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4553B3B7-50F7-4DE3-A27F-56CAC91401CB}" xr6:coauthVersionLast="41" xr6:coauthVersionMax="41" xr10:uidLastSave="{00000000-0000-0000-0000-000000000000}"/>
  <bookViews>
    <workbookView xWindow="-110" yWindow="-110" windowWidth="19420" windowHeight="10420" firstSheet="22" activeTab="25"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7" i="20" l="1"/>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W365" i="22"/>
  <c r="V365" i="22"/>
  <c r="U365" i="22"/>
  <c r="T365" i="22"/>
  <c r="S365" i="22"/>
  <c r="R365" i="22"/>
  <c r="Q365" i="22"/>
  <c r="P365" i="22"/>
  <c r="O365" i="22"/>
  <c r="B365" i="22"/>
  <c r="G231" i="21"/>
  <c r="E231" i="21"/>
  <c r="C231" i="21"/>
  <c r="F316" i="10"/>
  <c r="E316" i="10"/>
  <c r="D358" i="6"/>
  <c r="B358" i="6"/>
  <c r="F315" i="10" l="1"/>
  <c r="V364" i="22"/>
  <c r="T364" i="22"/>
  <c r="R364" i="22"/>
  <c r="Q364" i="22"/>
  <c r="P364" i="22"/>
  <c r="O364" i="22"/>
  <c r="G230" i="21"/>
  <c r="H291" i="17"/>
  <c r="F291" i="17"/>
  <c r="D291" i="17"/>
  <c r="C291" i="17"/>
  <c r="E230" i="21"/>
  <c r="C230" i="21"/>
  <c r="E315" i="10"/>
  <c r="D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G226" i="21"/>
  <c r="E226" i="21"/>
  <c r="C226" i="21"/>
  <c r="D353" i="6"/>
  <c r="F312" i="10"/>
  <c r="F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alcChain>
</file>

<file path=xl/sharedStrings.xml><?xml version="1.0" encoding="utf-8"?>
<sst xmlns="http://schemas.openxmlformats.org/spreadsheetml/2006/main" count="17787" uniqueCount="894">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</sst>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0" t="s">
        <v>593</v>
      </c>
      <c r="B2" s="150" t="s">
        <v>593</v>
      </c>
      <c r="C2" s="43" t="s">
        <v>0</v>
      </c>
      <c r="D2" s="43" t="s">
        <v>0</v>
      </c>
      <c r="E2" s="151" t="s">
        <v>609</v>
      </c>
      <c r="F2" s="43" t="s">
        <v>594</v>
      </c>
      <c r="G2" s="138"/>
    </row>
    <row r="3" spans="1:8" x14ac:dyDescent="0.35">
      <c r="A3" s="150"/>
      <c r="B3" s="150"/>
      <c r="C3" s="43" t="s">
        <v>1</v>
      </c>
      <c r="D3" s="43" t="s">
        <v>1</v>
      </c>
      <c r="E3" s="151"/>
      <c r="F3" s="43" t="s">
        <v>595</v>
      </c>
      <c r="G3" s="139"/>
    </row>
    <row r="4" spans="1:8" x14ac:dyDescent="0.35">
      <c r="A4" s="150"/>
      <c r="B4" s="150"/>
      <c r="C4" s="43" t="s">
        <v>2</v>
      </c>
      <c r="D4" s="43" t="s">
        <v>2</v>
      </c>
      <c r="E4" s="151"/>
      <c r="F4" s="43" t="s">
        <v>596</v>
      </c>
      <c r="G4" s="139"/>
    </row>
    <row r="5" spans="1:8" x14ac:dyDescent="0.35">
      <c r="A5" s="150"/>
      <c r="B5" s="150"/>
      <c r="C5" s="43" t="s">
        <v>3</v>
      </c>
      <c r="D5" s="43" t="s">
        <v>3</v>
      </c>
      <c r="E5" s="151"/>
      <c r="F5" s="43" t="s">
        <v>597</v>
      </c>
      <c r="G5" s="140"/>
    </row>
    <row r="6" spans="1:8" x14ac:dyDescent="0.35">
      <c r="A6" s="150" t="s">
        <v>598</v>
      </c>
      <c r="B6" s="150" t="s">
        <v>598</v>
      </c>
      <c r="C6" s="43" t="s">
        <v>0</v>
      </c>
      <c r="D6" s="43" t="s">
        <v>0</v>
      </c>
      <c r="E6" s="151" t="s">
        <v>609</v>
      </c>
      <c r="F6" s="43" t="s">
        <v>594</v>
      </c>
      <c r="G6" s="138"/>
    </row>
    <row r="7" spans="1:8" x14ac:dyDescent="0.35">
      <c r="A7" s="150"/>
      <c r="B7" s="150"/>
      <c r="C7" s="43" t="s">
        <v>4</v>
      </c>
      <c r="D7" s="43" t="s">
        <v>4</v>
      </c>
      <c r="E7" s="151"/>
      <c r="F7" s="43" t="s">
        <v>599</v>
      </c>
      <c r="G7" s="139"/>
    </row>
    <row r="8" spans="1:8" x14ac:dyDescent="0.35">
      <c r="A8" s="150"/>
      <c r="B8" s="150"/>
      <c r="C8" s="43" t="s">
        <v>5</v>
      </c>
      <c r="D8" s="43" t="s">
        <v>5</v>
      </c>
      <c r="E8" s="151"/>
      <c r="F8" s="43" t="s">
        <v>600</v>
      </c>
      <c r="G8" s="139"/>
    </row>
    <row r="9" spans="1:8" x14ac:dyDescent="0.35">
      <c r="A9" s="150"/>
      <c r="B9" s="150"/>
      <c r="C9" s="43" t="s">
        <v>6</v>
      </c>
      <c r="D9" s="43" t="s">
        <v>6</v>
      </c>
      <c r="E9" s="151"/>
      <c r="F9" s="43" t="s">
        <v>601</v>
      </c>
      <c r="G9" s="139"/>
    </row>
    <row r="10" spans="1:8" x14ac:dyDescent="0.35">
      <c r="A10" s="150"/>
      <c r="B10" s="150"/>
      <c r="C10" s="43" t="s">
        <v>7</v>
      </c>
      <c r="D10" s="43" t="s">
        <v>7</v>
      </c>
      <c r="E10" s="151"/>
      <c r="F10" s="43" t="s">
        <v>602</v>
      </c>
      <c r="G10" s="139"/>
    </row>
    <row r="11" spans="1:8" s="26" customFormat="1" x14ac:dyDescent="0.35">
      <c r="A11" s="150"/>
      <c r="B11" s="150"/>
      <c r="C11" s="59" t="s">
        <v>8</v>
      </c>
      <c r="D11" s="43"/>
      <c r="E11" s="151"/>
      <c r="F11" s="43" t="s">
        <v>613</v>
      </c>
      <c r="G11" s="139"/>
      <c r="H11" s="43"/>
    </row>
    <row r="12" spans="1:8" s="26" customFormat="1" x14ac:dyDescent="0.35">
      <c r="A12" s="150"/>
      <c r="B12" s="150"/>
      <c r="C12" s="59" t="s">
        <v>9</v>
      </c>
      <c r="D12" s="43"/>
      <c r="E12" s="151"/>
      <c r="F12" s="43" t="s">
        <v>614</v>
      </c>
      <c r="G12" s="140"/>
      <c r="H12" s="43"/>
    </row>
    <row r="13" spans="1:8" x14ac:dyDescent="0.35">
      <c r="A13" s="150" t="s">
        <v>610</v>
      </c>
      <c r="B13" s="150" t="s">
        <v>611</v>
      </c>
      <c r="C13" s="43" t="s">
        <v>0</v>
      </c>
      <c r="D13" s="43" t="s">
        <v>0</v>
      </c>
      <c r="E13" s="152" t="s">
        <v>615</v>
      </c>
      <c r="F13" s="43" t="s">
        <v>616</v>
      </c>
      <c r="G13" s="138"/>
    </row>
    <row r="14" spans="1:8" ht="43.5" x14ac:dyDescent="0.35">
      <c r="A14" s="150"/>
      <c r="B14" s="150"/>
      <c r="C14" s="43" t="s">
        <v>19</v>
      </c>
      <c r="D14" s="43" t="s">
        <v>19</v>
      </c>
      <c r="E14" s="152"/>
      <c r="F14" s="43" t="s">
        <v>617</v>
      </c>
      <c r="G14" s="139"/>
    </row>
    <row r="15" spans="1:8" ht="58" x14ac:dyDescent="0.35">
      <c r="A15" s="150"/>
      <c r="B15" s="150"/>
      <c r="C15" s="43" t="s">
        <v>20</v>
      </c>
      <c r="D15" s="43" t="s">
        <v>20</v>
      </c>
      <c r="E15" s="152"/>
      <c r="F15" s="43" t="s">
        <v>618</v>
      </c>
      <c r="G15" s="139"/>
    </row>
    <row r="16" spans="1:8" ht="58" x14ac:dyDescent="0.35">
      <c r="A16" s="150"/>
      <c r="B16" s="150"/>
      <c r="C16" s="43" t="s">
        <v>21</v>
      </c>
      <c r="D16" s="43" t="s">
        <v>21</v>
      </c>
      <c r="E16" s="152"/>
      <c r="F16" s="43" t="s">
        <v>619</v>
      </c>
      <c r="G16" s="139"/>
    </row>
    <row r="17" spans="1:7" ht="72.5" x14ac:dyDescent="0.35">
      <c r="A17" s="150"/>
      <c r="B17" s="150"/>
      <c r="C17" s="43" t="s">
        <v>22</v>
      </c>
      <c r="D17" s="43" t="s">
        <v>22</v>
      </c>
      <c r="E17" s="152"/>
      <c r="F17" s="43" t="s">
        <v>620</v>
      </c>
      <c r="G17" s="139"/>
    </row>
    <row r="18" spans="1:7" x14ac:dyDescent="0.35">
      <c r="A18" s="150"/>
      <c r="B18" s="150"/>
      <c r="C18" s="43" t="s">
        <v>612</v>
      </c>
      <c r="D18" s="43" t="s">
        <v>612</v>
      </c>
      <c r="E18" s="152"/>
      <c r="F18" s="43" t="s">
        <v>621</v>
      </c>
      <c r="G18" s="140"/>
    </row>
    <row r="19" spans="1:7" x14ac:dyDescent="0.35">
      <c r="A19" s="150" t="s">
        <v>622</v>
      </c>
      <c r="B19" s="150" t="s">
        <v>623</v>
      </c>
      <c r="C19" s="43" t="s">
        <v>0</v>
      </c>
      <c r="D19" s="43" t="s">
        <v>0</v>
      </c>
      <c r="E19" s="151" t="s">
        <v>609</v>
      </c>
      <c r="F19" s="43" t="s">
        <v>624</v>
      </c>
      <c r="G19" s="138"/>
    </row>
    <row r="20" spans="1:7" x14ac:dyDescent="0.35">
      <c r="A20" s="150"/>
      <c r="B20" s="150"/>
      <c r="C20" s="43" t="s">
        <v>24</v>
      </c>
      <c r="D20" s="43" t="s">
        <v>24</v>
      </c>
      <c r="E20" s="151"/>
      <c r="F20" s="43" t="s">
        <v>625</v>
      </c>
      <c r="G20" s="139"/>
    </row>
    <row r="21" spans="1:7" x14ac:dyDescent="0.35">
      <c r="A21" s="150"/>
      <c r="B21" s="150"/>
      <c r="C21" s="43" t="s">
        <v>25</v>
      </c>
      <c r="D21" s="43" t="s">
        <v>25</v>
      </c>
      <c r="E21" s="151"/>
      <c r="F21" s="43" t="s">
        <v>626</v>
      </c>
      <c r="G21" s="139"/>
    </row>
    <row r="22" spans="1:7" x14ac:dyDescent="0.35">
      <c r="A22" s="150"/>
      <c r="B22" s="150"/>
      <c r="C22" s="43" t="s">
        <v>26</v>
      </c>
      <c r="D22" s="43" t="s">
        <v>26</v>
      </c>
      <c r="E22" s="151"/>
      <c r="F22" s="43" t="s">
        <v>627</v>
      </c>
      <c r="G22" s="139"/>
    </row>
    <row r="23" spans="1:7" x14ac:dyDescent="0.35">
      <c r="A23" s="150"/>
      <c r="B23" s="150"/>
      <c r="C23" s="43" t="s">
        <v>27</v>
      </c>
      <c r="D23" s="43" t="s">
        <v>27</v>
      </c>
      <c r="E23" s="151"/>
      <c r="F23" s="43" t="s">
        <v>628</v>
      </c>
      <c r="G23" s="139"/>
    </row>
    <row r="24" spans="1:7" x14ac:dyDescent="0.35">
      <c r="A24" s="150"/>
      <c r="B24" s="150"/>
      <c r="C24" s="43" t="s">
        <v>28</v>
      </c>
      <c r="D24" s="43" t="s">
        <v>28</v>
      </c>
      <c r="E24" s="151"/>
      <c r="F24" s="43" t="s">
        <v>629</v>
      </c>
      <c r="G24" s="139"/>
    </row>
    <row r="25" spans="1:7" x14ac:dyDescent="0.35">
      <c r="A25" s="150"/>
      <c r="B25" s="150"/>
      <c r="C25" s="43" t="s">
        <v>29</v>
      </c>
      <c r="D25" s="43" t="s">
        <v>29</v>
      </c>
      <c r="E25" s="151"/>
      <c r="F25" s="43" t="s">
        <v>630</v>
      </c>
      <c r="G25" s="139"/>
    </row>
    <row r="26" spans="1:7" x14ac:dyDescent="0.35">
      <c r="A26" s="150"/>
      <c r="B26" s="150"/>
      <c r="C26" s="43" t="s">
        <v>30</v>
      </c>
      <c r="D26" s="43" t="s">
        <v>30</v>
      </c>
      <c r="E26" s="151"/>
      <c r="F26" s="43" t="s">
        <v>631</v>
      </c>
      <c r="G26" s="139"/>
    </row>
    <row r="27" spans="1:7" x14ac:dyDescent="0.35">
      <c r="A27" s="150"/>
      <c r="B27" s="150"/>
      <c r="C27" s="43" t="s">
        <v>31</v>
      </c>
      <c r="D27" s="43" t="s">
        <v>31</v>
      </c>
      <c r="E27" s="151"/>
      <c r="F27" s="43" t="s">
        <v>632</v>
      </c>
      <c r="G27" s="139"/>
    </row>
    <row r="28" spans="1:7" x14ac:dyDescent="0.35">
      <c r="A28" s="150"/>
      <c r="B28" s="150"/>
      <c r="C28" s="43" t="s">
        <v>32</v>
      </c>
      <c r="D28" s="43" t="s">
        <v>32</v>
      </c>
      <c r="E28" s="151"/>
      <c r="F28" s="43" t="s">
        <v>633</v>
      </c>
      <c r="G28" s="139"/>
    </row>
    <row r="29" spans="1:7" x14ac:dyDescent="0.35">
      <c r="A29" s="150"/>
      <c r="B29" s="150"/>
      <c r="C29" s="43" t="s">
        <v>33</v>
      </c>
      <c r="D29" s="43" t="s">
        <v>33</v>
      </c>
      <c r="E29" s="151"/>
      <c r="F29" s="43" t="s">
        <v>634</v>
      </c>
      <c r="G29" s="139"/>
    </row>
    <row r="30" spans="1:7" x14ac:dyDescent="0.35">
      <c r="A30" s="150"/>
      <c r="B30" s="150"/>
      <c r="C30" s="43" t="s">
        <v>34</v>
      </c>
      <c r="D30" s="43" t="s">
        <v>34</v>
      </c>
      <c r="E30" s="151"/>
      <c r="F30" s="43" t="s">
        <v>635</v>
      </c>
      <c r="G30" s="140"/>
    </row>
    <row r="31" spans="1:7" x14ac:dyDescent="0.35">
      <c r="A31" s="150" t="s">
        <v>636</v>
      </c>
      <c r="B31" s="150" t="s">
        <v>637</v>
      </c>
      <c r="C31" s="43" t="s">
        <v>0</v>
      </c>
      <c r="D31" s="43" t="s">
        <v>0</v>
      </c>
      <c r="E31" s="152" t="s">
        <v>615</v>
      </c>
      <c r="F31" s="43" t="s">
        <v>638</v>
      </c>
      <c r="G31" s="138"/>
    </row>
    <row r="32" spans="1:7" ht="43.5" x14ac:dyDescent="0.35">
      <c r="A32" s="150"/>
      <c r="B32" s="150"/>
      <c r="C32" s="43" t="s">
        <v>19</v>
      </c>
      <c r="D32" s="43" t="s">
        <v>19</v>
      </c>
      <c r="E32" s="152"/>
      <c r="F32" s="43" t="s">
        <v>640</v>
      </c>
      <c r="G32" s="139"/>
    </row>
    <row r="33" spans="1:7" ht="43.5" x14ac:dyDescent="0.35">
      <c r="A33" s="150"/>
      <c r="B33" s="150"/>
      <c r="C33" s="43" t="s">
        <v>20</v>
      </c>
      <c r="D33" s="43" t="s">
        <v>20</v>
      </c>
      <c r="E33" s="152"/>
      <c r="F33" s="43" t="s">
        <v>641</v>
      </c>
      <c r="G33" s="139"/>
    </row>
    <row r="34" spans="1:7" x14ac:dyDescent="0.35">
      <c r="A34" s="150"/>
      <c r="B34" s="150"/>
      <c r="C34" s="43" t="s">
        <v>35</v>
      </c>
      <c r="D34" s="43" t="s">
        <v>35</v>
      </c>
      <c r="E34" s="152"/>
      <c r="F34" s="43" t="s">
        <v>639</v>
      </c>
      <c r="G34" s="140"/>
    </row>
    <row r="35" spans="1:7" ht="28.5" customHeight="1" x14ac:dyDescent="0.35">
      <c r="A35" s="150" t="s">
        <v>642</v>
      </c>
      <c r="B35" s="153" t="s">
        <v>643</v>
      </c>
      <c r="C35" s="43" t="s">
        <v>0</v>
      </c>
      <c r="D35" s="43" t="s">
        <v>0</v>
      </c>
      <c r="E35" s="151" t="s">
        <v>609</v>
      </c>
      <c r="F35" s="43" t="s">
        <v>638</v>
      </c>
      <c r="G35" s="138" t="s">
        <v>834</v>
      </c>
    </row>
    <row r="36" spans="1:7" ht="34.5" customHeight="1" x14ac:dyDescent="0.35">
      <c r="A36" s="150"/>
      <c r="B36" s="153"/>
      <c r="C36" s="43" t="s">
        <v>21</v>
      </c>
      <c r="D36" s="43" t="s">
        <v>21</v>
      </c>
      <c r="E36" s="151"/>
      <c r="F36" s="43" t="s">
        <v>644</v>
      </c>
      <c r="G36" s="139"/>
    </row>
    <row r="37" spans="1:7" ht="26.25" customHeight="1" x14ac:dyDescent="0.35">
      <c r="A37" s="150"/>
      <c r="B37" s="153"/>
      <c r="C37" s="43" t="s">
        <v>22</v>
      </c>
      <c r="D37" s="43" t="s">
        <v>22</v>
      </c>
      <c r="E37" s="151"/>
      <c r="F37" s="43" t="s">
        <v>645</v>
      </c>
      <c r="G37" s="140"/>
    </row>
    <row r="38" spans="1:7" ht="15" customHeight="1" x14ac:dyDescent="0.35">
      <c r="A38" s="150" t="s">
        <v>646</v>
      </c>
      <c r="B38" s="150" t="s">
        <v>647</v>
      </c>
      <c r="C38" s="43" t="s">
        <v>0</v>
      </c>
      <c r="D38" s="43" t="s">
        <v>0</v>
      </c>
      <c r="E38" s="152" t="s">
        <v>615</v>
      </c>
      <c r="F38" s="43" t="s">
        <v>594</v>
      </c>
      <c r="G38" s="138" t="s">
        <v>834</v>
      </c>
    </row>
    <row r="39" spans="1:7" ht="29" x14ac:dyDescent="0.35">
      <c r="A39" s="150"/>
      <c r="B39" s="150"/>
      <c r="C39" s="43" t="s">
        <v>36</v>
      </c>
      <c r="D39" s="43" t="s">
        <v>36</v>
      </c>
      <c r="E39" s="152"/>
      <c r="F39" s="43" t="s">
        <v>648</v>
      </c>
      <c r="G39" s="139"/>
    </row>
    <row r="40" spans="1:7" x14ac:dyDescent="0.35">
      <c r="A40" s="150"/>
      <c r="B40" s="150"/>
      <c r="C40" s="43" t="s">
        <v>37</v>
      </c>
      <c r="D40" s="43" t="s">
        <v>37</v>
      </c>
      <c r="E40" s="152"/>
      <c r="F40" s="43" t="s">
        <v>649</v>
      </c>
      <c r="G40" s="139"/>
    </row>
    <row r="41" spans="1:7" ht="15" customHeight="1" x14ac:dyDescent="0.35">
      <c r="A41" s="150"/>
      <c r="B41" s="150"/>
      <c r="C41" s="43" t="s">
        <v>38</v>
      </c>
      <c r="D41" s="43" t="s">
        <v>38</v>
      </c>
      <c r="E41" s="152"/>
      <c r="F41" s="43" t="s">
        <v>650</v>
      </c>
      <c r="G41" s="139"/>
    </row>
    <row r="42" spans="1:7" x14ac:dyDescent="0.35">
      <c r="A42" s="150"/>
      <c r="B42" s="150"/>
      <c r="C42" s="43" t="s">
        <v>39</v>
      </c>
      <c r="D42" s="43" t="s">
        <v>39</v>
      </c>
      <c r="E42" s="152"/>
      <c r="F42" s="43" t="s">
        <v>651</v>
      </c>
      <c r="G42" s="139"/>
    </row>
    <row r="43" spans="1:7" x14ac:dyDescent="0.35">
      <c r="A43" s="150"/>
      <c r="B43" s="150"/>
      <c r="C43" s="43" t="s">
        <v>40</v>
      </c>
      <c r="D43" s="43" t="s">
        <v>40</v>
      </c>
      <c r="E43" s="152"/>
      <c r="F43" s="43" t="s">
        <v>652</v>
      </c>
      <c r="G43" s="140"/>
    </row>
    <row r="44" spans="1:7" x14ac:dyDescent="0.35">
      <c r="A44" s="150" t="s">
        <v>653</v>
      </c>
      <c r="B44" s="150" t="s">
        <v>655</v>
      </c>
      <c r="C44" s="43" t="s">
        <v>36</v>
      </c>
      <c r="D44" s="43" t="s">
        <v>36</v>
      </c>
      <c r="E44" s="151" t="s">
        <v>609</v>
      </c>
      <c r="F44" s="43" t="s">
        <v>656</v>
      </c>
      <c r="G44" s="138"/>
    </row>
    <row r="45" spans="1:7" x14ac:dyDescent="0.35">
      <c r="A45" s="150"/>
      <c r="B45" s="150"/>
      <c r="C45" s="43" t="s">
        <v>56</v>
      </c>
      <c r="D45" s="43" t="s">
        <v>56</v>
      </c>
      <c r="E45" s="151"/>
      <c r="F45" s="43" t="s">
        <v>657</v>
      </c>
      <c r="G45" s="139"/>
    </row>
    <row r="46" spans="1:7" x14ac:dyDescent="0.35">
      <c r="A46" s="150"/>
      <c r="B46" s="150"/>
      <c r="C46" s="43" t="s">
        <v>57</v>
      </c>
      <c r="D46" s="43" t="s">
        <v>57</v>
      </c>
      <c r="E46" s="151"/>
      <c r="F46" s="43" t="s">
        <v>658</v>
      </c>
      <c r="G46" s="139"/>
    </row>
    <row r="47" spans="1:7" x14ac:dyDescent="0.35">
      <c r="A47" s="150"/>
      <c r="B47" s="150"/>
      <c r="C47" s="43" t="s">
        <v>58</v>
      </c>
      <c r="D47" s="43" t="s">
        <v>58</v>
      </c>
      <c r="E47" s="151"/>
      <c r="F47" s="43" t="s">
        <v>659</v>
      </c>
      <c r="G47" s="139"/>
    </row>
    <row r="48" spans="1:7" ht="58" x14ac:dyDescent="0.35">
      <c r="A48" s="150"/>
      <c r="B48" s="150"/>
      <c r="C48" s="43" t="s">
        <v>81</v>
      </c>
      <c r="D48" s="43" t="s">
        <v>81</v>
      </c>
      <c r="E48" s="151"/>
      <c r="F48" s="43" t="s">
        <v>660</v>
      </c>
      <c r="G48" s="139"/>
    </row>
    <row r="49" spans="1:7" x14ac:dyDescent="0.35">
      <c r="A49" s="150"/>
      <c r="B49" s="150"/>
      <c r="C49" s="43" t="s">
        <v>59</v>
      </c>
      <c r="D49" s="43" t="s">
        <v>59</v>
      </c>
      <c r="E49" s="151"/>
      <c r="F49" s="43" t="s">
        <v>661</v>
      </c>
      <c r="G49" s="139"/>
    </row>
    <row r="50" spans="1:7" x14ac:dyDescent="0.35">
      <c r="A50" s="150"/>
      <c r="B50" s="150"/>
      <c r="C50" s="43" t="s">
        <v>61</v>
      </c>
      <c r="D50" s="43" t="s">
        <v>61</v>
      </c>
      <c r="E50" s="151"/>
      <c r="F50" s="43" t="s">
        <v>662</v>
      </c>
      <c r="G50" s="139"/>
    </row>
    <row r="51" spans="1:7" x14ac:dyDescent="0.35">
      <c r="A51" s="150"/>
      <c r="B51" s="150"/>
      <c r="C51" s="43" t="s">
        <v>62</v>
      </c>
      <c r="D51" s="43" t="s">
        <v>62</v>
      </c>
      <c r="E51" s="151"/>
      <c r="F51" s="43" t="s">
        <v>663</v>
      </c>
      <c r="G51" s="139"/>
    </row>
    <row r="52" spans="1:7" x14ac:dyDescent="0.35">
      <c r="A52" s="150"/>
      <c r="B52" s="150"/>
      <c r="C52" s="43" t="s">
        <v>654</v>
      </c>
      <c r="D52" s="43" t="s">
        <v>654</v>
      </c>
      <c r="E52" s="151"/>
      <c r="F52" s="43" t="s">
        <v>664</v>
      </c>
      <c r="G52" s="139"/>
    </row>
    <row r="53" spans="1:7" x14ac:dyDescent="0.35">
      <c r="A53" s="150"/>
      <c r="B53" s="150"/>
      <c r="C53" s="43" t="s">
        <v>80</v>
      </c>
      <c r="D53" s="43" t="s">
        <v>80</v>
      </c>
      <c r="E53" s="151"/>
      <c r="F53" s="43" t="s">
        <v>665</v>
      </c>
      <c r="G53" s="139"/>
    </row>
    <row r="54" spans="1:7" ht="29" x14ac:dyDescent="0.35">
      <c r="A54" s="150"/>
      <c r="B54" s="60" t="s">
        <v>667</v>
      </c>
      <c r="C54" s="61" t="s">
        <v>585</v>
      </c>
      <c r="D54" s="61" t="s">
        <v>585</v>
      </c>
      <c r="E54" s="151"/>
      <c r="F54" s="43" t="s">
        <v>666</v>
      </c>
      <c r="G54" s="140"/>
    </row>
    <row r="55" spans="1:7" ht="30" customHeight="1" x14ac:dyDescent="0.35">
      <c r="A55" s="150" t="s">
        <v>668</v>
      </c>
      <c r="B55" s="153" t="s">
        <v>667</v>
      </c>
      <c r="C55" s="43" t="s">
        <v>0</v>
      </c>
      <c r="D55" s="43" t="s">
        <v>0</v>
      </c>
      <c r="E55" s="151" t="s">
        <v>609</v>
      </c>
      <c r="F55" s="43" t="s">
        <v>594</v>
      </c>
      <c r="G55" s="138"/>
    </row>
    <row r="56" spans="1:7" x14ac:dyDescent="0.35">
      <c r="A56" s="150"/>
      <c r="B56" s="153"/>
      <c r="C56" s="43" t="s">
        <v>36</v>
      </c>
      <c r="D56" s="43" t="s">
        <v>36</v>
      </c>
      <c r="E56" s="151"/>
      <c r="F56" s="43" t="s">
        <v>669</v>
      </c>
      <c r="G56" s="139"/>
    </row>
    <row r="57" spans="1:7" x14ac:dyDescent="0.35">
      <c r="A57" s="150"/>
      <c r="B57" s="153"/>
      <c r="C57" s="43" t="s">
        <v>7</v>
      </c>
      <c r="D57" s="43" t="s">
        <v>7</v>
      </c>
      <c r="E57" s="151"/>
      <c r="F57" s="43" t="s">
        <v>666</v>
      </c>
      <c r="G57" s="140"/>
    </row>
    <row r="58" spans="1:7" x14ac:dyDescent="0.35">
      <c r="A58" s="150" t="s">
        <v>671</v>
      </c>
      <c r="B58" s="150" t="s">
        <v>670</v>
      </c>
      <c r="C58" s="43" t="s">
        <v>87</v>
      </c>
      <c r="D58" s="43" t="s">
        <v>87</v>
      </c>
      <c r="E58" s="152" t="s">
        <v>615</v>
      </c>
      <c r="F58" s="43" t="s">
        <v>672</v>
      </c>
      <c r="G58" s="138"/>
    </row>
    <row r="59" spans="1:7" ht="29" x14ac:dyDescent="0.35">
      <c r="A59" s="150"/>
      <c r="B59" s="150"/>
      <c r="C59" s="43" t="s">
        <v>88</v>
      </c>
      <c r="D59" s="43" t="s">
        <v>88</v>
      </c>
      <c r="E59" s="152"/>
      <c r="F59" s="43" t="s">
        <v>674</v>
      </c>
      <c r="G59" s="139"/>
    </row>
    <row r="60" spans="1:7" ht="43.5" x14ac:dyDescent="0.35">
      <c r="A60" s="150"/>
      <c r="B60" s="150"/>
      <c r="C60" s="43" t="s">
        <v>89</v>
      </c>
      <c r="D60" s="43" t="s">
        <v>89</v>
      </c>
      <c r="E60" s="152"/>
      <c r="F60" s="43" t="s">
        <v>675</v>
      </c>
      <c r="G60" s="139"/>
    </row>
    <row r="61" spans="1:7" ht="29" x14ac:dyDescent="0.35">
      <c r="A61" s="150"/>
      <c r="B61" s="150"/>
      <c r="C61" s="43" t="s">
        <v>90</v>
      </c>
      <c r="D61" s="43" t="s">
        <v>90</v>
      </c>
      <c r="E61" s="152"/>
      <c r="F61" s="43" t="s">
        <v>676</v>
      </c>
      <c r="G61" s="139"/>
    </row>
    <row r="62" spans="1:7" ht="29" x14ac:dyDescent="0.35">
      <c r="A62" s="150"/>
      <c r="B62" s="150"/>
      <c r="C62" s="43" t="s">
        <v>21</v>
      </c>
      <c r="D62" s="43" t="s">
        <v>21</v>
      </c>
      <c r="E62" s="152"/>
      <c r="F62" s="43" t="s">
        <v>677</v>
      </c>
      <c r="G62" s="139"/>
    </row>
    <row r="63" spans="1:7" x14ac:dyDescent="0.35">
      <c r="A63" s="150"/>
      <c r="B63" s="150"/>
      <c r="C63" s="43" t="s">
        <v>91</v>
      </c>
      <c r="D63" s="43" t="s">
        <v>91</v>
      </c>
      <c r="E63" s="152"/>
      <c r="F63" s="43" t="s">
        <v>673</v>
      </c>
      <c r="G63" s="140"/>
    </row>
    <row r="64" spans="1:7" x14ac:dyDescent="0.35">
      <c r="A64" s="153" t="s">
        <v>678</v>
      </c>
      <c r="B64" s="150" t="s">
        <v>679</v>
      </c>
      <c r="C64" s="43" t="s">
        <v>0</v>
      </c>
      <c r="D64" s="43" t="s">
        <v>0</v>
      </c>
      <c r="E64" s="152" t="s">
        <v>615</v>
      </c>
      <c r="F64" s="43" t="s">
        <v>680</v>
      </c>
      <c r="G64" s="138"/>
    </row>
    <row r="65" spans="1:7" ht="29" x14ac:dyDescent="0.35">
      <c r="A65" s="153"/>
      <c r="B65" s="150"/>
      <c r="C65" s="43" t="s">
        <v>92</v>
      </c>
      <c r="D65" s="43" t="s">
        <v>92</v>
      </c>
      <c r="E65" s="152"/>
      <c r="F65" s="43" t="s">
        <v>681</v>
      </c>
      <c r="G65" s="139"/>
    </row>
    <row r="66" spans="1:7" ht="43.5" x14ac:dyDescent="0.35">
      <c r="A66" s="153"/>
      <c r="B66" s="150"/>
      <c r="C66" s="43" t="s">
        <v>93</v>
      </c>
      <c r="D66" s="43" t="s">
        <v>93</v>
      </c>
      <c r="E66" s="152"/>
      <c r="F66" s="43" t="s">
        <v>682</v>
      </c>
      <c r="G66" s="139"/>
    </row>
    <row r="67" spans="1:7" ht="29" x14ac:dyDescent="0.35">
      <c r="A67" s="153"/>
      <c r="B67" s="150"/>
      <c r="C67" s="43" t="s">
        <v>94</v>
      </c>
      <c r="D67" s="43" t="s">
        <v>94</v>
      </c>
      <c r="E67" s="152"/>
      <c r="F67" s="43" t="s">
        <v>683</v>
      </c>
      <c r="G67" s="139"/>
    </row>
    <row r="68" spans="1:7" ht="43.5" x14ac:dyDescent="0.35">
      <c r="A68" s="153"/>
      <c r="B68" s="150"/>
      <c r="C68" s="43" t="s">
        <v>95</v>
      </c>
      <c r="D68" s="43" t="s">
        <v>95</v>
      </c>
      <c r="E68" s="152"/>
      <c r="F68" s="43" t="s">
        <v>684</v>
      </c>
      <c r="G68" s="140"/>
    </row>
    <row r="69" spans="1:7" x14ac:dyDescent="0.35">
      <c r="A69" s="150" t="s">
        <v>685</v>
      </c>
      <c r="B69" s="150" t="s">
        <v>686</v>
      </c>
      <c r="C69" s="43" t="s">
        <v>0</v>
      </c>
      <c r="D69" s="43" t="s">
        <v>0</v>
      </c>
      <c r="E69" s="151" t="s">
        <v>609</v>
      </c>
      <c r="F69" s="43" t="s">
        <v>594</v>
      </c>
      <c r="G69" s="138"/>
    </row>
    <row r="70" spans="1:7" ht="58" x14ac:dyDescent="0.35">
      <c r="A70" s="150"/>
      <c r="B70" s="150"/>
      <c r="C70" s="43" t="s">
        <v>96</v>
      </c>
      <c r="D70" s="43" t="s">
        <v>96</v>
      </c>
      <c r="E70" s="151"/>
      <c r="F70" s="43" t="s">
        <v>687</v>
      </c>
      <c r="G70" s="139"/>
    </row>
    <row r="71" spans="1:7" x14ac:dyDescent="0.35">
      <c r="A71" s="150"/>
      <c r="B71" s="150"/>
      <c r="C71" s="43" t="s">
        <v>97</v>
      </c>
      <c r="D71" s="43" t="s">
        <v>97</v>
      </c>
      <c r="E71" s="151"/>
      <c r="F71" s="43" t="s">
        <v>688</v>
      </c>
      <c r="G71" s="139"/>
    </row>
    <row r="72" spans="1:7" x14ac:dyDescent="0.35">
      <c r="A72" s="150"/>
      <c r="B72" s="150"/>
      <c r="C72" s="43" t="s">
        <v>98</v>
      </c>
      <c r="D72" s="43" t="s">
        <v>98</v>
      </c>
      <c r="E72" s="151"/>
      <c r="F72" s="43" t="s">
        <v>689</v>
      </c>
      <c r="G72" s="139"/>
    </row>
    <row r="73" spans="1:7" ht="130.5" x14ac:dyDescent="0.35">
      <c r="A73" s="150"/>
      <c r="B73" s="150"/>
      <c r="C73" s="43" t="s">
        <v>106</v>
      </c>
      <c r="E73" s="151"/>
      <c r="F73" s="43" t="s">
        <v>690</v>
      </c>
      <c r="G73" s="140"/>
    </row>
    <row r="74" spans="1:7" x14ac:dyDescent="0.35">
      <c r="A74" s="150" t="s">
        <v>691</v>
      </c>
      <c r="B74" s="153" t="s">
        <v>692</v>
      </c>
      <c r="C74" s="43" t="s">
        <v>0</v>
      </c>
      <c r="D74" s="43" t="s">
        <v>0</v>
      </c>
      <c r="E74" s="151" t="s">
        <v>609</v>
      </c>
      <c r="F74" s="43" t="s">
        <v>594</v>
      </c>
      <c r="G74" s="138"/>
    </row>
    <row r="75" spans="1:7" x14ac:dyDescent="0.35">
      <c r="A75" s="150"/>
      <c r="B75" s="153"/>
      <c r="C75" s="43" t="s">
        <v>121</v>
      </c>
      <c r="D75" s="43" t="s">
        <v>121</v>
      </c>
      <c r="E75" s="151"/>
      <c r="F75" s="43" t="s">
        <v>693</v>
      </c>
      <c r="G75" s="139"/>
    </row>
    <row r="76" spans="1:7" x14ac:dyDescent="0.35">
      <c r="A76" s="150"/>
      <c r="B76" s="153"/>
      <c r="C76" s="43" t="s">
        <v>122</v>
      </c>
      <c r="D76" s="43" t="s">
        <v>122</v>
      </c>
      <c r="E76" s="151"/>
      <c r="F76" s="43" t="s">
        <v>694</v>
      </c>
      <c r="G76" s="139"/>
    </row>
    <row r="77" spans="1:7" x14ac:dyDescent="0.35">
      <c r="A77" s="150"/>
      <c r="B77" s="153"/>
      <c r="C77" s="43" t="s">
        <v>123</v>
      </c>
      <c r="D77" s="43" t="s">
        <v>123</v>
      </c>
      <c r="E77" s="151"/>
      <c r="F77" s="43" t="s">
        <v>695</v>
      </c>
      <c r="G77" s="139"/>
    </row>
    <row r="78" spans="1:7" x14ac:dyDescent="0.35">
      <c r="A78" s="150"/>
      <c r="B78" s="153"/>
      <c r="C78" s="43" t="s">
        <v>124</v>
      </c>
      <c r="D78" s="43" t="s">
        <v>124</v>
      </c>
      <c r="E78" s="151"/>
      <c r="F78" s="43" t="s">
        <v>696</v>
      </c>
      <c r="G78" s="139"/>
    </row>
    <row r="79" spans="1:7" x14ac:dyDescent="0.35">
      <c r="A79" s="150"/>
      <c r="B79" s="153"/>
      <c r="C79" s="43" t="s">
        <v>125</v>
      </c>
      <c r="D79" s="43" t="s">
        <v>125</v>
      </c>
      <c r="E79" s="151"/>
      <c r="F79" s="43" t="s">
        <v>697</v>
      </c>
      <c r="G79" s="139"/>
    </row>
    <row r="80" spans="1:7" x14ac:dyDescent="0.35">
      <c r="A80" s="150"/>
      <c r="B80" s="153"/>
      <c r="C80" s="43" t="s">
        <v>115</v>
      </c>
      <c r="D80" s="43" t="s">
        <v>115</v>
      </c>
      <c r="E80" s="151"/>
      <c r="F80" s="43" t="s">
        <v>698</v>
      </c>
      <c r="G80" s="139"/>
    </row>
    <row r="81" spans="1:7" x14ac:dyDescent="0.35">
      <c r="A81" s="150"/>
      <c r="B81" s="153"/>
      <c r="C81" s="43" t="s">
        <v>116</v>
      </c>
      <c r="D81" s="43" t="s">
        <v>116</v>
      </c>
      <c r="E81" s="151"/>
      <c r="F81" s="43" t="s">
        <v>699</v>
      </c>
      <c r="G81" s="139"/>
    </row>
    <row r="82" spans="1:7" ht="29" x14ac:dyDescent="0.35">
      <c r="A82" s="150"/>
      <c r="B82" s="153"/>
      <c r="C82" s="43" t="s">
        <v>117</v>
      </c>
      <c r="D82" s="43" t="s">
        <v>117</v>
      </c>
      <c r="E82" s="151"/>
      <c r="F82" s="43" t="s">
        <v>700</v>
      </c>
      <c r="G82" s="139"/>
    </row>
    <row r="83" spans="1:7" x14ac:dyDescent="0.35">
      <c r="A83" s="150"/>
      <c r="B83" s="153"/>
      <c r="C83" s="43" t="s">
        <v>118</v>
      </c>
      <c r="D83" s="62" t="s">
        <v>118</v>
      </c>
      <c r="E83" s="151"/>
      <c r="F83" s="43" t="s">
        <v>701</v>
      </c>
      <c r="G83" s="139"/>
    </row>
    <row r="84" spans="1:7" x14ac:dyDescent="0.35">
      <c r="A84" s="150"/>
      <c r="B84" s="153"/>
      <c r="C84" s="43" t="s">
        <v>119</v>
      </c>
      <c r="D84" s="43" t="s">
        <v>119</v>
      </c>
      <c r="E84" s="151"/>
      <c r="F84" s="43" t="s">
        <v>702</v>
      </c>
      <c r="G84" s="139"/>
    </row>
    <row r="85" spans="1:7" x14ac:dyDescent="0.35">
      <c r="A85" s="150"/>
      <c r="B85" s="153"/>
      <c r="C85" s="43" t="s">
        <v>120</v>
      </c>
      <c r="D85" s="43" t="s">
        <v>120</v>
      </c>
      <c r="E85" s="151"/>
      <c r="F85" s="43" t="s">
        <v>703</v>
      </c>
      <c r="G85" s="140"/>
    </row>
    <row r="86" spans="1:7" x14ac:dyDescent="0.35">
      <c r="A86" s="150" t="s">
        <v>704</v>
      </c>
      <c r="B86" s="153" t="s">
        <v>705</v>
      </c>
      <c r="C86" s="43" t="s">
        <v>0</v>
      </c>
      <c r="E86" s="154" t="s">
        <v>706</v>
      </c>
      <c r="F86" s="43" t="s">
        <v>594</v>
      </c>
      <c r="G86" s="138"/>
    </row>
    <row r="87" spans="1:7" x14ac:dyDescent="0.35">
      <c r="A87" s="150"/>
      <c r="B87" s="153"/>
      <c r="C87" s="43" t="s">
        <v>126</v>
      </c>
      <c r="D87" s="43" t="s">
        <v>126</v>
      </c>
      <c r="E87" s="154"/>
      <c r="F87" s="43" t="s">
        <v>713</v>
      </c>
      <c r="G87" s="139"/>
    </row>
    <row r="88" spans="1:7" x14ac:dyDescent="0.35">
      <c r="A88" s="150"/>
      <c r="B88" s="153"/>
      <c r="C88" s="43" t="s">
        <v>127</v>
      </c>
      <c r="D88" s="43" t="s">
        <v>127</v>
      </c>
      <c r="E88" s="154"/>
      <c r="F88" s="43" t="s">
        <v>707</v>
      </c>
      <c r="G88" s="139"/>
    </row>
    <row r="89" spans="1:7" x14ac:dyDescent="0.35">
      <c r="A89" s="150"/>
      <c r="B89" s="153"/>
      <c r="C89" s="43" t="s">
        <v>128</v>
      </c>
      <c r="D89" s="43" t="s">
        <v>128</v>
      </c>
      <c r="E89" s="154"/>
      <c r="F89" s="43" t="s">
        <v>708</v>
      </c>
      <c r="G89" s="139"/>
    </row>
    <row r="90" spans="1:7" x14ac:dyDescent="0.35">
      <c r="A90" s="150"/>
      <c r="B90" s="153"/>
      <c r="C90" s="43" t="s">
        <v>129</v>
      </c>
      <c r="D90" s="43" t="s">
        <v>129</v>
      </c>
      <c r="E90" s="154"/>
      <c r="F90" s="43" t="s">
        <v>709</v>
      </c>
      <c r="G90" s="139"/>
    </row>
    <row r="91" spans="1:7" x14ac:dyDescent="0.35">
      <c r="A91" s="150"/>
      <c r="B91" s="153"/>
      <c r="C91" s="43" t="s">
        <v>130</v>
      </c>
      <c r="D91" s="43" t="s">
        <v>130</v>
      </c>
      <c r="E91" s="154"/>
      <c r="F91" s="43" t="s">
        <v>710</v>
      </c>
      <c r="G91" s="139"/>
    </row>
    <row r="92" spans="1:7" x14ac:dyDescent="0.35">
      <c r="A92" s="150"/>
      <c r="B92" s="153"/>
      <c r="C92" s="43" t="s">
        <v>131</v>
      </c>
      <c r="D92" s="43" t="s">
        <v>131</v>
      </c>
      <c r="E92" s="154"/>
      <c r="F92" s="43" t="s">
        <v>711</v>
      </c>
      <c r="G92" s="139"/>
    </row>
    <row r="93" spans="1:7" x14ac:dyDescent="0.35">
      <c r="A93" s="150"/>
      <c r="B93" s="153"/>
      <c r="C93" s="43" t="s">
        <v>132</v>
      </c>
      <c r="D93" s="43" t="s">
        <v>132</v>
      </c>
      <c r="E93" s="154"/>
      <c r="F93" s="43" t="s">
        <v>712</v>
      </c>
      <c r="G93" s="140"/>
    </row>
    <row r="94" spans="1:7" x14ac:dyDescent="0.35">
      <c r="A94" s="150" t="s">
        <v>714</v>
      </c>
      <c r="B94" s="153" t="s">
        <v>719</v>
      </c>
      <c r="C94" s="43" t="s">
        <v>0</v>
      </c>
      <c r="E94" s="152" t="s">
        <v>615</v>
      </c>
      <c r="F94" s="43" t="s">
        <v>594</v>
      </c>
      <c r="G94" s="138"/>
    </row>
    <row r="95" spans="1:7" x14ac:dyDescent="0.35">
      <c r="A95" s="150"/>
      <c r="B95" s="153"/>
      <c r="C95" s="43" t="s">
        <v>139</v>
      </c>
      <c r="D95" s="43" t="s">
        <v>139</v>
      </c>
      <c r="E95" s="152"/>
      <c r="F95" s="43" t="s">
        <v>715</v>
      </c>
      <c r="G95" s="139"/>
    </row>
    <row r="96" spans="1:7" x14ac:dyDescent="0.35">
      <c r="A96" s="150"/>
      <c r="B96" s="153"/>
      <c r="C96" s="43" t="s">
        <v>140</v>
      </c>
      <c r="D96" s="43" t="s">
        <v>140</v>
      </c>
      <c r="E96" s="152"/>
      <c r="F96" s="43" t="s">
        <v>716</v>
      </c>
      <c r="G96" s="139"/>
    </row>
    <row r="97" spans="1:7" x14ac:dyDescent="0.35">
      <c r="A97" s="150"/>
      <c r="B97" s="153"/>
      <c r="C97" s="43" t="s">
        <v>141</v>
      </c>
      <c r="D97" s="43" t="s">
        <v>141</v>
      </c>
      <c r="E97" s="152"/>
      <c r="F97" s="43" t="s">
        <v>717</v>
      </c>
      <c r="G97" s="139"/>
    </row>
    <row r="98" spans="1:7" x14ac:dyDescent="0.35">
      <c r="A98" s="150"/>
      <c r="B98" s="153"/>
      <c r="C98" s="43" t="s">
        <v>142</v>
      </c>
      <c r="D98" s="43" t="s">
        <v>142</v>
      </c>
      <c r="E98" s="152"/>
      <c r="F98" s="43" t="s">
        <v>718</v>
      </c>
      <c r="G98" s="140"/>
    </row>
    <row r="99" spans="1:7" x14ac:dyDescent="0.35">
      <c r="A99" s="150" t="s">
        <v>720</v>
      </c>
      <c r="B99" s="150" t="s">
        <v>721</v>
      </c>
      <c r="C99" s="43" t="s">
        <v>0</v>
      </c>
      <c r="D99" s="43" t="s">
        <v>0</v>
      </c>
      <c r="E99" s="152" t="s">
        <v>615</v>
      </c>
      <c r="F99" s="43" t="s">
        <v>594</v>
      </c>
      <c r="G99" s="138"/>
    </row>
    <row r="100" spans="1:7" ht="29" x14ac:dyDescent="0.35">
      <c r="A100" s="150"/>
      <c r="B100" s="150"/>
      <c r="C100" s="43" t="s">
        <v>586</v>
      </c>
      <c r="D100" s="43" t="s">
        <v>722</v>
      </c>
      <c r="E100" s="152"/>
      <c r="F100" s="43" t="s">
        <v>734</v>
      </c>
      <c r="G100" s="139"/>
    </row>
    <row r="101" spans="1:7" ht="29" x14ac:dyDescent="0.35">
      <c r="A101" s="150"/>
      <c r="B101" s="150"/>
      <c r="C101" s="43" t="s">
        <v>587</v>
      </c>
      <c r="D101" s="43" t="s">
        <v>723</v>
      </c>
      <c r="E101" s="152"/>
      <c r="F101" s="43" t="s">
        <v>730</v>
      </c>
      <c r="G101" s="139"/>
    </row>
    <row r="102" spans="1:7" x14ac:dyDescent="0.35">
      <c r="A102" s="150"/>
      <c r="B102" s="150"/>
      <c r="C102" s="43" t="s">
        <v>588</v>
      </c>
      <c r="D102" s="43" t="s">
        <v>724</v>
      </c>
      <c r="E102" s="152"/>
      <c r="F102" s="43" t="s">
        <v>731</v>
      </c>
      <c r="G102" s="139"/>
    </row>
    <row r="103" spans="1:7" ht="29" x14ac:dyDescent="0.35">
      <c r="A103" s="150"/>
      <c r="B103" s="150"/>
      <c r="C103" s="43" t="s">
        <v>589</v>
      </c>
      <c r="D103" s="43" t="s">
        <v>725</v>
      </c>
      <c r="E103" s="152"/>
      <c r="F103" s="43" t="s">
        <v>735</v>
      </c>
      <c r="G103" s="139"/>
    </row>
    <row r="104" spans="1:7" x14ac:dyDescent="0.35">
      <c r="A104" s="150"/>
      <c r="B104" s="150"/>
      <c r="C104" s="43" t="s">
        <v>184</v>
      </c>
      <c r="D104" s="43" t="s">
        <v>184</v>
      </c>
      <c r="E104" s="152"/>
      <c r="F104" s="43" t="s">
        <v>732</v>
      </c>
      <c r="G104" s="139"/>
    </row>
    <row r="105" spans="1:7" ht="29" x14ac:dyDescent="0.35">
      <c r="A105" s="150"/>
      <c r="B105" s="150"/>
      <c r="C105" s="43" t="s">
        <v>590</v>
      </c>
      <c r="D105" s="43" t="s">
        <v>726</v>
      </c>
      <c r="E105" s="152"/>
      <c r="F105" s="43" t="s">
        <v>736</v>
      </c>
      <c r="G105" s="139"/>
    </row>
    <row r="106" spans="1:7" x14ac:dyDescent="0.35">
      <c r="A106" s="150"/>
      <c r="B106" s="150"/>
      <c r="C106" s="43" t="s">
        <v>185</v>
      </c>
      <c r="D106" s="43" t="s">
        <v>185</v>
      </c>
      <c r="E106" s="152"/>
      <c r="F106" s="43" t="s">
        <v>733</v>
      </c>
      <c r="G106" s="139"/>
    </row>
    <row r="107" spans="1:7" ht="29" x14ac:dyDescent="0.35">
      <c r="A107" s="150"/>
      <c r="B107" s="43" t="s">
        <v>727</v>
      </c>
      <c r="C107" s="43" t="s">
        <v>592</v>
      </c>
      <c r="D107" s="43" t="s">
        <v>728</v>
      </c>
      <c r="E107" s="51" t="s">
        <v>609</v>
      </c>
      <c r="F107" s="43" t="s">
        <v>729</v>
      </c>
      <c r="G107" s="140"/>
    </row>
    <row r="108" spans="1:7" x14ac:dyDescent="0.35">
      <c r="A108" s="135" t="s">
        <v>737</v>
      </c>
      <c r="B108" s="135" t="s">
        <v>738</v>
      </c>
      <c r="C108" s="43" t="s">
        <v>0</v>
      </c>
      <c r="D108" s="43" t="s">
        <v>0</v>
      </c>
      <c r="E108" s="155" t="s">
        <v>615</v>
      </c>
      <c r="F108" s="43" t="s">
        <v>594</v>
      </c>
      <c r="G108" s="138"/>
    </row>
    <row r="109" spans="1:7" x14ac:dyDescent="0.35">
      <c r="A109" s="136"/>
      <c r="B109" s="136"/>
      <c r="C109" s="43" t="s">
        <v>186</v>
      </c>
      <c r="D109" s="43" t="s">
        <v>186</v>
      </c>
      <c r="E109" s="156"/>
      <c r="F109" s="43" t="s">
        <v>740</v>
      </c>
      <c r="G109" s="139"/>
    </row>
    <row r="110" spans="1:7" x14ac:dyDescent="0.35">
      <c r="A110" s="136"/>
      <c r="B110" s="136"/>
      <c r="C110" s="43" t="s">
        <v>739</v>
      </c>
      <c r="D110" s="43" t="s">
        <v>739</v>
      </c>
      <c r="E110" s="156"/>
      <c r="F110" s="43" t="s">
        <v>741</v>
      </c>
      <c r="G110" s="139"/>
    </row>
    <row r="111" spans="1:7" x14ac:dyDescent="0.35">
      <c r="A111" s="137"/>
      <c r="B111" s="137"/>
      <c r="C111" s="43" t="s">
        <v>188</v>
      </c>
      <c r="D111" s="43" t="s">
        <v>188</v>
      </c>
      <c r="E111" s="157"/>
      <c r="F111" s="43" t="s">
        <v>742</v>
      </c>
      <c r="G111" s="139"/>
    </row>
    <row r="112" spans="1:7" x14ac:dyDescent="0.35">
      <c r="A112" s="135" t="s">
        <v>743</v>
      </c>
      <c r="B112" s="135" t="s">
        <v>748</v>
      </c>
      <c r="C112" s="43" t="s">
        <v>0</v>
      </c>
      <c r="D112" s="43" t="s">
        <v>0</v>
      </c>
      <c r="E112" s="144" t="s">
        <v>609</v>
      </c>
      <c r="F112" s="43" t="s">
        <v>594</v>
      </c>
      <c r="G112" s="139" t="s">
        <v>837</v>
      </c>
    </row>
    <row r="113" spans="1:7" x14ac:dyDescent="0.35">
      <c r="A113" s="136"/>
      <c r="B113" s="136"/>
      <c r="C113" s="43" t="s">
        <v>189</v>
      </c>
      <c r="D113" s="43" t="s">
        <v>189</v>
      </c>
      <c r="E113" s="145"/>
      <c r="F113" s="43" t="s">
        <v>744</v>
      </c>
      <c r="G113" s="139"/>
    </row>
    <row r="114" spans="1:7" x14ac:dyDescent="0.35">
      <c r="A114" s="136"/>
      <c r="B114" s="136"/>
      <c r="C114" s="43" t="s">
        <v>190</v>
      </c>
      <c r="D114" s="43" t="s">
        <v>190</v>
      </c>
      <c r="E114" s="145"/>
      <c r="F114" s="43" t="s">
        <v>745</v>
      </c>
      <c r="G114" s="139"/>
    </row>
    <row r="115" spans="1:7" x14ac:dyDescent="0.35">
      <c r="A115" s="136"/>
      <c r="B115" s="136"/>
      <c r="C115" s="43" t="s">
        <v>191</v>
      </c>
      <c r="D115" s="43" t="s">
        <v>191</v>
      </c>
      <c r="E115" s="145"/>
      <c r="F115" s="43" t="s">
        <v>746</v>
      </c>
      <c r="G115" s="139"/>
    </row>
    <row r="116" spans="1:7" x14ac:dyDescent="0.35">
      <c r="A116" s="136"/>
      <c r="B116" s="136"/>
      <c r="C116" s="43" t="s">
        <v>98</v>
      </c>
      <c r="D116" s="43" t="s">
        <v>98</v>
      </c>
      <c r="E116" s="145"/>
      <c r="F116" s="43" t="s">
        <v>747</v>
      </c>
      <c r="G116" s="140"/>
    </row>
    <row r="117" spans="1:7" x14ac:dyDescent="0.35">
      <c r="A117" s="135" t="s">
        <v>749</v>
      </c>
      <c r="B117" s="135" t="s">
        <v>749</v>
      </c>
      <c r="C117" s="43" t="s">
        <v>0</v>
      </c>
      <c r="D117" s="43" t="s">
        <v>0</v>
      </c>
      <c r="E117" s="144" t="s">
        <v>609</v>
      </c>
      <c r="F117" s="43" t="s">
        <v>594</v>
      </c>
      <c r="G117" s="138"/>
    </row>
    <row r="118" spans="1:7" x14ac:dyDescent="0.35">
      <c r="A118" s="136"/>
      <c r="B118" s="136"/>
      <c r="C118" s="43" t="s">
        <v>99</v>
      </c>
      <c r="D118" s="43" t="s">
        <v>99</v>
      </c>
      <c r="E118" s="145"/>
      <c r="F118" s="43" t="s">
        <v>750</v>
      </c>
      <c r="G118" s="139"/>
    </row>
    <row r="119" spans="1:7" x14ac:dyDescent="0.35">
      <c r="A119" s="136"/>
      <c r="B119" s="137"/>
      <c r="C119" s="43" t="s">
        <v>5</v>
      </c>
      <c r="D119" s="43" t="s">
        <v>5</v>
      </c>
      <c r="E119" s="145"/>
      <c r="F119" s="43" t="s">
        <v>751</v>
      </c>
      <c r="G119" s="139"/>
    </row>
    <row r="120" spans="1:7" x14ac:dyDescent="0.35">
      <c r="A120" s="136"/>
      <c r="B120" s="63" t="s">
        <v>686</v>
      </c>
      <c r="C120" s="61" t="s">
        <v>583</v>
      </c>
      <c r="D120" s="61" t="s">
        <v>98</v>
      </c>
      <c r="E120" s="145"/>
      <c r="F120" s="43" t="s">
        <v>752</v>
      </c>
      <c r="G120" s="139"/>
    </row>
    <row r="121" spans="1:7" x14ac:dyDescent="0.35">
      <c r="A121" s="136"/>
      <c r="B121" s="135"/>
      <c r="C121" s="61" t="s">
        <v>7</v>
      </c>
      <c r="D121" s="61"/>
      <c r="E121" s="145"/>
      <c r="F121" s="43" t="s">
        <v>753</v>
      </c>
      <c r="G121" s="139"/>
    </row>
    <row r="122" spans="1:7" x14ac:dyDescent="0.35">
      <c r="A122" s="136"/>
      <c r="B122" s="136"/>
      <c r="C122" s="61" t="s">
        <v>6</v>
      </c>
      <c r="D122" s="61"/>
      <c r="E122" s="145"/>
      <c r="F122" s="43" t="s">
        <v>754</v>
      </c>
      <c r="G122" s="139"/>
    </row>
    <row r="123" spans="1:7" x14ac:dyDescent="0.35">
      <c r="A123" s="136"/>
      <c r="B123" s="136"/>
      <c r="C123" s="64" t="s">
        <v>8</v>
      </c>
      <c r="D123" s="64"/>
      <c r="E123" s="145"/>
      <c r="F123" s="43" t="s">
        <v>613</v>
      </c>
      <c r="G123" s="139"/>
    </row>
    <row r="124" spans="1:7" x14ac:dyDescent="0.35">
      <c r="A124" s="137"/>
      <c r="B124" s="137"/>
      <c r="C124" s="64" t="s">
        <v>9</v>
      </c>
      <c r="D124" s="64"/>
      <c r="E124" s="146"/>
      <c r="F124" s="43" t="s">
        <v>614</v>
      </c>
      <c r="G124" s="140"/>
    </row>
    <row r="125" spans="1:7" x14ac:dyDescent="0.35">
      <c r="A125" s="135" t="s">
        <v>755</v>
      </c>
      <c r="B125" s="135" t="s">
        <v>756</v>
      </c>
      <c r="C125" s="43" t="s">
        <v>0</v>
      </c>
      <c r="D125" s="43" t="s">
        <v>0</v>
      </c>
      <c r="E125" s="155" t="s">
        <v>615</v>
      </c>
      <c r="F125" s="43" t="s">
        <v>757</v>
      </c>
      <c r="G125" s="138"/>
    </row>
    <row r="126" spans="1:7" ht="29" x14ac:dyDescent="0.35">
      <c r="A126" s="136"/>
      <c r="B126" s="136"/>
      <c r="C126" s="43" t="s">
        <v>199</v>
      </c>
      <c r="D126" s="43" t="s">
        <v>199</v>
      </c>
      <c r="E126" s="156"/>
      <c r="F126" s="43" t="s">
        <v>760</v>
      </c>
      <c r="G126" s="139"/>
    </row>
    <row r="127" spans="1:7" ht="29" x14ac:dyDescent="0.35">
      <c r="A127" s="136"/>
      <c r="B127" s="136"/>
      <c r="C127" s="43" t="s">
        <v>200</v>
      </c>
      <c r="D127" s="43" t="s">
        <v>200</v>
      </c>
      <c r="E127" s="156"/>
      <c r="F127" s="43" t="s">
        <v>761</v>
      </c>
      <c r="G127" s="139"/>
    </row>
    <row r="128" spans="1:7" x14ac:dyDescent="0.35">
      <c r="A128" s="136"/>
      <c r="B128" s="136"/>
      <c r="C128" s="43" t="s">
        <v>201</v>
      </c>
      <c r="D128" s="43" t="s">
        <v>201</v>
      </c>
      <c r="E128" s="156"/>
      <c r="F128" s="43" t="s">
        <v>758</v>
      </c>
      <c r="G128" s="139"/>
    </row>
    <row r="129" spans="1:7" ht="43.5" x14ac:dyDescent="0.35">
      <c r="A129" s="136"/>
      <c r="B129" s="136"/>
      <c r="C129" s="43" t="s">
        <v>202</v>
      </c>
      <c r="D129" s="43" t="s">
        <v>202</v>
      </c>
      <c r="E129" s="156"/>
      <c r="F129" s="43" t="s">
        <v>762</v>
      </c>
      <c r="G129" s="139"/>
    </row>
    <row r="130" spans="1:7" ht="29" x14ac:dyDescent="0.35">
      <c r="A130" s="136"/>
      <c r="B130" s="136"/>
      <c r="C130" s="43" t="s">
        <v>203</v>
      </c>
      <c r="D130" s="43" t="s">
        <v>203</v>
      </c>
      <c r="E130" s="156"/>
      <c r="F130" s="43" t="s">
        <v>763</v>
      </c>
      <c r="G130" s="139"/>
    </row>
    <row r="131" spans="1:7" ht="29" x14ac:dyDescent="0.35">
      <c r="A131" s="136"/>
      <c r="B131" s="136"/>
      <c r="C131" s="43" t="s">
        <v>204</v>
      </c>
      <c r="D131" s="43" t="s">
        <v>204</v>
      </c>
      <c r="E131" s="157"/>
      <c r="F131" s="43" t="s">
        <v>764</v>
      </c>
      <c r="G131" s="139"/>
    </row>
    <row r="132" spans="1:7" ht="29" x14ac:dyDescent="0.35">
      <c r="A132" s="137"/>
      <c r="B132" s="137"/>
      <c r="C132" s="43" t="s">
        <v>205</v>
      </c>
      <c r="D132" s="43" t="s">
        <v>205</v>
      </c>
      <c r="E132" s="23" t="s">
        <v>609</v>
      </c>
      <c r="F132" s="43" t="s">
        <v>759</v>
      </c>
      <c r="G132" s="140"/>
    </row>
    <row r="133" spans="1:7" x14ac:dyDescent="0.35">
      <c r="A133" s="135" t="s">
        <v>765</v>
      </c>
      <c r="B133" s="135" t="s">
        <v>766</v>
      </c>
      <c r="C133" s="43" t="s">
        <v>0</v>
      </c>
      <c r="D133" s="43" t="s">
        <v>0</v>
      </c>
      <c r="E133" s="155" t="s">
        <v>615</v>
      </c>
      <c r="F133" s="43" t="s">
        <v>767</v>
      </c>
      <c r="G133" s="138"/>
    </row>
    <row r="134" spans="1:7" ht="29" x14ac:dyDescent="0.35">
      <c r="A134" s="136"/>
      <c r="B134" s="136"/>
      <c r="C134" s="43" t="s">
        <v>199</v>
      </c>
      <c r="D134" s="43" t="s">
        <v>199</v>
      </c>
      <c r="E134" s="156"/>
      <c r="F134" s="43" t="s">
        <v>768</v>
      </c>
      <c r="G134" s="139"/>
    </row>
    <row r="135" spans="1:7" ht="58" x14ac:dyDescent="0.35">
      <c r="A135" s="136"/>
      <c r="B135" s="136"/>
      <c r="C135" s="43" t="s">
        <v>200</v>
      </c>
      <c r="D135" s="43" t="s">
        <v>200</v>
      </c>
      <c r="E135" s="156"/>
      <c r="F135" s="43" t="s">
        <v>790</v>
      </c>
      <c r="G135" s="139"/>
    </row>
    <row r="136" spans="1:7" x14ac:dyDescent="0.35">
      <c r="A136" s="136"/>
      <c r="B136" s="136"/>
      <c r="C136" s="43" t="s">
        <v>206</v>
      </c>
      <c r="D136" s="43" t="s">
        <v>206</v>
      </c>
      <c r="E136" s="156"/>
      <c r="F136" s="43" t="s">
        <v>769</v>
      </c>
      <c r="G136" s="139"/>
    </row>
    <row r="137" spans="1:7" ht="29" x14ac:dyDescent="0.35">
      <c r="A137" s="136"/>
      <c r="B137" s="136"/>
      <c r="C137" s="43" t="s">
        <v>207</v>
      </c>
      <c r="D137" s="43" t="s">
        <v>207</v>
      </c>
      <c r="E137" s="156"/>
      <c r="F137" s="43" t="s">
        <v>770</v>
      </c>
      <c r="G137" s="139"/>
    </row>
    <row r="138" spans="1:7" x14ac:dyDescent="0.35">
      <c r="A138" s="136"/>
      <c r="B138" s="136"/>
      <c r="C138" s="43" t="s">
        <v>208</v>
      </c>
      <c r="D138" s="43" t="s">
        <v>208</v>
      </c>
      <c r="E138" s="156"/>
      <c r="F138" s="43" t="s">
        <v>771</v>
      </c>
      <c r="G138" s="139"/>
    </row>
    <row r="139" spans="1:7" ht="29" x14ac:dyDescent="0.35">
      <c r="A139" s="136"/>
      <c r="B139" s="136"/>
      <c r="C139" s="43" t="s">
        <v>204</v>
      </c>
      <c r="D139" s="43" t="s">
        <v>204</v>
      </c>
      <c r="E139" s="156"/>
      <c r="F139" s="43" t="s">
        <v>772</v>
      </c>
      <c r="G139" s="139"/>
    </row>
    <row r="140" spans="1:7" ht="29" x14ac:dyDescent="0.35">
      <c r="A140" s="136"/>
      <c r="B140" s="136"/>
      <c r="C140" s="43" t="s">
        <v>203</v>
      </c>
      <c r="D140" s="43" t="s">
        <v>203</v>
      </c>
      <c r="E140" s="156"/>
      <c r="F140" s="43" t="s">
        <v>773</v>
      </c>
      <c r="G140" s="139"/>
    </row>
    <row r="141" spans="1:7" ht="29" x14ac:dyDescent="0.35">
      <c r="A141" s="136"/>
      <c r="B141" s="136"/>
      <c r="C141" s="43" t="s">
        <v>209</v>
      </c>
      <c r="D141" s="43" t="s">
        <v>209</v>
      </c>
      <c r="E141" s="156"/>
      <c r="F141" s="43" t="s">
        <v>774</v>
      </c>
      <c r="G141" s="139"/>
    </row>
    <row r="142" spans="1:7" x14ac:dyDescent="0.35">
      <c r="A142" s="136"/>
      <c r="B142" s="136"/>
      <c r="C142" s="43" t="s">
        <v>210</v>
      </c>
      <c r="D142" s="43" t="s">
        <v>210</v>
      </c>
      <c r="E142" s="156"/>
      <c r="F142" s="43" t="s">
        <v>775</v>
      </c>
      <c r="G142" s="139"/>
    </row>
    <row r="143" spans="1:7" x14ac:dyDescent="0.35">
      <c r="A143" s="136"/>
      <c r="B143" s="136"/>
      <c r="C143" s="43" t="s">
        <v>211</v>
      </c>
      <c r="D143" s="43" t="s">
        <v>211</v>
      </c>
      <c r="E143" s="156"/>
      <c r="F143" s="43" t="s">
        <v>776</v>
      </c>
      <c r="G143" s="139"/>
    </row>
    <row r="144" spans="1:7" x14ac:dyDescent="0.35">
      <c r="A144" s="136"/>
      <c r="B144" s="136"/>
      <c r="C144" s="43" t="s">
        <v>212</v>
      </c>
      <c r="D144" s="43" t="s">
        <v>212</v>
      </c>
      <c r="E144" s="156"/>
      <c r="F144" s="43" t="s">
        <v>777</v>
      </c>
      <c r="G144" s="139"/>
    </row>
    <row r="145" spans="1:7" ht="29" x14ac:dyDescent="0.35">
      <c r="A145" s="136"/>
      <c r="B145" s="136"/>
      <c r="C145" s="43" t="s">
        <v>213</v>
      </c>
      <c r="D145" s="43" t="s">
        <v>213</v>
      </c>
      <c r="E145" s="156"/>
      <c r="F145" s="43" t="s">
        <v>778</v>
      </c>
      <c r="G145" s="139"/>
    </row>
    <row r="146" spans="1:7" ht="29" x14ac:dyDescent="0.35">
      <c r="A146" s="136"/>
      <c r="B146" s="136"/>
      <c r="C146" s="43" t="s">
        <v>214</v>
      </c>
      <c r="D146" s="43" t="s">
        <v>214</v>
      </c>
      <c r="E146" s="156"/>
      <c r="F146" s="43" t="s">
        <v>779</v>
      </c>
      <c r="G146" s="139"/>
    </row>
    <row r="147" spans="1:7" ht="29" x14ac:dyDescent="0.35">
      <c r="A147" s="136"/>
      <c r="B147" s="136"/>
      <c r="C147" s="43" t="s">
        <v>215</v>
      </c>
      <c r="D147" s="43" t="s">
        <v>215</v>
      </c>
      <c r="E147" s="156"/>
      <c r="F147" s="43" t="s">
        <v>780</v>
      </c>
      <c r="G147" s="139"/>
    </row>
    <row r="148" spans="1:7" ht="29" x14ac:dyDescent="0.35">
      <c r="A148" s="136"/>
      <c r="B148" s="136"/>
      <c r="C148" s="43" t="s">
        <v>216</v>
      </c>
      <c r="D148" s="43" t="s">
        <v>216</v>
      </c>
      <c r="E148" s="156"/>
      <c r="F148" s="43" t="s">
        <v>781</v>
      </c>
      <c r="G148" s="139"/>
    </row>
    <row r="149" spans="1:7" ht="29" x14ac:dyDescent="0.35">
      <c r="A149" s="136"/>
      <c r="B149" s="136"/>
      <c r="C149" s="43" t="s">
        <v>217</v>
      </c>
      <c r="D149" s="43" t="s">
        <v>217</v>
      </c>
      <c r="E149" s="156"/>
      <c r="F149" s="43" t="s">
        <v>782</v>
      </c>
      <c r="G149" s="139"/>
    </row>
    <row r="150" spans="1:7" ht="29" x14ac:dyDescent="0.35">
      <c r="A150" s="136"/>
      <c r="B150" s="136"/>
      <c r="C150" s="43" t="s">
        <v>218</v>
      </c>
      <c r="D150" s="43" t="s">
        <v>218</v>
      </c>
      <c r="E150" s="156"/>
      <c r="F150" s="43" t="s">
        <v>783</v>
      </c>
      <c r="G150" s="139"/>
    </row>
    <row r="151" spans="1:7" ht="29" x14ac:dyDescent="0.35">
      <c r="A151" s="136"/>
      <c r="B151" s="136"/>
      <c r="C151" s="43" t="s">
        <v>219</v>
      </c>
      <c r="D151" s="43" t="s">
        <v>219</v>
      </c>
      <c r="E151" s="156"/>
      <c r="F151" s="43" t="s">
        <v>784</v>
      </c>
      <c r="G151" s="139"/>
    </row>
    <row r="152" spans="1:7" x14ac:dyDescent="0.35">
      <c r="A152" s="136"/>
      <c r="B152" s="136"/>
      <c r="C152" s="43" t="s">
        <v>220</v>
      </c>
      <c r="D152" s="43" t="s">
        <v>220</v>
      </c>
      <c r="E152" s="156"/>
      <c r="F152" s="43" t="s">
        <v>785</v>
      </c>
      <c r="G152" s="139"/>
    </row>
    <row r="153" spans="1:7" ht="29" x14ac:dyDescent="0.35">
      <c r="A153" s="136"/>
      <c r="B153" s="136"/>
      <c r="C153" s="43" t="s">
        <v>221</v>
      </c>
      <c r="D153" s="43" t="s">
        <v>221</v>
      </c>
      <c r="E153" s="156"/>
      <c r="F153" s="43" t="s">
        <v>786</v>
      </c>
      <c r="G153" s="139"/>
    </row>
    <row r="154" spans="1:7" x14ac:dyDescent="0.35">
      <c r="A154" s="136"/>
      <c r="B154" s="136"/>
      <c r="C154" s="43" t="s">
        <v>222</v>
      </c>
      <c r="D154" s="43" t="s">
        <v>222</v>
      </c>
      <c r="E154" s="156"/>
      <c r="F154" s="43" t="s">
        <v>787</v>
      </c>
      <c r="G154" s="139"/>
    </row>
    <row r="155" spans="1:7" ht="29" x14ac:dyDescent="0.35">
      <c r="A155" s="136"/>
      <c r="B155" s="136"/>
      <c r="C155" s="43" t="s">
        <v>223</v>
      </c>
      <c r="D155" s="43" t="s">
        <v>223</v>
      </c>
      <c r="E155" s="156"/>
      <c r="F155" s="43" t="s">
        <v>788</v>
      </c>
      <c r="G155" s="139"/>
    </row>
    <row r="156" spans="1:7" ht="29" x14ac:dyDescent="0.35">
      <c r="A156" s="137"/>
      <c r="B156" s="137"/>
      <c r="C156" s="43" t="s">
        <v>224</v>
      </c>
      <c r="D156" s="43" t="s">
        <v>224</v>
      </c>
      <c r="E156" s="157"/>
      <c r="F156" s="43" t="s">
        <v>789</v>
      </c>
      <c r="G156" s="140"/>
    </row>
    <row r="157" spans="1:7" x14ac:dyDescent="0.35">
      <c r="A157" s="135" t="s">
        <v>791</v>
      </c>
      <c r="B157" s="135" t="s">
        <v>792</v>
      </c>
      <c r="C157" s="43" t="s">
        <v>0</v>
      </c>
      <c r="D157" s="43" t="s">
        <v>0</v>
      </c>
      <c r="E157" s="144" t="s">
        <v>609</v>
      </c>
      <c r="F157" s="43" t="s">
        <v>793</v>
      </c>
      <c r="G157" s="138"/>
    </row>
    <row r="158" spans="1:7" x14ac:dyDescent="0.35">
      <c r="A158" s="136"/>
      <c r="B158" s="136"/>
      <c r="C158" s="43" t="s">
        <v>24</v>
      </c>
      <c r="D158" s="43" t="s">
        <v>24</v>
      </c>
      <c r="E158" s="145"/>
      <c r="F158" s="43" t="s">
        <v>794</v>
      </c>
      <c r="G158" s="139"/>
    </row>
    <row r="159" spans="1:7" x14ac:dyDescent="0.35">
      <c r="A159" s="136"/>
      <c r="B159" s="136"/>
      <c r="C159" s="43" t="s">
        <v>25</v>
      </c>
      <c r="D159" s="43" t="s">
        <v>25</v>
      </c>
      <c r="E159" s="145"/>
      <c r="F159" s="43" t="s">
        <v>795</v>
      </c>
      <c r="G159" s="139"/>
    </row>
    <row r="160" spans="1:7" x14ac:dyDescent="0.35">
      <c r="A160" s="136"/>
      <c r="B160" s="136"/>
      <c r="C160" s="43" t="s">
        <v>26</v>
      </c>
      <c r="D160" s="43" t="s">
        <v>26</v>
      </c>
      <c r="E160" s="145"/>
      <c r="F160" s="43" t="s">
        <v>796</v>
      </c>
      <c r="G160" s="139"/>
    </row>
    <row r="161" spans="1:7" x14ac:dyDescent="0.35">
      <c r="A161" s="136"/>
      <c r="B161" s="136"/>
      <c r="C161" s="43" t="s">
        <v>27</v>
      </c>
      <c r="D161" s="43" t="s">
        <v>27</v>
      </c>
      <c r="E161" s="145"/>
      <c r="F161" s="43" t="s">
        <v>797</v>
      </c>
      <c r="G161" s="139"/>
    </row>
    <row r="162" spans="1:7" x14ac:dyDescent="0.35">
      <c r="A162" s="136"/>
      <c r="B162" s="136"/>
      <c r="C162" s="43" t="s">
        <v>28</v>
      </c>
      <c r="D162" s="43" t="s">
        <v>28</v>
      </c>
      <c r="E162" s="145"/>
      <c r="F162" s="43" t="s">
        <v>798</v>
      </c>
      <c r="G162" s="139"/>
    </row>
    <row r="163" spans="1:7" x14ac:dyDescent="0.35">
      <c r="A163" s="136"/>
      <c r="B163" s="136"/>
      <c r="C163" s="43" t="s">
        <v>29</v>
      </c>
      <c r="D163" s="43" t="s">
        <v>29</v>
      </c>
      <c r="E163" s="145"/>
      <c r="F163" s="43" t="s">
        <v>799</v>
      </c>
      <c r="G163" s="139"/>
    </row>
    <row r="164" spans="1:7" x14ac:dyDescent="0.35">
      <c r="A164" s="136"/>
      <c r="B164" s="136"/>
      <c r="C164" s="43" t="s">
        <v>30</v>
      </c>
      <c r="D164" s="43" t="s">
        <v>30</v>
      </c>
      <c r="E164" s="145"/>
      <c r="F164" s="43" t="s">
        <v>800</v>
      </c>
      <c r="G164" s="139"/>
    </row>
    <row r="165" spans="1:7" x14ac:dyDescent="0.35">
      <c r="A165" s="137"/>
      <c r="B165" s="137"/>
      <c r="C165" s="43" t="s">
        <v>31</v>
      </c>
      <c r="D165" s="43" t="s">
        <v>31</v>
      </c>
      <c r="E165" s="146"/>
      <c r="F165" s="43" t="s">
        <v>801</v>
      </c>
      <c r="G165" s="140"/>
    </row>
    <row r="166" spans="1:7" x14ac:dyDescent="0.35">
      <c r="A166" s="135" t="s">
        <v>802</v>
      </c>
      <c r="B166" s="135" t="s">
        <v>803</v>
      </c>
      <c r="C166" s="61" t="s">
        <v>225</v>
      </c>
      <c r="D166" s="43" t="s">
        <v>225</v>
      </c>
      <c r="E166" s="144" t="s">
        <v>609</v>
      </c>
      <c r="F166" s="43" t="s">
        <v>820</v>
      </c>
      <c r="G166" s="138" t="s">
        <v>824</v>
      </c>
    </row>
    <row r="167" spans="1:7" x14ac:dyDescent="0.35">
      <c r="A167" s="136"/>
      <c r="B167" s="136"/>
      <c r="C167" s="61" t="s">
        <v>36</v>
      </c>
      <c r="E167" s="145"/>
      <c r="F167" s="43" t="s">
        <v>822</v>
      </c>
      <c r="G167" s="139"/>
    </row>
    <row r="168" spans="1:7" ht="43.5" x14ac:dyDescent="0.35">
      <c r="A168" s="136"/>
      <c r="B168" s="136"/>
      <c r="C168" s="65" t="s">
        <v>226</v>
      </c>
      <c r="E168" s="145"/>
      <c r="F168" s="43" t="s">
        <v>823</v>
      </c>
      <c r="G168" s="139"/>
    </row>
    <row r="169" spans="1:7" x14ac:dyDescent="0.35">
      <c r="A169" s="136"/>
      <c r="B169" s="136"/>
      <c r="C169" s="61" t="s">
        <v>571</v>
      </c>
      <c r="D169" s="43" t="s">
        <v>56</v>
      </c>
      <c r="E169" s="145"/>
      <c r="F169" s="43" t="s">
        <v>657</v>
      </c>
      <c r="G169" s="139"/>
    </row>
    <row r="170" spans="1:7" x14ac:dyDescent="0.35">
      <c r="A170" s="136"/>
      <c r="B170" s="136"/>
      <c r="C170" s="61" t="s">
        <v>572</v>
      </c>
      <c r="D170" s="43" t="s">
        <v>811</v>
      </c>
      <c r="E170" s="145"/>
      <c r="F170" s="43" t="s">
        <v>658</v>
      </c>
      <c r="G170" s="139"/>
    </row>
    <row r="171" spans="1:7" ht="29" x14ac:dyDescent="0.35">
      <c r="A171" s="136"/>
      <c r="B171" s="136"/>
      <c r="C171" s="61" t="s">
        <v>573</v>
      </c>
      <c r="D171" s="43" t="s">
        <v>812</v>
      </c>
      <c r="E171" s="145"/>
      <c r="F171" s="43" t="s">
        <v>821</v>
      </c>
      <c r="G171" s="139"/>
    </row>
    <row r="172" spans="1:7" ht="58" x14ac:dyDescent="0.35">
      <c r="A172" s="136"/>
      <c r="B172" s="136"/>
      <c r="C172" s="61" t="s">
        <v>819</v>
      </c>
      <c r="D172" s="43" t="s">
        <v>813</v>
      </c>
      <c r="E172" s="145"/>
      <c r="F172" s="43" t="s">
        <v>660</v>
      </c>
      <c r="G172" s="139"/>
    </row>
    <row r="173" spans="1:7" x14ac:dyDescent="0.35">
      <c r="A173" s="136"/>
      <c r="B173" s="136"/>
      <c r="C173" s="61" t="s">
        <v>59</v>
      </c>
      <c r="D173" s="43" t="s">
        <v>814</v>
      </c>
      <c r="E173" s="145"/>
      <c r="F173" s="43" t="s">
        <v>661</v>
      </c>
      <c r="G173" s="139"/>
    </row>
    <row r="174" spans="1:7" x14ac:dyDescent="0.35">
      <c r="A174" s="136"/>
      <c r="B174" s="136"/>
      <c r="C174" s="61" t="s">
        <v>575</v>
      </c>
      <c r="D174" s="43" t="s">
        <v>815</v>
      </c>
      <c r="E174" s="145"/>
      <c r="F174" s="43" t="s">
        <v>662</v>
      </c>
      <c r="G174" s="139"/>
    </row>
    <row r="175" spans="1:7" x14ac:dyDescent="0.35">
      <c r="A175" s="136"/>
      <c r="B175" s="136"/>
      <c r="C175" s="61" t="s">
        <v>576</v>
      </c>
      <c r="D175" s="43" t="s">
        <v>816</v>
      </c>
      <c r="E175" s="145"/>
      <c r="F175" s="43" t="s">
        <v>663</v>
      </c>
      <c r="G175" s="139"/>
    </row>
    <row r="176" spans="1:7" x14ac:dyDescent="0.35">
      <c r="A176" s="136"/>
      <c r="B176" s="136"/>
      <c r="C176" s="61" t="s">
        <v>577</v>
      </c>
      <c r="D176" s="43" t="s">
        <v>817</v>
      </c>
      <c r="E176" s="145"/>
      <c r="F176" s="43" t="s">
        <v>664</v>
      </c>
      <c r="G176" s="139"/>
    </row>
    <row r="177" spans="1:7" x14ac:dyDescent="0.35">
      <c r="A177" s="136"/>
      <c r="B177" s="136"/>
      <c r="C177" s="61" t="s">
        <v>578</v>
      </c>
      <c r="D177" s="43" t="s">
        <v>818</v>
      </c>
      <c r="E177" s="145"/>
      <c r="F177" s="43" t="s">
        <v>665</v>
      </c>
      <c r="G177" s="139"/>
    </row>
    <row r="178" spans="1:7" x14ac:dyDescent="0.35">
      <c r="A178" s="136"/>
      <c r="B178" s="136"/>
      <c r="C178" s="61" t="s">
        <v>579</v>
      </c>
      <c r="D178" s="138"/>
      <c r="E178" s="145"/>
      <c r="F178" s="43" t="s">
        <v>825</v>
      </c>
      <c r="G178" s="139"/>
    </row>
    <row r="179" spans="1:7" x14ac:dyDescent="0.35">
      <c r="A179" s="136"/>
      <c r="B179" s="136"/>
      <c r="C179" s="61" t="s">
        <v>83</v>
      </c>
      <c r="D179" s="139"/>
      <c r="E179" s="145"/>
      <c r="F179" s="43" t="s">
        <v>826</v>
      </c>
      <c r="G179" s="139"/>
    </row>
    <row r="180" spans="1:7" x14ac:dyDescent="0.35">
      <c r="A180" s="136"/>
      <c r="B180" s="136"/>
      <c r="C180" s="61" t="s">
        <v>8</v>
      </c>
      <c r="D180" s="139"/>
      <c r="E180" s="145"/>
      <c r="F180" s="43" t="s">
        <v>827</v>
      </c>
      <c r="G180" s="139"/>
    </row>
    <row r="181" spans="1:7" x14ac:dyDescent="0.35">
      <c r="A181" s="137"/>
      <c r="B181" s="137"/>
      <c r="C181" s="61" t="s">
        <v>9</v>
      </c>
      <c r="D181" s="140"/>
      <c r="E181" s="146"/>
      <c r="F181" s="43" t="s">
        <v>828</v>
      </c>
      <c r="G181" s="140"/>
    </row>
    <row r="182" spans="1:7" x14ac:dyDescent="0.35">
      <c r="A182" s="135" t="s">
        <v>831</v>
      </c>
      <c r="B182" s="147" t="s">
        <v>832</v>
      </c>
      <c r="C182" s="64" t="s">
        <v>83</v>
      </c>
      <c r="D182" s="138"/>
      <c r="E182" s="144" t="s">
        <v>609</v>
      </c>
      <c r="F182" s="43" t="s">
        <v>826</v>
      </c>
      <c r="G182" s="138"/>
    </row>
    <row r="183" spans="1:7" x14ac:dyDescent="0.35">
      <c r="A183" s="136"/>
      <c r="B183" s="148"/>
      <c r="C183" s="64" t="s">
        <v>85</v>
      </c>
      <c r="D183" s="139"/>
      <c r="E183" s="145"/>
      <c r="F183" s="43" t="s">
        <v>827</v>
      </c>
      <c r="G183" s="139"/>
    </row>
    <row r="184" spans="1:7" x14ac:dyDescent="0.35">
      <c r="A184" s="136"/>
      <c r="B184" s="148"/>
      <c r="C184" s="64" t="s">
        <v>86</v>
      </c>
      <c r="D184" s="139"/>
      <c r="E184" s="145"/>
      <c r="F184" s="43" t="s">
        <v>828</v>
      </c>
      <c r="G184" s="139"/>
    </row>
    <row r="185" spans="1:7" x14ac:dyDescent="0.35">
      <c r="A185" s="136"/>
      <c r="B185" s="148"/>
      <c r="C185" s="61" t="s">
        <v>225</v>
      </c>
      <c r="D185" s="139"/>
      <c r="E185" s="145"/>
      <c r="F185" s="43" t="s">
        <v>829</v>
      </c>
      <c r="G185" s="139"/>
    </row>
    <row r="186" spans="1:7" x14ac:dyDescent="0.35">
      <c r="A186" s="136"/>
      <c r="B186" s="148"/>
      <c r="C186" s="61" t="s">
        <v>36</v>
      </c>
      <c r="D186" s="139"/>
      <c r="E186" s="145"/>
      <c r="F186" s="43" t="s">
        <v>830</v>
      </c>
      <c r="G186" s="139"/>
    </row>
    <row r="187" spans="1:7" x14ac:dyDescent="0.35">
      <c r="A187" s="136"/>
      <c r="B187" s="148"/>
      <c r="C187" s="66" t="s">
        <v>571</v>
      </c>
      <c r="D187" s="139"/>
      <c r="E187" s="145"/>
      <c r="F187" s="43" t="s">
        <v>657</v>
      </c>
      <c r="G187" s="139"/>
    </row>
    <row r="188" spans="1:7" x14ac:dyDescent="0.35">
      <c r="A188" s="136"/>
      <c r="B188" s="148"/>
      <c r="C188" s="66" t="s">
        <v>572</v>
      </c>
      <c r="D188" s="139"/>
      <c r="E188" s="145"/>
      <c r="F188" s="43" t="s">
        <v>658</v>
      </c>
      <c r="G188" s="139"/>
    </row>
    <row r="189" spans="1:7" ht="29" x14ac:dyDescent="0.35">
      <c r="A189" s="136"/>
      <c r="B189" s="148"/>
      <c r="C189" s="67" t="s">
        <v>573</v>
      </c>
      <c r="D189" s="139"/>
      <c r="E189" s="145"/>
      <c r="F189" s="43" t="s">
        <v>821</v>
      </c>
      <c r="G189" s="139"/>
    </row>
    <row r="190" spans="1:7" ht="58" x14ac:dyDescent="0.35">
      <c r="A190" s="136"/>
      <c r="B190" s="148"/>
      <c r="C190" s="61" t="s">
        <v>574</v>
      </c>
      <c r="D190" s="139"/>
      <c r="E190" s="145"/>
      <c r="F190" s="43" t="s">
        <v>660</v>
      </c>
      <c r="G190" s="139"/>
    </row>
    <row r="191" spans="1:7" x14ac:dyDescent="0.35">
      <c r="A191" s="136"/>
      <c r="B191" s="148"/>
      <c r="C191" s="66" t="s">
        <v>59</v>
      </c>
      <c r="D191" s="139"/>
      <c r="E191" s="145"/>
      <c r="F191" s="43" t="s">
        <v>661</v>
      </c>
      <c r="G191" s="139"/>
    </row>
    <row r="192" spans="1:7" x14ac:dyDescent="0.35">
      <c r="A192" s="136"/>
      <c r="B192" s="148"/>
      <c r="C192" s="66" t="s">
        <v>575</v>
      </c>
      <c r="D192" s="139"/>
      <c r="E192" s="145"/>
      <c r="F192" s="43" t="s">
        <v>662</v>
      </c>
      <c r="G192" s="139"/>
    </row>
    <row r="193" spans="1:7" x14ac:dyDescent="0.35">
      <c r="A193" s="136"/>
      <c r="B193" s="148"/>
      <c r="C193" s="66" t="s">
        <v>576</v>
      </c>
      <c r="D193" s="139"/>
      <c r="E193" s="145"/>
      <c r="F193" s="43" t="s">
        <v>663</v>
      </c>
      <c r="G193" s="139"/>
    </row>
    <row r="194" spans="1:7" x14ac:dyDescent="0.35">
      <c r="A194" s="136"/>
      <c r="B194" s="148"/>
      <c r="C194" s="68" t="s">
        <v>577</v>
      </c>
      <c r="D194" s="139"/>
      <c r="E194" s="145"/>
      <c r="F194" s="43" t="s">
        <v>664</v>
      </c>
      <c r="G194" s="139"/>
    </row>
    <row r="195" spans="1:7" x14ac:dyDescent="0.35">
      <c r="A195" s="136"/>
      <c r="B195" s="148"/>
      <c r="C195" s="61" t="s">
        <v>578</v>
      </c>
      <c r="D195" s="139"/>
      <c r="E195" s="145"/>
      <c r="F195" s="43" t="s">
        <v>665</v>
      </c>
      <c r="G195" s="139"/>
    </row>
    <row r="196" spans="1:7" x14ac:dyDescent="0.35">
      <c r="A196" s="136"/>
      <c r="B196" s="148"/>
      <c r="C196" s="61" t="s">
        <v>867</v>
      </c>
      <c r="D196" s="139"/>
      <c r="E196" s="145"/>
      <c r="F196" s="43" t="s">
        <v>893</v>
      </c>
      <c r="G196" s="139"/>
    </row>
    <row r="197" spans="1:7" x14ac:dyDescent="0.35">
      <c r="A197" s="137"/>
      <c r="B197" s="149"/>
      <c r="C197" s="69" t="s">
        <v>579</v>
      </c>
      <c r="D197" s="140"/>
      <c r="E197" s="146"/>
      <c r="F197" s="43" t="s">
        <v>825</v>
      </c>
      <c r="G197" s="140"/>
    </row>
    <row r="198" spans="1:7" x14ac:dyDescent="0.35">
      <c r="A198" s="135" t="s">
        <v>888</v>
      </c>
      <c r="B198" s="138" t="s">
        <v>886</v>
      </c>
      <c r="C198" s="7" t="s">
        <v>872</v>
      </c>
      <c r="D198" s="138"/>
      <c r="E198" s="141" t="s">
        <v>887</v>
      </c>
      <c r="F198" s="43" t="s">
        <v>889</v>
      </c>
    </row>
    <row r="199" spans="1:7" x14ac:dyDescent="0.35">
      <c r="A199" s="136"/>
      <c r="B199" s="139"/>
      <c r="C199" s="7" t="s">
        <v>873</v>
      </c>
      <c r="D199" s="139"/>
      <c r="E199" s="142"/>
      <c r="F199" s="43" t="s">
        <v>890</v>
      </c>
    </row>
    <row r="200" spans="1:7" x14ac:dyDescent="0.35">
      <c r="A200" s="136"/>
      <c r="B200" s="139"/>
      <c r="C200" s="7" t="s">
        <v>874</v>
      </c>
      <c r="D200" s="139"/>
      <c r="E200" s="142"/>
      <c r="F200" s="43" t="s">
        <v>891</v>
      </c>
    </row>
    <row r="201" spans="1:7" x14ac:dyDescent="0.35">
      <c r="A201" s="137"/>
      <c r="B201" s="140"/>
      <c r="C201" s="7" t="s">
        <v>875</v>
      </c>
      <c r="D201" s="140"/>
      <c r="E201" s="143"/>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54" activePane="bottomLeft" state="frozen"/>
      <selection pane="bottomLeft" activeCell="A70" sqref="A70"/>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0" activePane="bottomLeft" state="frozen"/>
      <selection pane="bottomLeft" activeCell="A324" sqref="A324:XFD337"/>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6"/>
  <sheetViews>
    <sheetView workbookViewId="0">
      <pane ySplit="1" topLeftCell="A307" activePane="bottomLeft" state="frozen"/>
      <selection pane="bottomLeft" activeCell="F316" sqref="F316"/>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6"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48</v>
      </c>
      <c r="C278">
        <f t="shared" si="12"/>
        <v>11130</v>
      </c>
      <c r="D278">
        <v>1</v>
      </c>
      <c r="E278">
        <f t="shared" si="13"/>
        <v>253</v>
      </c>
      <c r="F278" s="18">
        <f t="shared" si="14"/>
        <v>49.428571428571431</v>
      </c>
    </row>
    <row r="279" spans="1:6" x14ac:dyDescent="0.35">
      <c r="A279" s="1">
        <v>44177</v>
      </c>
      <c r="B279">
        <v>48</v>
      </c>
      <c r="C279">
        <f t="shared" si="12"/>
        <v>11178</v>
      </c>
      <c r="D279">
        <v>0</v>
      </c>
      <c r="E279">
        <f t="shared" si="13"/>
        <v>253</v>
      </c>
      <c r="F279" s="18">
        <f t="shared" si="14"/>
        <v>50</v>
      </c>
    </row>
    <row r="280" spans="1:6" x14ac:dyDescent="0.35">
      <c r="A280" s="1">
        <v>44178</v>
      </c>
      <c r="B280">
        <v>53</v>
      </c>
      <c r="C280">
        <f t="shared" si="12"/>
        <v>11231</v>
      </c>
      <c r="D280">
        <v>0</v>
      </c>
      <c r="E280">
        <f t="shared" si="13"/>
        <v>253</v>
      </c>
      <c r="F280" s="18">
        <f t="shared" si="14"/>
        <v>50.714285714285715</v>
      </c>
    </row>
    <row r="281" spans="1:6" x14ac:dyDescent="0.35">
      <c r="A281" s="1">
        <v>44179</v>
      </c>
      <c r="B281">
        <v>53</v>
      </c>
      <c r="C281">
        <f t="shared" si="12"/>
        <v>11284</v>
      </c>
      <c r="D281">
        <v>0</v>
      </c>
      <c r="E281">
        <f t="shared" si="13"/>
        <v>253</v>
      </c>
      <c r="F281" s="18">
        <f t="shared" si="14"/>
        <v>49.714285714285715</v>
      </c>
    </row>
    <row r="282" spans="1:6" x14ac:dyDescent="0.35">
      <c r="A282" s="1">
        <v>44180</v>
      </c>
      <c r="B282">
        <v>45</v>
      </c>
      <c r="C282">
        <f t="shared" si="12"/>
        <v>11329</v>
      </c>
      <c r="D282">
        <v>0</v>
      </c>
      <c r="E282">
        <f t="shared" si="13"/>
        <v>253</v>
      </c>
      <c r="F282" s="18">
        <f t="shared" si="14"/>
        <v>50.142857142857146</v>
      </c>
    </row>
    <row r="283" spans="1:6" x14ac:dyDescent="0.35">
      <c r="A283" s="1">
        <v>44181</v>
      </c>
      <c r="B283">
        <v>50</v>
      </c>
      <c r="C283">
        <f t="shared" si="12"/>
        <v>11379</v>
      </c>
      <c r="D283">
        <v>0</v>
      </c>
      <c r="E283">
        <f t="shared" si="13"/>
        <v>253</v>
      </c>
      <c r="F283" s="18">
        <f t="shared" si="14"/>
        <v>50</v>
      </c>
    </row>
    <row r="284" spans="1:6" x14ac:dyDescent="0.35">
      <c r="A284" s="1">
        <v>44182</v>
      </c>
      <c r="B284">
        <v>56</v>
      </c>
      <c r="C284">
        <f t="shared" si="12"/>
        <v>11435</v>
      </c>
      <c r="D284">
        <v>0</v>
      </c>
      <c r="E284">
        <f t="shared" si="13"/>
        <v>253</v>
      </c>
      <c r="F284" s="18">
        <f t="shared" si="14"/>
        <v>50.428571428571431</v>
      </c>
    </row>
    <row r="285" spans="1:6" x14ac:dyDescent="0.35">
      <c r="A285" s="1">
        <v>44183</v>
      </c>
      <c r="B285">
        <v>56</v>
      </c>
      <c r="C285">
        <f t="shared" si="12"/>
        <v>11491</v>
      </c>
      <c r="D285">
        <v>1</v>
      </c>
      <c r="E285">
        <f t="shared" si="13"/>
        <v>254</v>
      </c>
      <c r="F285" s="18">
        <f t="shared" si="14"/>
        <v>51.571428571428569</v>
      </c>
    </row>
    <row r="286" spans="1:6" x14ac:dyDescent="0.35">
      <c r="A286" s="1">
        <v>44184</v>
      </c>
      <c r="B286">
        <v>60</v>
      </c>
      <c r="C286">
        <f t="shared" si="12"/>
        <v>11551</v>
      </c>
      <c r="D286">
        <v>0</v>
      </c>
      <c r="E286">
        <f t="shared" si="13"/>
        <v>254</v>
      </c>
      <c r="F286" s="18">
        <f t="shared" si="14"/>
        <v>53.285714285714285</v>
      </c>
    </row>
    <row r="287" spans="1:6" x14ac:dyDescent="0.35">
      <c r="A287" s="1">
        <v>44185</v>
      </c>
      <c r="B287">
        <v>58</v>
      </c>
      <c r="C287">
        <f t="shared" si="12"/>
        <v>11609</v>
      </c>
      <c r="D287">
        <v>1</v>
      </c>
      <c r="E287">
        <f t="shared" si="13"/>
        <v>255</v>
      </c>
      <c r="F287" s="18">
        <f t="shared" si="14"/>
        <v>54</v>
      </c>
    </row>
    <row r="288" spans="1:6" x14ac:dyDescent="0.35">
      <c r="A288" s="1">
        <v>44186</v>
      </c>
      <c r="B288">
        <v>49</v>
      </c>
      <c r="C288">
        <f t="shared" si="12"/>
        <v>11658</v>
      </c>
      <c r="D288">
        <v>3</v>
      </c>
      <c r="E288">
        <f t="shared" si="13"/>
        <v>258</v>
      </c>
      <c r="F288" s="18">
        <f t="shared" si="14"/>
        <v>53.428571428571431</v>
      </c>
    </row>
    <row r="289" spans="1:6" x14ac:dyDescent="0.35">
      <c r="A289" s="1">
        <v>44187</v>
      </c>
      <c r="B289">
        <v>73</v>
      </c>
      <c r="C289">
        <f t="shared" si="12"/>
        <v>11731</v>
      </c>
      <c r="D289">
        <v>0</v>
      </c>
      <c r="E289">
        <f t="shared" si="13"/>
        <v>258</v>
      </c>
      <c r="F289" s="18">
        <f t="shared" si="14"/>
        <v>57.428571428571431</v>
      </c>
    </row>
    <row r="290" spans="1:6" x14ac:dyDescent="0.35">
      <c r="A290" s="1">
        <v>44188</v>
      </c>
      <c r="B290">
        <v>49</v>
      </c>
      <c r="C290">
        <f t="shared" si="12"/>
        <v>11780</v>
      </c>
      <c r="D290">
        <v>1</v>
      </c>
      <c r="E290">
        <f t="shared" si="13"/>
        <v>259</v>
      </c>
      <c r="F290" s="18">
        <f t="shared" si="14"/>
        <v>57.285714285714285</v>
      </c>
    </row>
    <row r="291" spans="1:6" x14ac:dyDescent="0.35">
      <c r="A291" s="1">
        <v>44189</v>
      </c>
      <c r="B291">
        <v>79</v>
      </c>
      <c r="C291">
        <f t="shared" si="12"/>
        <v>11859</v>
      </c>
      <c r="D291">
        <v>0</v>
      </c>
      <c r="E291">
        <f t="shared" si="13"/>
        <v>259</v>
      </c>
      <c r="F291" s="18">
        <f t="shared" si="14"/>
        <v>60.571428571428569</v>
      </c>
    </row>
    <row r="292" spans="1:6" x14ac:dyDescent="0.35">
      <c r="A292" s="1">
        <v>44190</v>
      </c>
      <c r="B292">
        <v>66</v>
      </c>
      <c r="C292">
        <f t="shared" si="12"/>
        <v>11925</v>
      </c>
      <c r="D292">
        <v>1</v>
      </c>
      <c r="E292">
        <f t="shared" si="13"/>
        <v>260</v>
      </c>
      <c r="F292" s="18">
        <f>AVERAGE(B286:B292)</f>
        <v>62</v>
      </c>
    </row>
    <row r="293" spans="1:6" x14ac:dyDescent="0.35">
      <c r="A293" s="1">
        <v>44191</v>
      </c>
      <c r="B293">
        <v>61</v>
      </c>
      <c r="C293">
        <f t="shared" si="12"/>
        <v>11986</v>
      </c>
      <c r="D293">
        <v>1</v>
      </c>
      <c r="E293">
        <f t="shared" si="13"/>
        <v>261</v>
      </c>
      <c r="F293" s="18">
        <f>AVERAGE(B287:B293)</f>
        <v>62.142857142857146</v>
      </c>
    </row>
    <row r="294" spans="1:6" x14ac:dyDescent="0.35">
      <c r="A294" s="1">
        <v>44192</v>
      </c>
      <c r="B294">
        <v>59</v>
      </c>
      <c r="C294">
        <f t="shared" si="12"/>
        <v>12045</v>
      </c>
      <c r="D294">
        <v>3</v>
      </c>
      <c r="E294">
        <f t="shared" si="13"/>
        <v>264</v>
      </c>
      <c r="F294" s="18">
        <f>AVERAGE(B288:B294)</f>
        <v>62.285714285714285</v>
      </c>
    </row>
    <row r="295" spans="1:6" x14ac:dyDescent="0.35">
      <c r="A295" s="1">
        <v>44193</v>
      </c>
      <c r="B295">
        <v>75</v>
      </c>
      <c r="C295">
        <f t="shared" si="12"/>
        <v>12120</v>
      </c>
      <c r="D295">
        <v>0</v>
      </c>
      <c r="E295">
        <f t="shared" si="13"/>
        <v>264</v>
      </c>
      <c r="F295" s="18">
        <f>AVERAGE(B289:B295)</f>
        <v>66</v>
      </c>
    </row>
    <row r="296" spans="1:6" x14ac:dyDescent="0.35">
      <c r="A296" s="1">
        <v>44194</v>
      </c>
      <c r="B296">
        <v>77</v>
      </c>
      <c r="C296">
        <f t="shared" si="12"/>
        <v>12197</v>
      </c>
      <c r="D296">
        <v>3</v>
      </c>
      <c r="E296">
        <f t="shared" si="13"/>
        <v>267</v>
      </c>
      <c r="F296" s="18">
        <f>AVERAGE(B290:B296)</f>
        <v>66.571428571428569</v>
      </c>
    </row>
    <row r="297" spans="1:6" x14ac:dyDescent="0.35">
      <c r="A297" s="1">
        <v>44195</v>
      </c>
      <c r="B297">
        <v>56</v>
      </c>
      <c r="C297" s="14">
        <f t="shared" si="12"/>
        <v>12253</v>
      </c>
      <c r="D297">
        <v>0</v>
      </c>
      <c r="E297">
        <f t="shared" si="13"/>
        <v>267</v>
      </c>
      <c r="F297" s="18">
        <f t="shared" ref="F297" si="15">AVERAGE(B291:B297)</f>
        <v>67.571428571428569</v>
      </c>
    </row>
    <row r="298" spans="1:6" x14ac:dyDescent="0.35">
      <c r="A298" s="1">
        <v>44196</v>
      </c>
      <c r="B298">
        <v>83</v>
      </c>
      <c r="C298" s="14">
        <f t="shared" si="12"/>
        <v>12336</v>
      </c>
      <c r="D298">
        <v>1</v>
      </c>
      <c r="E298">
        <f>D298+E297</f>
        <v>268</v>
      </c>
      <c r="F298" s="18">
        <f>AVERAGE(B292:B298)</f>
        <v>68.142857142857139</v>
      </c>
    </row>
    <row r="299" spans="1:6" x14ac:dyDescent="0.35">
      <c r="A299" s="1">
        <v>44197</v>
      </c>
      <c r="B299">
        <v>63</v>
      </c>
      <c r="C299" s="14">
        <f t="shared" si="12"/>
        <v>12399</v>
      </c>
      <c r="D299">
        <v>1</v>
      </c>
      <c r="E299" s="14">
        <f>D299+E298</f>
        <v>269</v>
      </c>
      <c r="F299" s="18">
        <f>AVERAGE(B293:B299)</f>
        <v>67.714285714285708</v>
      </c>
    </row>
    <row r="300" spans="1:6" x14ac:dyDescent="0.35">
      <c r="A300" s="1">
        <v>44198</v>
      </c>
      <c r="B300">
        <v>78</v>
      </c>
      <c r="C300" s="14">
        <f t="shared" si="12"/>
        <v>12477</v>
      </c>
      <c r="D300">
        <v>2</v>
      </c>
      <c r="E300" s="14">
        <f t="shared" ref="E300:E316" si="16">D300+E299</f>
        <v>271</v>
      </c>
      <c r="F300" s="18">
        <f t="shared" ref="F300:F316" si="17">AVERAGE(B294:B300)</f>
        <v>70.142857142857139</v>
      </c>
    </row>
    <row r="301" spans="1:6" x14ac:dyDescent="0.35">
      <c r="A301" s="1">
        <v>44199</v>
      </c>
      <c r="B301">
        <v>60</v>
      </c>
      <c r="C301" s="14">
        <f t="shared" si="12"/>
        <v>12537</v>
      </c>
      <c r="D301">
        <v>0</v>
      </c>
      <c r="E301" s="14">
        <f t="shared" si="16"/>
        <v>271</v>
      </c>
      <c r="F301" s="18">
        <f t="shared" si="17"/>
        <v>70.285714285714292</v>
      </c>
    </row>
    <row r="302" spans="1:6" x14ac:dyDescent="0.35">
      <c r="A302" s="1">
        <v>44200</v>
      </c>
      <c r="B302">
        <v>63</v>
      </c>
      <c r="C302" s="14">
        <f t="shared" si="12"/>
        <v>12600</v>
      </c>
      <c r="D302">
        <v>2</v>
      </c>
      <c r="E302" s="14">
        <f t="shared" si="16"/>
        <v>273</v>
      </c>
      <c r="F302" s="18">
        <f t="shared" si="17"/>
        <v>68.571428571428569</v>
      </c>
    </row>
    <row r="303" spans="1:6" x14ac:dyDescent="0.35">
      <c r="A303" s="1">
        <v>44201</v>
      </c>
      <c r="B303">
        <v>68</v>
      </c>
      <c r="C303" s="14">
        <f t="shared" si="12"/>
        <v>12668</v>
      </c>
      <c r="D303">
        <v>3</v>
      </c>
      <c r="E303" s="14">
        <f t="shared" si="16"/>
        <v>276</v>
      </c>
      <c r="F303" s="18">
        <f t="shared" si="17"/>
        <v>67.285714285714292</v>
      </c>
    </row>
    <row r="304" spans="1:6" x14ac:dyDescent="0.35">
      <c r="A304" s="1">
        <v>44202</v>
      </c>
      <c r="B304">
        <v>85</v>
      </c>
      <c r="C304" s="14">
        <f t="shared" si="12"/>
        <v>12753</v>
      </c>
      <c r="D304">
        <v>0</v>
      </c>
      <c r="E304" s="14">
        <f t="shared" si="16"/>
        <v>276</v>
      </c>
      <c r="F304" s="18">
        <f t="shared" si="17"/>
        <v>71.428571428571431</v>
      </c>
    </row>
    <row r="305" spans="1:6" x14ac:dyDescent="0.35">
      <c r="A305" s="1">
        <v>44203</v>
      </c>
      <c r="B305">
        <v>72</v>
      </c>
      <c r="C305" s="14">
        <f t="shared" si="12"/>
        <v>12825</v>
      </c>
      <c r="D305">
        <v>0</v>
      </c>
      <c r="E305" s="14">
        <f t="shared" si="16"/>
        <v>276</v>
      </c>
      <c r="F305" s="18">
        <f t="shared" si="17"/>
        <v>69.857142857142861</v>
      </c>
    </row>
    <row r="306" spans="1:6" x14ac:dyDescent="0.35">
      <c r="A306" s="1">
        <v>44204</v>
      </c>
      <c r="B306">
        <v>69</v>
      </c>
      <c r="C306" s="14">
        <f t="shared" si="12"/>
        <v>12894</v>
      </c>
      <c r="D306" s="14">
        <v>0</v>
      </c>
      <c r="E306" s="14">
        <f t="shared" si="16"/>
        <v>276</v>
      </c>
      <c r="F306" s="18">
        <f t="shared" si="17"/>
        <v>70.714285714285708</v>
      </c>
    </row>
    <row r="307" spans="1:6" x14ac:dyDescent="0.35">
      <c r="A307" s="1">
        <v>44205</v>
      </c>
      <c r="B307">
        <v>76</v>
      </c>
      <c r="C307" s="14">
        <f t="shared" si="12"/>
        <v>12970</v>
      </c>
      <c r="D307" s="14">
        <v>1</v>
      </c>
      <c r="E307" s="14">
        <f t="shared" si="16"/>
        <v>277</v>
      </c>
      <c r="F307" s="18">
        <f t="shared" si="17"/>
        <v>70.428571428571431</v>
      </c>
    </row>
    <row r="308" spans="1:6" x14ac:dyDescent="0.35">
      <c r="A308" s="1">
        <v>44206</v>
      </c>
      <c r="B308">
        <v>85</v>
      </c>
      <c r="C308" s="14">
        <f t="shared" si="12"/>
        <v>13055</v>
      </c>
      <c r="D308">
        <v>1</v>
      </c>
      <c r="E308" s="14">
        <f t="shared" si="16"/>
        <v>278</v>
      </c>
      <c r="F308" s="18">
        <f t="shared" si="17"/>
        <v>74</v>
      </c>
    </row>
    <row r="309" spans="1:6" x14ac:dyDescent="0.35">
      <c r="A309" s="1">
        <v>44207</v>
      </c>
      <c r="B309">
        <v>57</v>
      </c>
      <c r="C309" s="14">
        <f t="shared" si="12"/>
        <v>13112</v>
      </c>
      <c r="D309">
        <v>0</v>
      </c>
      <c r="E309" s="14">
        <f t="shared" si="16"/>
        <v>278</v>
      </c>
      <c r="F309" s="18">
        <f t="shared" si="17"/>
        <v>73.142857142857139</v>
      </c>
    </row>
    <row r="310" spans="1:6" x14ac:dyDescent="0.35">
      <c r="A310" s="1">
        <v>44208</v>
      </c>
      <c r="B310">
        <v>65</v>
      </c>
      <c r="C310" s="14">
        <f t="shared" si="12"/>
        <v>13177</v>
      </c>
      <c r="D310">
        <v>0</v>
      </c>
      <c r="E310" s="14">
        <f t="shared" si="16"/>
        <v>278</v>
      </c>
      <c r="F310" s="18">
        <f t="shared" si="17"/>
        <v>72.714285714285708</v>
      </c>
    </row>
    <row r="311" spans="1:6" x14ac:dyDescent="0.35">
      <c r="A311" s="1">
        <v>44209</v>
      </c>
      <c r="B311">
        <v>80</v>
      </c>
      <c r="C311" s="14">
        <f t="shared" si="12"/>
        <v>13257</v>
      </c>
      <c r="D311">
        <v>0</v>
      </c>
      <c r="E311" s="14">
        <f t="shared" si="16"/>
        <v>278</v>
      </c>
      <c r="F311" s="18">
        <f t="shared" si="17"/>
        <v>72</v>
      </c>
    </row>
    <row r="312" spans="1:6" x14ac:dyDescent="0.35">
      <c r="A312" s="1">
        <v>44210</v>
      </c>
      <c r="B312">
        <v>63</v>
      </c>
      <c r="C312" s="14">
        <f t="shared" si="12"/>
        <v>13320</v>
      </c>
      <c r="D312">
        <v>1</v>
      </c>
      <c r="E312" s="14">
        <f t="shared" si="16"/>
        <v>279</v>
      </c>
      <c r="F312" s="18">
        <f t="shared" si="17"/>
        <v>70.714285714285708</v>
      </c>
    </row>
    <row r="313" spans="1:6" x14ac:dyDescent="0.35">
      <c r="A313" s="1">
        <v>44211</v>
      </c>
      <c r="B313">
        <v>58</v>
      </c>
      <c r="C313" s="14">
        <f t="shared" si="12"/>
        <v>13378</v>
      </c>
      <c r="D313">
        <v>0</v>
      </c>
      <c r="E313" s="14">
        <f t="shared" si="16"/>
        <v>279</v>
      </c>
      <c r="F313" s="18">
        <f t="shared" si="17"/>
        <v>69.142857142857139</v>
      </c>
    </row>
    <row r="314" spans="1:6" x14ac:dyDescent="0.35">
      <c r="A314" s="1">
        <v>44212</v>
      </c>
      <c r="B314">
        <v>57</v>
      </c>
      <c r="C314" s="14">
        <f t="shared" si="12"/>
        <v>13435</v>
      </c>
      <c r="D314">
        <v>1</v>
      </c>
      <c r="E314" s="14">
        <f t="shared" si="16"/>
        <v>280</v>
      </c>
      <c r="F314" s="18">
        <f t="shared" si="17"/>
        <v>66.428571428571431</v>
      </c>
    </row>
    <row r="315" spans="1:6" x14ac:dyDescent="0.35">
      <c r="A315" s="1">
        <v>44213</v>
      </c>
      <c r="B315">
        <v>51</v>
      </c>
      <c r="C315" s="14">
        <f t="shared" si="12"/>
        <v>13486</v>
      </c>
      <c r="D315">
        <v>1</v>
      </c>
      <c r="E315" s="14">
        <f t="shared" si="16"/>
        <v>281</v>
      </c>
      <c r="F315" s="18">
        <f t="shared" si="17"/>
        <v>61.571428571428569</v>
      </c>
    </row>
    <row r="316" spans="1:6" x14ac:dyDescent="0.35">
      <c r="A316" s="1">
        <v>44214</v>
      </c>
      <c r="B316">
        <v>39</v>
      </c>
      <c r="C316" s="14">
        <f t="shared" si="12"/>
        <v>13525</v>
      </c>
      <c r="D316">
        <v>1</v>
      </c>
      <c r="E316" s="14">
        <f t="shared" si="16"/>
        <v>282</v>
      </c>
      <c r="F316" s="18">
        <f t="shared" si="17"/>
        <v>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1"/>
  <sheetViews>
    <sheetView workbookViewId="0">
      <pane ySplit="1" topLeftCell="A216" activePane="bottomLeft" state="frozen"/>
      <selection pane="bottomLeft" activeCell="B224" sqref="B224"/>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H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93"/>
  <sheetViews>
    <sheetView workbookViewId="0">
      <pane ySplit="1" topLeftCell="A1680" activePane="bottomLeft" state="frozen"/>
      <selection pane="bottomLeft" activeCell="A2" sqref="A2:H1693"/>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1"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44215</v>
      </c>
      <c r="B2" s="54" t="s">
        <v>143</v>
      </c>
      <c r="C2" s="55" t="s">
        <v>45</v>
      </c>
      <c r="D2" s="55">
        <v>0</v>
      </c>
      <c r="E2" s="55">
        <v>0</v>
      </c>
    </row>
    <row r="3" spans="1:7" x14ac:dyDescent="0.35">
      <c r="A3" s="53">
        <v>44215</v>
      </c>
      <c r="B3" s="54" t="s">
        <v>144</v>
      </c>
      <c r="C3" s="55" t="s">
        <v>45</v>
      </c>
      <c r="D3" s="55">
        <v>16</v>
      </c>
      <c r="E3" s="55">
        <v>6</v>
      </c>
    </row>
    <row r="4" spans="1:7" x14ac:dyDescent="0.35">
      <c r="A4" s="53">
        <v>44215</v>
      </c>
      <c r="B4" s="54" t="s">
        <v>145</v>
      </c>
      <c r="C4" s="55" t="s">
        <v>54</v>
      </c>
      <c r="D4" s="55">
        <v>4</v>
      </c>
      <c r="E4" s="55">
        <v>0</v>
      </c>
    </row>
    <row r="5" spans="1:7" x14ac:dyDescent="0.35">
      <c r="A5" s="53">
        <v>44215</v>
      </c>
      <c r="B5" s="54" t="s">
        <v>146</v>
      </c>
      <c r="C5" s="55" t="s">
        <v>46</v>
      </c>
      <c r="D5" s="55">
        <v>5</v>
      </c>
      <c r="E5" s="55">
        <v>1</v>
      </c>
    </row>
    <row r="6" spans="1:7" x14ac:dyDescent="0.35">
      <c r="A6" s="53">
        <v>44215</v>
      </c>
      <c r="B6" s="54" t="s">
        <v>147</v>
      </c>
      <c r="C6" s="55" t="s">
        <v>47</v>
      </c>
      <c r="D6" s="55">
        <v>114</v>
      </c>
      <c r="E6" s="55">
        <v>11</v>
      </c>
    </row>
    <row r="7" spans="1:7" x14ac:dyDescent="0.35">
      <c r="A7" s="53">
        <v>44215</v>
      </c>
      <c r="B7" s="54" t="s">
        <v>148</v>
      </c>
      <c r="C7" s="55" t="s">
        <v>47</v>
      </c>
      <c r="D7" s="55">
        <v>13</v>
      </c>
      <c r="E7" s="55">
        <v>0</v>
      </c>
    </row>
    <row r="8" spans="1:7" x14ac:dyDescent="0.35">
      <c r="A8" s="53">
        <v>44215</v>
      </c>
      <c r="B8" s="54" t="s">
        <v>149</v>
      </c>
      <c r="C8" s="55" t="s">
        <v>42</v>
      </c>
      <c r="D8" s="55">
        <v>32</v>
      </c>
      <c r="E8" s="55">
        <v>7</v>
      </c>
    </row>
    <row r="9" spans="1:7" x14ac:dyDescent="0.35">
      <c r="A9" s="53">
        <v>44215</v>
      </c>
      <c r="B9" s="54" t="s">
        <v>150</v>
      </c>
      <c r="C9" s="55" t="s">
        <v>51</v>
      </c>
      <c r="D9" s="55">
        <v>23</v>
      </c>
      <c r="E9" s="55">
        <v>5</v>
      </c>
    </row>
    <row r="10" spans="1:7" x14ac:dyDescent="0.35">
      <c r="A10" s="53">
        <v>44215</v>
      </c>
      <c r="B10" s="54" t="s">
        <v>151</v>
      </c>
      <c r="C10" s="55" t="s">
        <v>51</v>
      </c>
      <c r="D10" s="55">
        <v>16</v>
      </c>
      <c r="E10" s="55">
        <v>5</v>
      </c>
    </row>
    <row r="11" spans="1:7" x14ac:dyDescent="0.35">
      <c r="A11" s="53">
        <v>44215</v>
      </c>
      <c r="B11" s="54" t="s">
        <v>152</v>
      </c>
      <c r="C11" s="55" t="s">
        <v>52</v>
      </c>
      <c r="D11" s="55">
        <v>30</v>
      </c>
      <c r="E11" s="55">
        <v>6</v>
      </c>
    </row>
    <row r="12" spans="1:7" x14ac:dyDescent="0.35">
      <c r="A12" s="53">
        <v>44215</v>
      </c>
      <c r="B12" s="54" t="s">
        <v>153</v>
      </c>
      <c r="C12" s="55" t="s">
        <v>53</v>
      </c>
      <c r="D12" s="55">
        <v>73</v>
      </c>
      <c r="E12" s="55">
        <v>20</v>
      </c>
    </row>
    <row r="13" spans="1:7" x14ac:dyDescent="0.35">
      <c r="A13" s="53">
        <v>44215</v>
      </c>
      <c r="B13" s="54" t="s">
        <v>154</v>
      </c>
      <c r="C13" s="55" t="s">
        <v>45</v>
      </c>
      <c r="D13" s="55">
        <v>44</v>
      </c>
      <c r="E13" s="55">
        <v>7</v>
      </c>
    </row>
    <row r="14" spans="1:7" x14ac:dyDescent="0.35">
      <c r="A14" s="53">
        <v>44215</v>
      </c>
      <c r="B14" s="54" t="s">
        <v>838</v>
      </c>
      <c r="C14" s="55" t="s">
        <v>53</v>
      </c>
      <c r="D14" s="55">
        <v>15</v>
      </c>
      <c r="E14" s="55">
        <v>7</v>
      </c>
    </row>
    <row r="15" spans="1:7" x14ac:dyDescent="0.35">
      <c r="A15" s="53">
        <v>44215</v>
      </c>
      <c r="B15" s="54" t="s">
        <v>155</v>
      </c>
      <c r="C15" s="55" t="s">
        <v>53</v>
      </c>
      <c r="D15" s="55">
        <v>66</v>
      </c>
      <c r="E15" s="55">
        <v>18</v>
      </c>
    </row>
    <row r="16" spans="1:7" x14ac:dyDescent="0.35">
      <c r="A16" s="53">
        <v>44215</v>
      </c>
      <c r="B16" s="54" t="s">
        <v>839</v>
      </c>
      <c r="C16" s="55" t="s">
        <v>53</v>
      </c>
      <c r="D16" s="55">
        <v>37</v>
      </c>
      <c r="E16" s="55">
        <v>4</v>
      </c>
    </row>
    <row r="17" spans="1:5" x14ac:dyDescent="0.35">
      <c r="A17" s="53">
        <v>44215</v>
      </c>
      <c r="B17" s="54" t="s">
        <v>840</v>
      </c>
      <c r="C17" s="55" t="s">
        <v>53</v>
      </c>
      <c r="D17" s="55">
        <v>69</v>
      </c>
      <c r="E17" s="55">
        <v>20</v>
      </c>
    </row>
    <row r="18" spans="1:5" x14ac:dyDescent="0.35">
      <c r="A18" s="53">
        <v>44215</v>
      </c>
      <c r="B18" s="54" t="s">
        <v>841</v>
      </c>
      <c r="C18" s="55" t="s">
        <v>52</v>
      </c>
      <c r="D18" s="55">
        <v>55</v>
      </c>
      <c r="E18" s="55">
        <v>6</v>
      </c>
    </row>
    <row r="19" spans="1:5" x14ac:dyDescent="0.35">
      <c r="A19" s="53">
        <v>44215</v>
      </c>
      <c r="B19" s="54" t="s">
        <v>842</v>
      </c>
      <c r="C19" s="55" t="s">
        <v>49</v>
      </c>
      <c r="D19" s="55">
        <v>42</v>
      </c>
      <c r="E19" s="55">
        <v>8</v>
      </c>
    </row>
    <row r="20" spans="1:5" x14ac:dyDescent="0.35">
      <c r="A20" s="53">
        <v>44215</v>
      </c>
      <c r="B20" s="54" t="s">
        <v>156</v>
      </c>
      <c r="C20" s="55" t="s">
        <v>41</v>
      </c>
      <c r="D20" s="55">
        <v>41</v>
      </c>
      <c r="E20" s="55">
        <v>7</v>
      </c>
    </row>
    <row r="21" spans="1:5" x14ac:dyDescent="0.35">
      <c r="A21" s="53">
        <v>44215</v>
      </c>
      <c r="B21" s="54" t="s">
        <v>157</v>
      </c>
      <c r="C21" s="55" t="s">
        <v>53</v>
      </c>
      <c r="D21" s="55">
        <v>33</v>
      </c>
      <c r="E21" s="55">
        <v>14</v>
      </c>
    </row>
    <row r="22" spans="1:5" x14ac:dyDescent="0.35">
      <c r="A22" s="53">
        <v>44215</v>
      </c>
      <c r="B22" s="54" t="s">
        <v>843</v>
      </c>
      <c r="C22" s="55" t="s">
        <v>54</v>
      </c>
      <c r="D22" s="55">
        <v>2</v>
      </c>
      <c r="E22" s="55">
        <v>0</v>
      </c>
    </row>
    <row r="23" spans="1:5" x14ac:dyDescent="0.35">
      <c r="A23" s="53">
        <v>44215</v>
      </c>
      <c r="B23" s="54" t="s">
        <v>158</v>
      </c>
      <c r="C23" s="55" t="s">
        <v>48</v>
      </c>
      <c r="D23" s="55">
        <v>17</v>
      </c>
      <c r="E23" s="55">
        <v>7</v>
      </c>
    </row>
    <row r="24" spans="1:5" x14ac:dyDescent="0.35">
      <c r="A24" s="53">
        <v>44215</v>
      </c>
      <c r="B24" s="54" t="s">
        <v>844</v>
      </c>
      <c r="C24" s="55" t="s">
        <v>53</v>
      </c>
      <c r="D24" s="55">
        <v>0</v>
      </c>
      <c r="E24" s="55">
        <v>0</v>
      </c>
    </row>
    <row r="25" spans="1:5" x14ac:dyDescent="0.35">
      <c r="A25" s="53">
        <v>44215</v>
      </c>
      <c r="B25" s="54" t="s">
        <v>159</v>
      </c>
      <c r="C25" s="55" t="s">
        <v>49</v>
      </c>
      <c r="D25" s="55">
        <v>19</v>
      </c>
      <c r="E25" s="55">
        <v>3</v>
      </c>
    </row>
    <row r="26" spans="1:5" x14ac:dyDescent="0.35">
      <c r="A26" s="53">
        <v>44215</v>
      </c>
      <c r="B26" s="54" t="s">
        <v>160</v>
      </c>
      <c r="C26" s="55" t="s">
        <v>42</v>
      </c>
      <c r="D26" s="55">
        <v>1</v>
      </c>
      <c r="E26" s="55">
        <v>0</v>
      </c>
    </row>
    <row r="27" spans="1:5" x14ac:dyDescent="0.35">
      <c r="A27" s="53">
        <v>44215</v>
      </c>
      <c r="B27" s="54" t="s">
        <v>161</v>
      </c>
      <c r="C27" s="55" t="s">
        <v>41</v>
      </c>
      <c r="D27" s="55">
        <v>16</v>
      </c>
      <c r="E27" s="55">
        <v>6</v>
      </c>
    </row>
    <row r="28" spans="1:5" x14ac:dyDescent="0.35">
      <c r="A28" s="53">
        <v>44215</v>
      </c>
      <c r="B28" s="54" t="s">
        <v>162</v>
      </c>
      <c r="C28" s="55" t="s">
        <v>52</v>
      </c>
      <c r="D28" s="55">
        <v>45</v>
      </c>
      <c r="E28" s="55">
        <v>6</v>
      </c>
    </row>
    <row r="29" spans="1:5" x14ac:dyDescent="0.35">
      <c r="A29" s="53">
        <v>44215</v>
      </c>
      <c r="B29" s="54" t="s">
        <v>163</v>
      </c>
      <c r="C29" s="55" t="s">
        <v>54</v>
      </c>
      <c r="D29" s="55">
        <v>11</v>
      </c>
      <c r="E29" s="55">
        <v>3</v>
      </c>
    </row>
    <row r="30" spans="1:5" x14ac:dyDescent="0.35">
      <c r="A30" s="53">
        <v>44215</v>
      </c>
      <c r="B30" s="54" t="s">
        <v>845</v>
      </c>
      <c r="C30" s="55" t="s">
        <v>54</v>
      </c>
      <c r="D30" s="55">
        <v>22</v>
      </c>
      <c r="E30" s="55">
        <v>1</v>
      </c>
    </row>
    <row r="31" spans="1:5" x14ac:dyDescent="0.35">
      <c r="A31" s="53">
        <v>44215</v>
      </c>
      <c r="B31" s="54" t="s">
        <v>164</v>
      </c>
      <c r="C31" s="55" t="s">
        <v>54</v>
      </c>
      <c r="D31" s="55">
        <v>26</v>
      </c>
      <c r="E31" s="55">
        <v>5</v>
      </c>
    </row>
    <row r="32" spans="1:5" x14ac:dyDescent="0.35">
      <c r="A32" s="53">
        <v>44215</v>
      </c>
      <c r="B32" s="54" t="s">
        <v>165</v>
      </c>
      <c r="C32" s="55" t="s">
        <v>45</v>
      </c>
      <c r="D32" s="55">
        <v>27</v>
      </c>
      <c r="E32" s="55">
        <v>8</v>
      </c>
    </row>
    <row r="33" spans="1:5" x14ac:dyDescent="0.35">
      <c r="A33" s="53">
        <v>44215</v>
      </c>
      <c r="B33" s="54" t="s">
        <v>166</v>
      </c>
      <c r="C33" s="55" t="s">
        <v>47</v>
      </c>
      <c r="D33" s="55">
        <v>24</v>
      </c>
      <c r="E33" s="55">
        <v>0</v>
      </c>
    </row>
    <row r="34" spans="1:5" x14ac:dyDescent="0.35">
      <c r="A34" s="53">
        <v>44215</v>
      </c>
      <c r="B34" s="54" t="s">
        <v>846</v>
      </c>
      <c r="C34" s="55" t="s">
        <v>49</v>
      </c>
      <c r="D34" s="55">
        <v>69</v>
      </c>
      <c r="E34" s="55">
        <v>15</v>
      </c>
    </row>
    <row r="35" spans="1:5" x14ac:dyDescent="0.35">
      <c r="A35" s="53">
        <v>44215</v>
      </c>
      <c r="B35" s="54" t="s">
        <v>847</v>
      </c>
      <c r="C35" s="55" t="s">
        <v>45</v>
      </c>
      <c r="D35" s="55">
        <v>0</v>
      </c>
      <c r="E35" s="55">
        <v>0</v>
      </c>
    </row>
    <row r="36" spans="1:5" x14ac:dyDescent="0.35">
      <c r="A36" s="53">
        <v>44215</v>
      </c>
      <c r="B36" s="54" t="s">
        <v>167</v>
      </c>
      <c r="C36" s="55" t="s">
        <v>45</v>
      </c>
      <c r="D36" s="55">
        <v>36</v>
      </c>
      <c r="E36" s="55">
        <v>6</v>
      </c>
    </row>
    <row r="37" spans="1:5" x14ac:dyDescent="0.35">
      <c r="A37" s="53">
        <v>44215</v>
      </c>
      <c r="B37" s="54" t="s">
        <v>848</v>
      </c>
      <c r="C37" s="55" t="s">
        <v>49</v>
      </c>
      <c r="D37" s="55">
        <v>48</v>
      </c>
      <c r="E37" s="55">
        <v>11</v>
      </c>
    </row>
    <row r="38" spans="1:5" x14ac:dyDescent="0.35">
      <c r="A38" s="53">
        <v>44215</v>
      </c>
      <c r="B38" s="54" t="s">
        <v>849</v>
      </c>
      <c r="C38" s="55" t="s">
        <v>49</v>
      </c>
      <c r="D38" s="55">
        <v>13</v>
      </c>
      <c r="E38" s="55">
        <v>4</v>
      </c>
    </row>
    <row r="39" spans="1:5" x14ac:dyDescent="0.35">
      <c r="A39" s="53">
        <v>44215</v>
      </c>
      <c r="B39" s="54" t="s">
        <v>850</v>
      </c>
      <c r="C39" s="55" t="s">
        <v>44</v>
      </c>
      <c r="D39" s="55">
        <v>2</v>
      </c>
      <c r="E39" s="55">
        <v>0</v>
      </c>
    </row>
    <row r="40" spans="1:5" x14ac:dyDescent="0.35">
      <c r="A40" s="53">
        <v>44215</v>
      </c>
      <c r="B40" s="54" t="s">
        <v>835</v>
      </c>
      <c r="C40" s="55" t="s">
        <v>53</v>
      </c>
      <c r="D40" s="55">
        <v>0</v>
      </c>
      <c r="E40" s="55">
        <v>0</v>
      </c>
    </row>
    <row r="41" spans="1:5" x14ac:dyDescent="0.35">
      <c r="A41" s="53">
        <v>44215</v>
      </c>
      <c r="B41" s="54" t="s">
        <v>168</v>
      </c>
      <c r="C41" s="55" t="s">
        <v>53</v>
      </c>
      <c r="D41" s="55">
        <v>129</v>
      </c>
      <c r="E41" s="55">
        <v>36</v>
      </c>
    </row>
    <row r="42" spans="1:5" x14ac:dyDescent="0.35">
      <c r="A42" s="53">
        <v>44215</v>
      </c>
      <c r="B42" s="54" t="s">
        <v>851</v>
      </c>
      <c r="C42" s="55" t="s">
        <v>49</v>
      </c>
      <c r="D42" s="55">
        <v>36</v>
      </c>
      <c r="E42" s="55">
        <v>6</v>
      </c>
    </row>
    <row r="43" spans="1:5" x14ac:dyDescent="0.35">
      <c r="A43" s="53">
        <v>44215</v>
      </c>
      <c r="B43" s="54" t="s">
        <v>169</v>
      </c>
      <c r="C43" s="55" t="s">
        <v>47</v>
      </c>
      <c r="D43" s="55">
        <v>37</v>
      </c>
      <c r="E43" s="55">
        <v>2</v>
      </c>
    </row>
    <row r="44" spans="1:5" x14ac:dyDescent="0.35">
      <c r="A44" s="53">
        <v>44215</v>
      </c>
      <c r="B44" s="54" t="s">
        <v>852</v>
      </c>
      <c r="C44" s="55" t="s">
        <v>45</v>
      </c>
      <c r="D44" s="55">
        <v>5</v>
      </c>
      <c r="E44" s="55">
        <v>1</v>
      </c>
    </row>
    <row r="45" spans="1:5" x14ac:dyDescent="0.35">
      <c r="A45" s="53">
        <v>44215</v>
      </c>
      <c r="B45" s="54" t="s">
        <v>853</v>
      </c>
      <c r="C45" s="55" t="s">
        <v>49</v>
      </c>
      <c r="D45" s="55">
        <v>20</v>
      </c>
      <c r="E45" s="55">
        <v>6</v>
      </c>
    </row>
    <row r="46" spans="1:5" x14ac:dyDescent="0.35">
      <c r="A46" s="53">
        <v>44215</v>
      </c>
      <c r="B46" s="54" t="s">
        <v>854</v>
      </c>
      <c r="C46" s="55" t="s">
        <v>49</v>
      </c>
      <c r="D46" s="55">
        <v>3</v>
      </c>
      <c r="E46" s="55">
        <v>0</v>
      </c>
    </row>
    <row r="47" spans="1:5" x14ac:dyDescent="0.35">
      <c r="A47" s="53">
        <v>44215</v>
      </c>
      <c r="B47" s="54" t="s">
        <v>170</v>
      </c>
      <c r="C47" s="55" t="s">
        <v>54</v>
      </c>
      <c r="D47" s="55">
        <v>39</v>
      </c>
      <c r="E47" s="55">
        <v>5</v>
      </c>
    </row>
    <row r="48" spans="1:5" x14ac:dyDescent="0.35">
      <c r="A48" s="53">
        <v>44215</v>
      </c>
      <c r="B48" s="54" t="s">
        <v>171</v>
      </c>
      <c r="C48" s="55" t="s">
        <v>43</v>
      </c>
      <c r="D48" s="55">
        <v>42</v>
      </c>
      <c r="E48" s="55">
        <v>10</v>
      </c>
    </row>
    <row r="49" spans="1:5" x14ac:dyDescent="0.35">
      <c r="A49" s="53">
        <v>44215</v>
      </c>
      <c r="B49" s="54" t="s">
        <v>172</v>
      </c>
      <c r="C49" s="55" t="s">
        <v>49</v>
      </c>
      <c r="D49" s="55">
        <v>35</v>
      </c>
      <c r="E49" s="55">
        <v>6</v>
      </c>
    </row>
    <row r="50" spans="1:5" x14ac:dyDescent="0.35">
      <c r="A50" s="53">
        <v>44215</v>
      </c>
      <c r="B50" s="54" t="s">
        <v>173</v>
      </c>
      <c r="C50" s="55" t="s">
        <v>50</v>
      </c>
      <c r="D50" s="55">
        <v>1</v>
      </c>
      <c r="E50" s="55">
        <v>0</v>
      </c>
    </row>
    <row r="51" spans="1:5" x14ac:dyDescent="0.35">
      <c r="A51" s="53">
        <v>44215</v>
      </c>
      <c r="B51" s="54" t="s">
        <v>174</v>
      </c>
      <c r="C51" s="55" t="s">
        <v>49</v>
      </c>
      <c r="D51" s="55">
        <v>5</v>
      </c>
      <c r="E51" s="55">
        <v>2</v>
      </c>
    </row>
    <row r="52" spans="1:5" x14ac:dyDescent="0.35">
      <c r="A52" s="53">
        <v>44215</v>
      </c>
      <c r="B52" s="54" t="s">
        <v>175</v>
      </c>
      <c r="C52" s="55" t="s">
        <v>53</v>
      </c>
      <c r="D52" s="55">
        <v>0</v>
      </c>
      <c r="E52" s="55">
        <v>0</v>
      </c>
    </row>
    <row r="53" spans="1:5" x14ac:dyDescent="0.35">
      <c r="A53" s="53">
        <v>44215</v>
      </c>
      <c r="B53" s="54" t="s">
        <v>176</v>
      </c>
      <c r="C53" s="55" t="s">
        <v>49</v>
      </c>
      <c r="D53" s="55">
        <v>43</v>
      </c>
      <c r="E53" s="55">
        <v>8</v>
      </c>
    </row>
    <row r="54" spans="1:5" x14ac:dyDescent="0.35">
      <c r="A54" s="53">
        <v>44215</v>
      </c>
      <c r="B54" s="54" t="s">
        <v>855</v>
      </c>
      <c r="C54" s="55" t="s">
        <v>45</v>
      </c>
      <c r="D54" s="55">
        <v>81</v>
      </c>
      <c r="E54" s="55">
        <v>10</v>
      </c>
    </row>
    <row r="55" spans="1:5" x14ac:dyDescent="0.35">
      <c r="A55" s="53">
        <v>44215</v>
      </c>
      <c r="B55" s="54" t="s">
        <v>177</v>
      </c>
      <c r="C55" s="55" t="s">
        <v>51</v>
      </c>
      <c r="D55" s="55">
        <v>0</v>
      </c>
      <c r="E55" s="55">
        <v>0</v>
      </c>
    </row>
    <row r="56" spans="1:5" x14ac:dyDescent="0.35">
      <c r="A56" s="53">
        <v>44215</v>
      </c>
      <c r="B56" s="54" t="s">
        <v>856</v>
      </c>
      <c r="C56" s="55" t="s">
        <v>54</v>
      </c>
      <c r="D56" s="55">
        <v>51</v>
      </c>
      <c r="E56" s="55">
        <v>11</v>
      </c>
    </row>
    <row r="57" spans="1:5" x14ac:dyDescent="0.35">
      <c r="A57" s="53">
        <v>44215</v>
      </c>
      <c r="B57" s="54" t="s">
        <v>857</v>
      </c>
      <c r="C57" s="55" t="s">
        <v>49</v>
      </c>
      <c r="D57" s="55">
        <v>7</v>
      </c>
      <c r="E57" s="55">
        <v>0</v>
      </c>
    </row>
    <row r="58" spans="1:5" x14ac:dyDescent="0.35">
      <c r="A58" s="53">
        <v>44215</v>
      </c>
      <c r="B58" s="54" t="s">
        <v>178</v>
      </c>
      <c r="C58" s="55" t="s">
        <v>51</v>
      </c>
      <c r="D58" s="55">
        <v>82</v>
      </c>
      <c r="E58" s="55">
        <v>12</v>
      </c>
    </row>
    <row r="59" spans="1:5" x14ac:dyDescent="0.35">
      <c r="A59" s="53">
        <v>44215</v>
      </c>
      <c r="B59" s="54" t="s">
        <v>858</v>
      </c>
      <c r="C59" s="55" t="s">
        <v>43</v>
      </c>
      <c r="D59" s="55">
        <v>48</v>
      </c>
      <c r="E59" s="55">
        <v>8</v>
      </c>
    </row>
    <row r="60" spans="1:5" x14ac:dyDescent="0.35">
      <c r="A60" s="53">
        <v>44215</v>
      </c>
      <c r="B60" s="54" t="s">
        <v>859</v>
      </c>
      <c r="C60" s="55" t="s">
        <v>43</v>
      </c>
      <c r="D60" s="55">
        <v>47</v>
      </c>
      <c r="E60" s="55">
        <v>6</v>
      </c>
    </row>
    <row r="61" spans="1:5" x14ac:dyDescent="0.35">
      <c r="A61" s="53">
        <v>44215</v>
      </c>
      <c r="B61" s="54" t="s">
        <v>860</v>
      </c>
      <c r="C61" s="55" t="s">
        <v>53</v>
      </c>
      <c r="D61" s="55">
        <v>42</v>
      </c>
      <c r="E61" s="55">
        <v>11</v>
      </c>
    </row>
    <row r="62" spans="1:5" x14ac:dyDescent="0.35">
      <c r="A62" s="53">
        <v>44215</v>
      </c>
      <c r="B62" s="54" t="s">
        <v>861</v>
      </c>
      <c r="C62" s="55" t="s">
        <v>43</v>
      </c>
      <c r="D62" s="55">
        <v>68</v>
      </c>
      <c r="E62" s="55">
        <v>14</v>
      </c>
    </row>
    <row r="63" spans="1:5" x14ac:dyDescent="0.35">
      <c r="A63" s="53">
        <v>44215</v>
      </c>
      <c r="B63" s="54" t="s">
        <v>179</v>
      </c>
      <c r="C63" s="55" t="s">
        <v>43</v>
      </c>
      <c r="D63" s="55">
        <v>27</v>
      </c>
      <c r="E63" s="55">
        <v>3</v>
      </c>
    </row>
    <row r="64" spans="1:5" x14ac:dyDescent="0.35">
      <c r="A64" s="53">
        <v>44215</v>
      </c>
      <c r="B64" s="54" t="s">
        <v>862</v>
      </c>
      <c r="C64" s="55" t="s">
        <v>52</v>
      </c>
      <c r="D64" s="55">
        <v>9</v>
      </c>
      <c r="E64" s="55">
        <v>2</v>
      </c>
    </row>
    <row r="65" spans="1:5" x14ac:dyDescent="0.35">
      <c r="A65" s="53">
        <v>44215</v>
      </c>
      <c r="B65" s="54" t="s">
        <v>180</v>
      </c>
      <c r="C65" s="55" t="s">
        <v>53</v>
      </c>
      <c r="D65" s="55">
        <v>56</v>
      </c>
      <c r="E65" s="55">
        <v>17</v>
      </c>
    </row>
    <row r="66" spans="1:5" x14ac:dyDescent="0.35">
      <c r="A66" s="53">
        <v>44215</v>
      </c>
      <c r="B66" s="54" t="s">
        <v>863</v>
      </c>
      <c r="C66" s="55" t="s">
        <v>54</v>
      </c>
      <c r="D66" s="55">
        <v>57</v>
      </c>
      <c r="E66" s="55">
        <v>11</v>
      </c>
    </row>
    <row r="67" spans="1:5" x14ac:dyDescent="0.35">
      <c r="A67" s="53">
        <v>44215</v>
      </c>
      <c r="B67" s="54" t="s">
        <v>864</v>
      </c>
      <c r="C67" s="55" t="s">
        <v>54</v>
      </c>
      <c r="D67" s="55">
        <v>36</v>
      </c>
      <c r="E67" s="55">
        <v>25</v>
      </c>
    </row>
    <row r="68" spans="1:5" x14ac:dyDescent="0.35">
      <c r="A68" s="53">
        <v>44215</v>
      </c>
      <c r="B68" s="54" t="s">
        <v>181</v>
      </c>
      <c r="C68" s="55" t="s">
        <v>49</v>
      </c>
      <c r="D68" s="55">
        <v>30</v>
      </c>
      <c r="E68" s="55">
        <v>5</v>
      </c>
    </row>
    <row r="69" spans="1:5" x14ac:dyDescent="0.35">
      <c r="A69" s="53">
        <v>44215</v>
      </c>
      <c r="B69" s="54" t="s">
        <v>865</v>
      </c>
      <c r="C69" s="55" t="s">
        <v>47</v>
      </c>
      <c r="D69" s="55">
        <v>11</v>
      </c>
      <c r="E69" s="55">
        <v>0</v>
      </c>
    </row>
    <row r="70" spans="1:5" x14ac:dyDescent="0.35">
      <c r="A70" s="53">
        <v>44215</v>
      </c>
      <c r="B70" s="54" t="s">
        <v>836</v>
      </c>
      <c r="C70" s="55" t="s">
        <v>54</v>
      </c>
      <c r="D70" s="55">
        <v>54</v>
      </c>
      <c r="E70" s="55">
        <v>0</v>
      </c>
    </row>
    <row r="71" spans="1:5" x14ac:dyDescent="0.35">
      <c r="A71" s="53">
        <v>44215</v>
      </c>
      <c r="B71" s="54" t="s">
        <v>866</v>
      </c>
      <c r="C71" s="55" t="s">
        <v>49</v>
      </c>
      <c r="D71" s="55">
        <v>2</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2"/>
  <sheetViews>
    <sheetView workbookViewId="0">
      <pane ySplit="1" topLeftCell="A279" activePane="bottomLeft" state="frozen"/>
      <selection pane="bottomLeft" activeCell="I286" sqref="I286:I292"/>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2" si="1">B274-B273</f>
        <v>-43</v>
      </c>
      <c r="D274" s="18">
        <f t="shared" ref="D274:D292" si="2">AVERAGE(B267:B274)</f>
        <v>2231.625</v>
      </c>
      <c r="E274">
        <v>412</v>
      </c>
      <c r="F274" s="14">
        <f t="shared" ref="F274:F292"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2"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1"/>
  <sheetViews>
    <sheetView workbookViewId="0">
      <pane ySplit="1" topLeftCell="A217" activePane="bottomLeft" state="frozen"/>
      <selection pane="bottomLeft" activeCell="D231" sqref="D231"/>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topLeftCell="C1" workbookViewId="0">
      <pane ySplit="1" topLeftCell="A42" activePane="bottomLeft" state="frozen"/>
      <selection pane="bottomLeft" activeCell="D61" sqre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1"/>
  <sheetViews>
    <sheetView workbookViewId="0">
      <pane ySplit="1" topLeftCell="A215" activePane="bottomLeft" state="frozen"/>
      <selection pane="bottomLeft" activeCell="A231" sqref="A231:XFD231"/>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1" si="0">(B214-B213)</f>
        <v>11652</v>
      </c>
      <c r="D214">
        <v>11090924</v>
      </c>
      <c r="E214">
        <f t="shared" ref="E214:E231" si="1">D214-D213</f>
        <v>44831</v>
      </c>
      <c r="F214">
        <v>370296</v>
      </c>
      <c r="G214">
        <f t="shared" ref="G214:G231"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5"/>
  <sheetViews>
    <sheetView topLeftCell="V1" workbookViewId="0">
      <pane ySplit="1" topLeftCell="A348" activePane="bottomLeft" state="frozen"/>
      <selection pane="bottomLeft" activeCell="V365" sqref="A365:XFD365"/>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433</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601</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1002</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1903</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2771</v>
      </c>
      <c r="C54" s="14">
        <v>868</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3760</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5818</v>
      </c>
      <c r="C56" s="14">
        <v>2058</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8393</v>
      </c>
      <c r="C57" s="14">
        <v>2575</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11244</v>
      </c>
      <c r="C58" s="14">
        <v>2851</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14021</v>
      </c>
      <c r="C59" s="14">
        <v>2777</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17529</v>
      </c>
      <c r="C60" s="14">
        <v>3508</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19977</v>
      </c>
      <c r="C61" s="14">
        <v>2448</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21790</v>
      </c>
      <c r="C62" s="14">
        <v>1813</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25398</v>
      </c>
      <c r="C63" s="14">
        <v>3608</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29239</v>
      </c>
      <c r="C64" s="14">
        <v>3841</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33129</v>
      </c>
      <c r="C65" s="14">
        <v>3890</v>
      </c>
      <c r="D65" s="14">
        <v>746</v>
      </c>
      <c r="E65" s="14"/>
      <c r="F65" s="15">
        <v>0</v>
      </c>
      <c r="G65" s="15">
        <v>0</v>
      </c>
      <c r="H65" s="15">
        <f t="shared" si="1"/>
        <v>0</v>
      </c>
      <c r="I65" s="14">
        <v>4210</v>
      </c>
      <c r="J65" s="14">
        <v>269</v>
      </c>
      <c r="K65" s="14">
        <v>4479</v>
      </c>
      <c r="L65" s="14">
        <v>792</v>
      </c>
      <c r="M65" s="14"/>
      <c r="N65" s="14"/>
      <c r="O65" s="14"/>
      <c r="P65" s="14"/>
      <c r="Q65" s="15">
        <f t="shared" si="4"/>
        <v>0.14049253128784819</v>
      </c>
      <c r="R65" s="14"/>
      <c r="S65" s="14"/>
      <c r="T65" s="15">
        <f t="shared" si="3"/>
        <v>3538.5714285714284</v>
      </c>
    </row>
    <row r="66" spans="1:20" x14ac:dyDescent="0.35">
      <c r="A66" s="16">
        <v>43916</v>
      </c>
      <c r="B66" s="15">
        <f t="shared" si="0"/>
        <v>37347</v>
      </c>
      <c r="C66" s="14">
        <v>4218</v>
      </c>
      <c r="D66" s="14">
        <v>935</v>
      </c>
      <c r="E66" s="14"/>
      <c r="F66" s="15">
        <v>0</v>
      </c>
      <c r="G66" s="15">
        <v>0</v>
      </c>
      <c r="H66" s="15">
        <f t="shared" si="1"/>
        <v>0</v>
      </c>
      <c r="I66" s="14">
        <v>4535</v>
      </c>
      <c r="J66" s="14">
        <v>299</v>
      </c>
      <c r="K66" s="14">
        <v>4834</v>
      </c>
      <c r="L66" s="14">
        <v>984</v>
      </c>
      <c r="M66" s="14"/>
      <c r="N66" s="14"/>
      <c r="O66" s="14"/>
      <c r="P66" s="14"/>
      <c r="Q66" s="15">
        <f t="shared" si="4"/>
        <v>0.15783310037399417</v>
      </c>
      <c r="R66" s="14"/>
      <c r="S66" s="14"/>
      <c r="T66" s="15">
        <f t="shared" si="3"/>
        <v>3781.5714285714284</v>
      </c>
    </row>
    <row r="67" spans="1:20" x14ac:dyDescent="0.35">
      <c r="A67" s="16">
        <v>43917</v>
      </c>
      <c r="B67" s="15">
        <f t="shared" si="0"/>
        <v>41512</v>
      </c>
      <c r="C67" s="14">
        <v>4165</v>
      </c>
      <c r="D67" s="14">
        <v>943</v>
      </c>
      <c r="E67" s="14"/>
      <c r="F67" s="15">
        <v>0</v>
      </c>
      <c r="G67" s="15">
        <v>0</v>
      </c>
      <c r="H67" s="15">
        <f t="shared" si="1"/>
        <v>0</v>
      </c>
      <c r="I67" s="14">
        <v>4468</v>
      </c>
      <c r="J67" s="14">
        <v>344</v>
      </c>
      <c r="K67" s="14">
        <v>4812</v>
      </c>
      <c r="L67" s="14">
        <v>1007</v>
      </c>
      <c r="M67" s="14"/>
      <c r="N67" s="14"/>
      <c r="O67" s="14"/>
      <c r="P67" s="14"/>
      <c r="Q67" s="15">
        <f t="shared" si="4"/>
        <v>0.17481573378092388</v>
      </c>
      <c r="R67" s="14"/>
      <c r="S67" s="14"/>
      <c r="T67" s="15">
        <f t="shared" si="3"/>
        <v>3915.1428571428573</v>
      </c>
    </row>
    <row r="68" spans="1:20" x14ac:dyDescent="0.35">
      <c r="A68" s="16">
        <v>43918</v>
      </c>
      <c r="B68" s="15">
        <f t="shared" ref="B68:B131" si="5">C68+B67</f>
        <v>44179</v>
      </c>
      <c r="C68" s="14">
        <v>2667</v>
      </c>
      <c r="D68" s="14">
        <v>654</v>
      </c>
      <c r="E68" s="14"/>
      <c r="F68" s="15">
        <v>0</v>
      </c>
      <c r="G68" s="15">
        <v>0</v>
      </c>
      <c r="H68" s="15">
        <f t="shared" ref="H68:H131" si="6">G68+H67</f>
        <v>0</v>
      </c>
      <c r="I68" s="14">
        <v>2867</v>
      </c>
      <c r="J68" s="14">
        <v>332</v>
      </c>
      <c r="K68" s="14">
        <v>3199</v>
      </c>
      <c r="L68" s="14">
        <v>704</v>
      </c>
      <c r="M68" s="14"/>
      <c r="N68" s="14"/>
      <c r="O68" s="14"/>
      <c r="P68" s="14"/>
      <c r="Q68" s="15">
        <f t="shared" si="4"/>
        <v>0.18519183790774538</v>
      </c>
      <c r="R68" s="14"/>
      <c r="S68" s="14"/>
      <c r="T68" s="15">
        <f t="shared" si="3"/>
        <v>3976.5714285714284</v>
      </c>
    </row>
    <row r="69" spans="1:20" x14ac:dyDescent="0.35">
      <c r="A69" s="16">
        <v>43919</v>
      </c>
      <c r="B69" s="15">
        <f t="shared" si="5"/>
        <v>46168</v>
      </c>
      <c r="C69" s="14">
        <v>1989</v>
      </c>
      <c r="D69" s="14">
        <v>523</v>
      </c>
      <c r="E69" s="14"/>
      <c r="F69" s="15">
        <v>0</v>
      </c>
      <c r="G69" s="15">
        <v>0</v>
      </c>
      <c r="H69" s="15">
        <f t="shared" si="6"/>
        <v>0</v>
      </c>
      <c r="I69" s="14">
        <v>2155</v>
      </c>
      <c r="J69" s="14">
        <v>318</v>
      </c>
      <c r="K69" s="14">
        <v>2473</v>
      </c>
      <c r="L69" s="14">
        <v>576</v>
      </c>
      <c r="M69" s="14"/>
      <c r="N69" s="14"/>
      <c r="O69" s="14"/>
      <c r="P69" s="14"/>
      <c r="Q69" s="15">
        <f t="shared" si="4"/>
        <v>0.19259127968805387</v>
      </c>
      <c r="R69" s="14"/>
      <c r="S69" s="14"/>
      <c r="T69" s="15">
        <f t="shared" si="3"/>
        <v>4030</v>
      </c>
    </row>
    <row r="70" spans="1:20" x14ac:dyDescent="0.35">
      <c r="A70" s="16">
        <v>43920</v>
      </c>
      <c r="B70" s="15">
        <f t="shared" si="5"/>
        <v>50990</v>
      </c>
      <c r="C70" s="14">
        <v>4822</v>
      </c>
      <c r="D70" s="14">
        <v>1238</v>
      </c>
      <c r="E70" s="14"/>
      <c r="F70" s="15">
        <v>0</v>
      </c>
      <c r="G70" s="15">
        <v>0</v>
      </c>
      <c r="H70" s="15">
        <f t="shared" si="6"/>
        <v>0</v>
      </c>
      <c r="I70" s="14">
        <v>5157</v>
      </c>
      <c r="J70" s="14">
        <v>417</v>
      </c>
      <c r="K70" s="14">
        <v>5574</v>
      </c>
      <c r="L70" s="14">
        <v>1317</v>
      </c>
      <c r="M70" s="14"/>
      <c r="N70" s="14"/>
      <c r="O70" s="14"/>
      <c r="P70" s="14"/>
      <c r="Q70" s="15">
        <f t="shared" si="4"/>
        <v>0.20606958806291892</v>
      </c>
      <c r="R70" s="14"/>
      <c r="S70" s="14"/>
      <c r="T70" s="15">
        <f t="shared" si="3"/>
        <v>4241.2857142857147</v>
      </c>
    </row>
    <row r="71" spans="1:20" x14ac:dyDescent="0.35">
      <c r="A71" s="16">
        <v>43921</v>
      </c>
      <c r="B71" s="15">
        <f t="shared" si="5"/>
        <v>56008</v>
      </c>
      <c r="C71" s="14">
        <v>5018</v>
      </c>
      <c r="D71" s="14">
        <v>1266</v>
      </c>
      <c r="E71" s="14"/>
      <c r="F71" s="15">
        <v>0</v>
      </c>
      <c r="G71" s="15">
        <v>0</v>
      </c>
      <c r="H71" s="15">
        <f t="shared" si="6"/>
        <v>0</v>
      </c>
      <c r="I71" s="14">
        <v>5458</v>
      </c>
      <c r="J71" s="14">
        <v>471</v>
      </c>
      <c r="K71" s="14">
        <v>5929</v>
      </c>
      <c r="L71" s="14">
        <v>1403</v>
      </c>
      <c r="M71" s="14"/>
      <c r="N71" s="14"/>
      <c r="O71" s="14"/>
      <c r="P71" s="14"/>
      <c r="Q71" s="15">
        <f t="shared" si="4"/>
        <v>0.21670926517571884</v>
      </c>
      <c r="R71" s="14"/>
      <c r="S71" s="14"/>
      <c r="T71" s="15">
        <f t="shared" si="3"/>
        <v>4471.4285714285716</v>
      </c>
    </row>
    <row r="72" spans="1:20" x14ac:dyDescent="0.35">
      <c r="A72" s="16">
        <v>43922</v>
      </c>
      <c r="B72" s="15">
        <f t="shared" si="5"/>
        <v>60731</v>
      </c>
      <c r="C72" s="14">
        <v>4723</v>
      </c>
      <c r="D72" s="14">
        <v>1338</v>
      </c>
      <c r="E72" s="14"/>
      <c r="F72" s="15">
        <v>0</v>
      </c>
      <c r="G72" s="15">
        <v>0</v>
      </c>
      <c r="H72" s="15">
        <f t="shared" si="6"/>
        <v>0</v>
      </c>
      <c r="I72" s="14">
        <v>5112</v>
      </c>
      <c r="J72" s="14">
        <v>465</v>
      </c>
      <c r="K72" s="14">
        <v>5577</v>
      </c>
      <c r="L72" s="14">
        <v>1425</v>
      </c>
      <c r="M72" s="14"/>
      <c r="N72" s="14"/>
      <c r="O72" s="14"/>
      <c r="P72" s="14"/>
      <c r="Q72" s="15">
        <f t="shared" si="4"/>
        <v>0.22890301870485832</v>
      </c>
      <c r="R72" s="14"/>
      <c r="S72" s="14"/>
      <c r="T72" s="15">
        <f t="shared" si="3"/>
        <v>4628.2857142857147</v>
      </c>
    </row>
    <row r="73" spans="1:20" x14ac:dyDescent="0.35">
      <c r="A73" s="16">
        <v>43923</v>
      </c>
      <c r="B73" s="15">
        <f t="shared" si="5"/>
        <v>65739</v>
      </c>
      <c r="C73" s="14">
        <v>5008</v>
      </c>
      <c r="D73" s="14">
        <v>1275</v>
      </c>
      <c r="E73" s="14"/>
      <c r="F73" s="15">
        <v>0</v>
      </c>
      <c r="G73" s="15">
        <v>0</v>
      </c>
      <c r="H73" s="15">
        <f t="shared" si="6"/>
        <v>0</v>
      </c>
      <c r="I73" s="14">
        <v>5404</v>
      </c>
      <c r="J73" s="14">
        <v>596</v>
      </c>
      <c r="K73" s="14">
        <v>6000</v>
      </c>
      <c r="L73" s="14">
        <v>1401</v>
      </c>
      <c r="M73" s="14"/>
      <c r="N73" s="14"/>
      <c r="O73" s="14"/>
      <c r="P73" s="14"/>
      <c r="Q73" s="15">
        <f t="shared" si="4"/>
        <v>0.23337504469074008</v>
      </c>
      <c r="R73" s="14"/>
      <c r="S73" s="14"/>
      <c r="T73" s="15">
        <f t="shared" ref="T73:T136" si="7">AVERAGE(K67:K73)</f>
        <v>4794.8571428571431</v>
      </c>
    </row>
    <row r="74" spans="1:20" x14ac:dyDescent="0.35">
      <c r="A74" s="16">
        <v>43924</v>
      </c>
      <c r="B74" s="15">
        <f t="shared" si="5"/>
        <v>71225</v>
      </c>
      <c r="C74" s="14">
        <v>5486</v>
      </c>
      <c r="D74" s="14">
        <v>1480</v>
      </c>
      <c r="E74" s="14"/>
      <c r="F74" s="15">
        <v>0</v>
      </c>
      <c r="G74" s="15">
        <v>0</v>
      </c>
      <c r="H74" s="15">
        <f t="shared" si="6"/>
        <v>0</v>
      </c>
      <c r="I74" s="14">
        <v>5935</v>
      </c>
      <c r="J74" s="14">
        <v>630</v>
      </c>
      <c r="K74" s="14">
        <v>6565</v>
      </c>
      <c r="L74" s="14">
        <v>1625</v>
      </c>
      <c r="M74" s="14"/>
      <c r="N74" s="14"/>
      <c r="O74" s="14"/>
      <c r="P74" s="14"/>
      <c r="Q74" s="15">
        <f t="shared" si="4"/>
        <v>0.23928986040716935</v>
      </c>
      <c r="R74" s="14"/>
      <c r="S74" s="14"/>
      <c r="T74" s="15">
        <f t="shared" si="7"/>
        <v>5045.2857142857147</v>
      </c>
    </row>
    <row r="75" spans="1:20" x14ac:dyDescent="0.35">
      <c r="A75" s="16">
        <v>43925</v>
      </c>
      <c r="B75" s="15">
        <f t="shared" si="5"/>
        <v>75076</v>
      </c>
      <c r="C75" s="14">
        <v>3851</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78350</v>
      </c>
      <c r="C76" s="14">
        <v>3274</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84717</v>
      </c>
      <c r="C77" s="14">
        <v>6367</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91033</v>
      </c>
      <c r="C78" s="14">
        <v>6316</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97523</v>
      </c>
      <c r="C79" s="14">
        <v>6490</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103653</v>
      </c>
      <c r="C80" s="14">
        <v>6130</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110931</v>
      </c>
      <c r="C81" s="14">
        <v>7278</v>
      </c>
      <c r="D81" s="14">
        <v>2055</v>
      </c>
      <c r="E81" s="14"/>
      <c r="F81" s="15">
        <v>0</v>
      </c>
      <c r="G81" s="15">
        <v>0</v>
      </c>
      <c r="H81" s="15">
        <f t="shared" si="6"/>
        <v>0</v>
      </c>
      <c r="I81" s="14">
        <v>7782</v>
      </c>
      <c r="J81" s="14">
        <v>1064</v>
      </c>
      <c r="K81" s="14">
        <v>8846</v>
      </c>
      <c r="L81" s="14">
        <v>2315</v>
      </c>
      <c r="M81" s="14"/>
      <c r="N81" s="14"/>
      <c r="O81" s="14"/>
      <c r="P81" s="14"/>
      <c r="Q81" s="15">
        <f t="shared" si="8"/>
        <v>0.27649769585253459</v>
      </c>
      <c r="R81" s="14"/>
      <c r="S81" s="14"/>
      <c r="T81" s="15">
        <f t="shared" si="7"/>
        <v>6944</v>
      </c>
    </row>
    <row r="82" spans="1:20" x14ac:dyDescent="0.35">
      <c r="A82" s="16">
        <v>43932</v>
      </c>
      <c r="B82" s="15">
        <f t="shared" si="5"/>
        <v>115213</v>
      </c>
      <c r="C82" s="14">
        <v>4282</v>
      </c>
      <c r="D82" s="14">
        <v>1329</v>
      </c>
      <c r="E82" s="14"/>
      <c r="F82" s="15">
        <v>0</v>
      </c>
      <c r="G82" s="15">
        <v>0</v>
      </c>
      <c r="H82" s="15">
        <f t="shared" si="6"/>
        <v>0</v>
      </c>
      <c r="I82" s="14">
        <v>4589</v>
      </c>
      <c r="J82" s="14">
        <v>819</v>
      </c>
      <c r="K82" s="14">
        <v>5408</v>
      </c>
      <c r="L82" s="14">
        <v>1506</v>
      </c>
      <c r="M82" s="14"/>
      <c r="N82" s="14"/>
      <c r="O82" s="14"/>
      <c r="P82" s="14"/>
      <c r="Q82" s="15">
        <f t="shared" si="8"/>
        <v>0.27650592628673487</v>
      </c>
      <c r="R82" s="14"/>
      <c r="S82" s="14"/>
      <c r="T82" s="15">
        <f t="shared" si="7"/>
        <v>7038.8571428571431</v>
      </c>
    </row>
    <row r="83" spans="1:20" x14ac:dyDescent="0.35">
      <c r="A83" s="16">
        <v>43933</v>
      </c>
      <c r="B83" s="15">
        <f t="shared" si="5"/>
        <v>118074</v>
      </c>
      <c r="C83" s="14">
        <v>2861</v>
      </c>
      <c r="D83" s="14">
        <v>930</v>
      </c>
      <c r="E83" s="14"/>
      <c r="F83" s="15">
        <v>0</v>
      </c>
      <c r="G83" s="15">
        <v>0</v>
      </c>
      <c r="H83" s="15">
        <f t="shared" si="6"/>
        <v>0</v>
      </c>
      <c r="I83" s="14">
        <v>3054</v>
      </c>
      <c r="J83" s="14">
        <v>720</v>
      </c>
      <c r="K83" s="14">
        <v>3774</v>
      </c>
      <c r="L83" s="14">
        <v>1073</v>
      </c>
      <c r="M83" s="14"/>
      <c r="N83" s="14"/>
      <c r="O83" s="14"/>
      <c r="P83" s="14"/>
      <c r="Q83" s="15">
        <f t="shared" si="8"/>
        <v>0.27827383992971128</v>
      </c>
      <c r="R83" s="14"/>
      <c r="S83" s="14"/>
      <c r="T83" s="15">
        <f t="shared" si="7"/>
        <v>6991.5714285714284</v>
      </c>
    </row>
    <row r="84" spans="1:20" x14ac:dyDescent="0.35">
      <c r="A84" s="16">
        <v>43934</v>
      </c>
      <c r="B84" s="15">
        <f t="shared" si="5"/>
        <v>123952</v>
      </c>
      <c r="C84" s="14">
        <v>5878</v>
      </c>
      <c r="D84" s="14">
        <v>1986</v>
      </c>
      <c r="E84" s="14"/>
      <c r="F84" s="15">
        <v>0</v>
      </c>
      <c r="G84" s="15">
        <v>0</v>
      </c>
      <c r="H84" s="15">
        <f t="shared" si="6"/>
        <v>0</v>
      </c>
      <c r="I84" s="14">
        <v>6211</v>
      </c>
      <c r="J84" s="14">
        <v>1149</v>
      </c>
      <c r="K84" s="14">
        <v>7360</v>
      </c>
      <c r="L84" s="14">
        <v>2231</v>
      </c>
      <c r="M84" s="14"/>
      <c r="N84" s="14"/>
      <c r="O84" s="14"/>
      <c r="P84" s="14"/>
      <c r="Q84" s="15">
        <f t="shared" si="8"/>
        <v>0.28219284922622223</v>
      </c>
      <c r="R84" s="14"/>
      <c r="S84" s="14"/>
      <c r="T84" s="15">
        <f t="shared" si="7"/>
        <v>6960.2857142857147</v>
      </c>
    </row>
    <row r="85" spans="1:20" x14ac:dyDescent="0.35">
      <c r="A85" s="16">
        <v>43935</v>
      </c>
      <c r="B85" s="15">
        <f t="shared" si="5"/>
        <v>133438</v>
      </c>
      <c r="C85" s="14">
        <v>9486</v>
      </c>
      <c r="D85" s="14">
        <v>2927</v>
      </c>
      <c r="E85" s="14"/>
      <c r="F85" s="15">
        <v>0</v>
      </c>
      <c r="G85" s="15">
        <v>0</v>
      </c>
      <c r="H85" s="15">
        <f t="shared" si="6"/>
        <v>0</v>
      </c>
      <c r="I85" s="14">
        <v>10014</v>
      </c>
      <c r="J85" s="14">
        <v>1515</v>
      </c>
      <c r="K85" s="14">
        <v>11529</v>
      </c>
      <c r="L85" s="14">
        <v>3271</v>
      </c>
      <c r="M85" s="14"/>
      <c r="N85" s="14"/>
      <c r="O85" s="14"/>
      <c r="P85" s="14"/>
      <c r="Q85" s="15">
        <f t="shared" si="8"/>
        <v>0.28078808374814757</v>
      </c>
      <c r="R85" s="14"/>
      <c r="S85" s="14"/>
      <c r="T85" s="15">
        <f t="shared" si="7"/>
        <v>7519.1428571428569</v>
      </c>
    </row>
    <row r="86" spans="1:20" x14ac:dyDescent="0.35">
      <c r="A86" s="16">
        <v>43936</v>
      </c>
      <c r="B86" s="15">
        <f t="shared" si="5"/>
        <v>142707</v>
      </c>
      <c r="C86" s="14">
        <v>9269</v>
      </c>
      <c r="D86" s="14">
        <v>2540</v>
      </c>
      <c r="E86" s="14"/>
      <c r="F86" s="15">
        <v>0</v>
      </c>
      <c r="G86" s="15">
        <v>0</v>
      </c>
      <c r="H86" s="15">
        <f t="shared" si="6"/>
        <v>0</v>
      </c>
      <c r="I86" s="14">
        <v>9968</v>
      </c>
      <c r="J86" s="14">
        <v>1481</v>
      </c>
      <c r="K86" s="14">
        <v>11449</v>
      </c>
      <c r="L86" s="14">
        <v>2854</v>
      </c>
      <c r="M86" s="14"/>
      <c r="N86" s="14"/>
      <c r="O86" s="14"/>
      <c r="P86" s="14"/>
      <c r="Q86" s="15">
        <f t="shared" si="8"/>
        <v>0.27659309140790622</v>
      </c>
      <c r="R86" s="14"/>
      <c r="S86" s="14"/>
      <c r="T86" s="15">
        <f t="shared" si="7"/>
        <v>8019</v>
      </c>
    </row>
    <row r="87" spans="1:20" x14ac:dyDescent="0.35">
      <c r="A87" s="16">
        <v>43937</v>
      </c>
      <c r="B87" s="15">
        <f t="shared" si="5"/>
        <v>151176</v>
      </c>
      <c r="C87" s="14">
        <v>8469</v>
      </c>
      <c r="D87" s="14">
        <v>2386</v>
      </c>
      <c r="E87" s="14"/>
      <c r="F87" s="15">
        <v>0</v>
      </c>
      <c r="G87" s="15">
        <v>0</v>
      </c>
      <c r="H87" s="15">
        <f t="shared" si="6"/>
        <v>0</v>
      </c>
      <c r="I87" s="14">
        <v>8939</v>
      </c>
      <c r="J87" s="14">
        <v>1762</v>
      </c>
      <c r="K87" s="14">
        <v>10701</v>
      </c>
      <c r="L87" s="14">
        <v>2797</v>
      </c>
      <c r="M87" s="14"/>
      <c r="N87" s="14"/>
      <c r="O87" s="14"/>
      <c r="P87" s="14"/>
      <c r="Q87" s="15">
        <f t="shared" si="8"/>
        <v>0.27167453908273653</v>
      </c>
      <c r="R87" s="14"/>
      <c r="S87" s="14"/>
      <c r="T87" s="15">
        <f t="shared" si="7"/>
        <v>8438.1428571428569</v>
      </c>
    </row>
    <row r="88" spans="1:20" x14ac:dyDescent="0.35">
      <c r="A88" s="16">
        <v>43938</v>
      </c>
      <c r="B88" s="15">
        <f t="shared" si="5"/>
        <v>161620</v>
      </c>
      <c r="C88" s="14">
        <v>10444</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167334</v>
      </c>
      <c r="C89" s="14">
        <v>5714</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171665</v>
      </c>
      <c r="C90" s="14">
        <v>4331</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181803</v>
      </c>
      <c r="C91" s="14">
        <v>10138</v>
      </c>
      <c r="D91" s="14">
        <v>2685</v>
      </c>
      <c r="E91" s="14"/>
      <c r="F91" s="15">
        <v>0</v>
      </c>
      <c r="G91" s="15">
        <v>0</v>
      </c>
      <c r="H91" s="15">
        <f t="shared" si="6"/>
        <v>1</v>
      </c>
      <c r="I91" s="14">
        <v>10967</v>
      </c>
      <c r="J91" s="14">
        <v>1995</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190747</v>
      </c>
      <c r="C92" s="14">
        <v>8944</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202483</v>
      </c>
      <c r="C93" s="14">
        <v>11736</v>
      </c>
      <c r="D93" s="14">
        <v>2703</v>
      </c>
      <c r="E93" s="14"/>
      <c r="F93" s="15">
        <v>0</v>
      </c>
      <c r="G93" s="15">
        <v>0</v>
      </c>
      <c r="H93" s="15">
        <f t="shared" si="6"/>
        <v>1</v>
      </c>
      <c r="I93" s="14">
        <v>12584</v>
      </c>
      <c r="J93" s="14">
        <v>2804</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212667</v>
      </c>
      <c r="C94" s="14">
        <v>10184</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224376</v>
      </c>
      <c r="C95" s="14">
        <v>11709</v>
      </c>
      <c r="D95" s="14">
        <v>2274</v>
      </c>
      <c r="E95" s="14"/>
      <c r="F95" s="15">
        <v>0</v>
      </c>
      <c r="G95" s="15">
        <v>0</v>
      </c>
      <c r="H95" s="15">
        <f t="shared" si="6"/>
        <v>1</v>
      </c>
      <c r="I95" s="14">
        <v>12321</v>
      </c>
      <c r="J95" s="14">
        <v>2575</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232133</v>
      </c>
      <c r="C96" s="14">
        <v>7757</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236783</v>
      </c>
      <c r="C97" s="14">
        <v>4650</v>
      </c>
      <c r="D97" s="14">
        <v>844</v>
      </c>
      <c r="E97" s="14"/>
      <c r="F97" s="15">
        <v>0</v>
      </c>
      <c r="G97" s="15">
        <v>0</v>
      </c>
      <c r="H97" s="15">
        <f t="shared" si="6"/>
        <v>1</v>
      </c>
      <c r="I97" s="14">
        <v>4759</v>
      </c>
      <c r="J97" s="14">
        <v>1446</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247145</v>
      </c>
      <c r="C98" s="14">
        <v>10362</v>
      </c>
      <c r="D98" s="14">
        <v>2128</v>
      </c>
      <c r="E98" s="14"/>
      <c r="F98" s="15">
        <v>0</v>
      </c>
      <c r="G98" s="15">
        <v>0</v>
      </c>
      <c r="H98" s="15">
        <f t="shared" si="6"/>
        <v>1</v>
      </c>
      <c r="I98" s="14">
        <v>10799</v>
      </c>
      <c r="J98" s="14">
        <v>2996</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258674</v>
      </c>
      <c r="C99" s="14">
        <v>11529</v>
      </c>
      <c r="D99" s="14">
        <v>2103</v>
      </c>
      <c r="E99" s="14"/>
      <c r="F99" s="15">
        <v>0</v>
      </c>
      <c r="G99" s="15">
        <v>0</v>
      </c>
      <c r="H99" s="15">
        <f t="shared" si="6"/>
        <v>1</v>
      </c>
      <c r="I99" s="14">
        <v>12212</v>
      </c>
      <c r="J99" s="14">
        <v>3068</v>
      </c>
      <c r="K99" s="14">
        <v>15280</v>
      </c>
      <c r="L99" s="14">
        <v>2767</v>
      </c>
      <c r="M99" s="14"/>
      <c r="N99" s="14"/>
      <c r="O99" s="14"/>
      <c r="P99" s="14"/>
      <c r="Q99" s="15">
        <f t="shared" si="8"/>
        <v>0.19618168373406233</v>
      </c>
      <c r="R99" s="14"/>
      <c r="S99" s="14"/>
      <c r="T99" s="15">
        <f t="shared" si="7"/>
        <v>12750.571428571429</v>
      </c>
    </row>
    <row r="100" spans="1:20" x14ac:dyDescent="0.35">
      <c r="A100" s="16">
        <v>43950</v>
      </c>
      <c r="B100" s="15">
        <f t="shared" si="5"/>
        <v>270518</v>
      </c>
      <c r="C100" s="14">
        <v>11844</v>
      </c>
      <c r="D100" s="14">
        <v>2185</v>
      </c>
      <c r="E100" s="14"/>
      <c r="F100" s="15">
        <v>0</v>
      </c>
      <c r="G100" s="15">
        <v>0</v>
      </c>
      <c r="H100" s="15">
        <f t="shared" si="6"/>
        <v>1</v>
      </c>
      <c r="I100" s="14">
        <v>12527</v>
      </c>
      <c r="J100" s="14">
        <v>2985</v>
      </c>
      <c r="K100" s="14">
        <v>15512</v>
      </c>
      <c r="L100" s="14">
        <v>2825</v>
      </c>
      <c r="M100" s="14"/>
      <c r="N100" s="14"/>
      <c r="O100" s="14"/>
      <c r="P100" s="14"/>
      <c r="Q100" s="15">
        <f t="shared" si="8"/>
        <v>0.19138937993689722</v>
      </c>
      <c r="R100" s="14"/>
      <c r="S100" s="14"/>
      <c r="T100" s="15">
        <f t="shared" si="7"/>
        <v>12768.285714285714</v>
      </c>
    </row>
    <row r="101" spans="1:20" x14ac:dyDescent="0.35">
      <c r="A101" s="16">
        <v>43951</v>
      </c>
      <c r="B101" s="15">
        <f t="shared" si="5"/>
        <v>283360</v>
      </c>
      <c r="C101" s="14">
        <v>12842</v>
      </c>
      <c r="D101" s="14">
        <v>2047</v>
      </c>
      <c r="E101" s="14"/>
      <c r="F101" s="15">
        <v>0</v>
      </c>
      <c r="G101" s="15">
        <v>0</v>
      </c>
      <c r="H101" s="15">
        <f t="shared" si="6"/>
        <v>1</v>
      </c>
      <c r="I101" s="14">
        <v>13672</v>
      </c>
      <c r="J101" s="14">
        <v>3219</v>
      </c>
      <c r="K101" s="14">
        <v>16891</v>
      </c>
      <c r="L101" s="14">
        <v>2705</v>
      </c>
      <c r="M101" s="14"/>
      <c r="N101" s="14"/>
      <c r="O101" s="14"/>
      <c r="P101" s="14"/>
      <c r="Q101" s="15">
        <f t="shared" si="8"/>
        <v>0.18179272312100128</v>
      </c>
      <c r="R101" s="14"/>
      <c r="S101" s="14"/>
      <c r="T101" s="15">
        <f t="shared" si="7"/>
        <v>13263.142857142857</v>
      </c>
    </row>
    <row r="102" spans="1:20" x14ac:dyDescent="0.35">
      <c r="A102" s="16">
        <v>43952</v>
      </c>
      <c r="B102" s="15">
        <f t="shared" si="5"/>
        <v>296568</v>
      </c>
      <c r="C102" s="14">
        <v>13208</v>
      </c>
      <c r="D102" s="14">
        <v>2081</v>
      </c>
      <c r="E102" s="14"/>
      <c r="F102" s="15">
        <v>0</v>
      </c>
      <c r="G102" s="15">
        <v>0</v>
      </c>
      <c r="H102" s="15">
        <f t="shared" si="6"/>
        <v>1</v>
      </c>
      <c r="I102" s="14">
        <v>13914</v>
      </c>
      <c r="J102" s="14">
        <v>3379</v>
      </c>
      <c r="K102" s="14">
        <v>17293</v>
      </c>
      <c r="L102" s="14">
        <v>2731</v>
      </c>
      <c r="M102" s="14"/>
      <c r="N102" s="14"/>
      <c r="O102" s="14"/>
      <c r="P102" s="14"/>
      <c r="Q102" s="15">
        <f t="shared" si="8"/>
        <v>0.17633532481441427</v>
      </c>
      <c r="R102" s="14"/>
      <c r="S102" s="14"/>
      <c r="T102" s="15">
        <f t="shared" si="7"/>
        <v>13605.571428571429</v>
      </c>
    </row>
    <row r="103" spans="1:20" x14ac:dyDescent="0.35">
      <c r="A103" s="16">
        <v>43953</v>
      </c>
      <c r="B103" s="15">
        <f t="shared" si="5"/>
        <v>303363</v>
      </c>
      <c r="C103" s="14">
        <v>6795</v>
      </c>
      <c r="D103" s="14">
        <v>1029</v>
      </c>
      <c r="E103" s="14"/>
      <c r="F103" s="15">
        <v>0</v>
      </c>
      <c r="G103" s="15">
        <v>0</v>
      </c>
      <c r="H103" s="15">
        <f t="shared" si="6"/>
        <v>1</v>
      </c>
      <c r="I103" s="14">
        <v>7282</v>
      </c>
      <c r="J103" s="14">
        <v>1935</v>
      </c>
      <c r="K103" s="14">
        <v>9217</v>
      </c>
      <c r="L103" s="14">
        <v>1412</v>
      </c>
      <c r="M103" s="14"/>
      <c r="N103" s="14"/>
      <c r="O103" s="14"/>
      <c r="P103" s="14"/>
      <c r="Q103" s="15">
        <f t="shared" si="8"/>
        <v>0.173855806694765</v>
      </c>
      <c r="R103" s="14"/>
      <c r="S103" s="14"/>
      <c r="T103" s="15">
        <f t="shared" si="7"/>
        <v>13456.142857142857</v>
      </c>
    </row>
    <row r="104" spans="1:20" x14ac:dyDescent="0.35">
      <c r="A104" s="16">
        <v>43954</v>
      </c>
      <c r="B104" s="15">
        <f t="shared" si="5"/>
        <v>308188</v>
      </c>
      <c r="C104" s="14">
        <v>4825</v>
      </c>
      <c r="D104" s="14">
        <v>733</v>
      </c>
      <c r="E104" s="14"/>
      <c r="F104" s="15">
        <v>0</v>
      </c>
      <c r="G104" s="15">
        <v>1</v>
      </c>
      <c r="H104" s="15">
        <f t="shared" si="6"/>
        <v>2</v>
      </c>
      <c r="I104" s="14">
        <v>5022</v>
      </c>
      <c r="J104" s="14">
        <v>1455</v>
      </c>
      <c r="K104" s="14">
        <v>6477</v>
      </c>
      <c r="L104" s="14">
        <v>1001</v>
      </c>
      <c r="M104" s="14"/>
      <c r="N104" s="14"/>
      <c r="O104" s="14"/>
      <c r="P104" s="14"/>
      <c r="Q104" s="15">
        <f t="shared" si="8"/>
        <v>0.17160853226062564</v>
      </c>
      <c r="R104" s="14"/>
      <c r="S104" s="14"/>
      <c r="T104" s="15">
        <f t="shared" si="7"/>
        <v>13495</v>
      </c>
    </row>
    <row r="105" spans="1:20" x14ac:dyDescent="0.35">
      <c r="A105" s="16">
        <v>43955</v>
      </c>
      <c r="B105" s="15">
        <f t="shared" si="5"/>
        <v>319510</v>
      </c>
      <c r="C105" s="14">
        <v>11322</v>
      </c>
      <c r="D105" s="14">
        <v>1878</v>
      </c>
      <c r="E105" s="14"/>
      <c r="F105" s="15">
        <v>0</v>
      </c>
      <c r="G105" s="15">
        <v>0</v>
      </c>
      <c r="H105" s="15">
        <f t="shared" si="6"/>
        <v>2</v>
      </c>
      <c r="I105" s="14">
        <v>11797</v>
      </c>
      <c r="J105" s="14">
        <v>3669</v>
      </c>
      <c r="K105" s="14">
        <v>15466</v>
      </c>
      <c r="L105" s="14">
        <v>2710</v>
      </c>
      <c r="M105" s="14"/>
      <c r="N105" s="14"/>
      <c r="O105" s="14"/>
      <c r="P105" s="14"/>
      <c r="Q105" s="15">
        <f t="shared" si="8"/>
        <v>0.16800158109345095</v>
      </c>
      <c r="R105" s="14"/>
      <c r="S105" s="14"/>
      <c r="T105" s="15">
        <f t="shared" si="7"/>
        <v>13733.714285714286</v>
      </c>
    </row>
    <row r="106" spans="1:20" x14ac:dyDescent="0.35">
      <c r="A106" s="16">
        <v>43956</v>
      </c>
      <c r="B106" s="15">
        <f t="shared" si="5"/>
        <v>331374</v>
      </c>
      <c r="C106" s="14">
        <v>11864</v>
      </c>
      <c r="D106" s="14">
        <v>1733</v>
      </c>
      <c r="E106" s="14"/>
      <c r="F106" s="15">
        <v>0</v>
      </c>
      <c r="G106" s="15">
        <v>1</v>
      </c>
      <c r="H106" s="15">
        <f t="shared" si="6"/>
        <v>3</v>
      </c>
      <c r="I106" s="14">
        <v>12325</v>
      </c>
      <c r="J106" s="14">
        <v>3703</v>
      </c>
      <c r="K106" s="14">
        <v>16028</v>
      </c>
      <c r="L106" s="14">
        <v>2506</v>
      </c>
      <c r="M106" s="14"/>
      <c r="N106" s="14"/>
      <c r="O106" s="14"/>
      <c r="P106" s="14"/>
      <c r="Q106" s="15">
        <f t="shared" si="8"/>
        <v>0.1640105693406548</v>
      </c>
      <c r="R106" s="14"/>
      <c r="S106" s="14"/>
      <c r="T106" s="15">
        <f t="shared" si="7"/>
        <v>13840.571428571429</v>
      </c>
    </row>
    <row r="107" spans="1:20" x14ac:dyDescent="0.35">
      <c r="A107" s="16">
        <v>43957</v>
      </c>
      <c r="B107" s="15">
        <f t="shared" si="5"/>
        <v>343806</v>
      </c>
      <c r="C107" s="14">
        <v>12432</v>
      </c>
      <c r="D107" s="14">
        <v>1698</v>
      </c>
      <c r="E107" s="14"/>
      <c r="F107" s="15">
        <v>0</v>
      </c>
      <c r="G107" s="15">
        <v>0</v>
      </c>
      <c r="H107" s="15">
        <f t="shared" si="6"/>
        <v>3</v>
      </c>
      <c r="I107" s="14">
        <v>12991</v>
      </c>
      <c r="J107" s="14">
        <v>3701</v>
      </c>
      <c r="K107" s="14">
        <v>16692</v>
      </c>
      <c r="L107" s="14">
        <v>2484</v>
      </c>
      <c r="M107" s="14"/>
      <c r="N107" s="14"/>
      <c r="O107" s="14"/>
      <c r="P107" s="14"/>
      <c r="Q107" s="15">
        <f t="shared" si="8"/>
        <v>0.15855971610376896</v>
      </c>
      <c r="R107" s="14"/>
      <c r="S107" s="14"/>
      <c r="T107" s="15">
        <f t="shared" si="7"/>
        <v>14009.142857142857</v>
      </c>
    </row>
    <row r="108" spans="1:20" x14ac:dyDescent="0.35">
      <c r="A108" s="16">
        <v>43958</v>
      </c>
      <c r="B108" s="15">
        <f t="shared" si="5"/>
        <v>356500</v>
      </c>
      <c r="C108" s="14">
        <v>12694</v>
      </c>
      <c r="D108" s="14">
        <v>1677</v>
      </c>
      <c r="E108" s="14"/>
      <c r="F108" s="15">
        <v>0</v>
      </c>
      <c r="G108" s="15">
        <v>0</v>
      </c>
      <c r="H108" s="15">
        <f t="shared" si="6"/>
        <v>3</v>
      </c>
      <c r="I108" s="14">
        <v>13337</v>
      </c>
      <c r="J108" s="14">
        <v>3781</v>
      </c>
      <c r="K108" s="14">
        <v>17118</v>
      </c>
      <c r="L108" s="14">
        <v>2469</v>
      </c>
      <c r="M108" s="14"/>
      <c r="N108" s="14"/>
      <c r="O108" s="14"/>
      <c r="P108" s="14"/>
      <c r="Q108" s="15">
        <f t="shared" si="8"/>
        <v>0.15579249371763437</v>
      </c>
      <c r="R108" s="14"/>
      <c r="S108" s="14"/>
      <c r="T108" s="15">
        <f t="shared" si="7"/>
        <v>14041.571428571429</v>
      </c>
    </row>
    <row r="109" spans="1:20" x14ac:dyDescent="0.35">
      <c r="A109" s="16">
        <v>43959</v>
      </c>
      <c r="B109" s="15">
        <f t="shared" si="5"/>
        <v>369014</v>
      </c>
      <c r="C109" s="14">
        <v>12514</v>
      </c>
      <c r="D109" s="14">
        <v>1453</v>
      </c>
      <c r="E109" s="14"/>
      <c r="F109" s="15">
        <v>0</v>
      </c>
      <c r="G109" s="15">
        <v>0</v>
      </c>
      <c r="H109" s="15">
        <f t="shared" si="6"/>
        <v>3</v>
      </c>
      <c r="I109" s="14">
        <v>13147</v>
      </c>
      <c r="J109" s="14">
        <v>3811</v>
      </c>
      <c r="K109" s="14">
        <v>16958</v>
      </c>
      <c r="L109" s="14">
        <v>2224</v>
      </c>
      <c r="M109" s="14"/>
      <c r="N109" s="14"/>
      <c r="O109" s="14"/>
      <c r="P109" s="14"/>
      <c r="Q109" s="15">
        <f t="shared" si="8"/>
        <v>0.15114949569194333</v>
      </c>
      <c r="R109" s="14"/>
      <c r="S109" s="14"/>
      <c r="T109" s="15">
        <f t="shared" si="7"/>
        <v>13993.714285714286</v>
      </c>
    </row>
    <row r="110" spans="1:20" x14ac:dyDescent="0.35">
      <c r="A110" s="16">
        <v>43960</v>
      </c>
      <c r="B110" s="15">
        <f t="shared" si="5"/>
        <v>374533</v>
      </c>
      <c r="C110" s="14">
        <v>5519</v>
      </c>
      <c r="D110" s="14">
        <v>682</v>
      </c>
      <c r="E110" s="14"/>
      <c r="F110" s="15">
        <v>0</v>
      </c>
      <c r="G110" s="15">
        <v>0</v>
      </c>
      <c r="H110" s="15">
        <f t="shared" si="6"/>
        <v>3</v>
      </c>
      <c r="I110" s="14">
        <v>5692</v>
      </c>
      <c r="J110" s="14">
        <v>2022</v>
      </c>
      <c r="K110" s="14">
        <v>7714</v>
      </c>
      <c r="L110" s="14">
        <v>1025</v>
      </c>
      <c r="M110" s="14"/>
      <c r="N110" s="14"/>
      <c r="O110" s="14"/>
      <c r="P110" s="14"/>
      <c r="Q110" s="15">
        <f t="shared" si="8"/>
        <v>0.14949249893730626</v>
      </c>
      <c r="R110" s="14"/>
      <c r="S110" s="14"/>
      <c r="T110" s="15">
        <f t="shared" si="7"/>
        <v>13779</v>
      </c>
    </row>
    <row r="111" spans="1:20" x14ac:dyDescent="0.35">
      <c r="A111" s="16">
        <v>43961</v>
      </c>
      <c r="B111" s="15">
        <f t="shared" si="5"/>
        <v>377526</v>
      </c>
      <c r="C111" s="14">
        <v>2993</v>
      </c>
      <c r="D111" s="14">
        <v>385</v>
      </c>
      <c r="E111" s="14"/>
      <c r="F111" s="15">
        <v>0</v>
      </c>
      <c r="G111" s="15">
        <v>0</v>
      </c>
      <c r="H111" s="15">
        <f t="shared" si="6"/>
        <v>3</v>
      </c>
      <c r="I111" s="14">
        <v>3057</v>
      </c>
      <c r="J111" s="14">
        <v>1505</v>
      </c>
      <c r="K111" s="14">
        <v>4562</v>
      </c>
      <c r="L111" s="14">
        <v>674</v>
      </c>
      <c r="M111" s="14"/>
      <c r="N111" s="14"/>
      <c r="O111" s="14"/>
      <c r="P111" s="14"/>
      <c r="Q111" s="15">
        <f t="shared" si="8"/>
        <v>0.14906175294590535</v>
      </c>
      <c r="R111" s="14"/>
      <c r="S111" s="14"/>
      <c r="T111" s="15">
        <f t="shared" si="7"/>
        <v>13505.428571428571</v>
      </c>
    </row>
    <row r="112" spans="1:20" x14ac:dyDescent="0.35">
      <c r="A112" s="16">
        <v>43962</v>
      </c>
      <c r="B112" s="15">
        <f t="shared" si="5"/>
        <v>388573</v>
      </c>
      <c r="C112" s="14">
        <v>11047</v>
      </c>
      <c r="D112" s="14">
        <v>1305</v>
      </c>
      <c r="E112" s="14"/>
      <c r="F112" s="15">
        <v>0</v>
      </c>
      <c r="G112" s="15">
        <v>0</v>
      </c>
      <c r="H112" s="15">
        <f t="shared" si="6"/>
        <v>3</v>
      </c>
      <c r="I112" s="14">
        <v>11509</v>
      </c>
      <c r="J112" s="14">
        <v>4133</v>
      </c>
      <c r="K112" s="14">
        <v>15642</v>
      </c>
      <c r="L112" s="14">
        <v>2123</v>
      </c>
      <c r="M112" s="14"/>
      <c r="N112" s="14"/>
      <c r="O112" s="14"/>
      <c r="P112" s="14"/>
      <c r="Q112" s="15">
        <f t="shared" si="8"/>
        <v>0.14258715712566253</v>
      </c>
      <c r="R112" s="14"/>
      <c r="S112" s="14"/>
      <c r="T112" s="15">
        <f t="shared" si="7"/>
        <v>13530.571428571429</v>
      </c>
    </row>
    <row r="113" spans="1:20" x14ac:dyDescent="0.35">
      <c r="A113" s="16">
        <v>43963</v>
      </c>
      <c r="B113" s="15">
        <f t="shared" si="5"/>
        <v>401107</v>
      </c>
      <c r="C113" s="14">
        <v>12534</v>
      </c>
      <c r="D113" s="14">
        <v>1450</v>
      </c>
      <c r="E113" s="14"/>
      <c r="F113" s="15">
        <v>0</v>
      </c>
      <c r="G113" s="15">
        <v>0</v>
      </c>
      <c r="H113" s="15">
        <f t="shared" si="6"/>
        <v>3</v>
      </c>
      <c r="I113" s="14">
        <v>12995</v>
      </c>
      <c r="J113" s="14">
        <v>4381</v>
      </c>
      <c r="K113" s="14">
        <v>17376</v>
      </c>
      <c r="L113" s="14">
        <v>2271</v>
      </c>
      <c r="M113" s="14"/>
      <c r="N113" s="14"/>
      <c r="O113" s="14"/>
      <c r="P113" s="14"/>
      <c r="Q113" s="15">
        <f t="shared" si="8"/>
        <v>0.13813995128146406</v>
      </c>
      <c r="R113" s="14"/>
      <c r="S113" s="14"/>
      <c r="T113" s="15">
        <f t="shared" si="7"/>
        <v>13723.142857142857</v>
      </c>
    </row>
    <row r="114" spans="1:20" x14ac:dyDescent="0.35">
      <c r="A114" s="16">
        <v>43964</v>
      </c>
      <c r="B114" s="15">
        <f t="shared" si="5"/>
        <v>413934</v>
      </c>
      <c r="C114" s="14">
        <v>12827</v>
      </c>
      <c r="D114" s="14">
        <v>1311</v>
      </c>
      <c r="E114" s="14"/>
      <c r="F114" s="15">
        <v>1</v>
      </c>
      <c r="G114" s="15">
        <v>1</v>
      </c>
      <c r="H114" s="15">
        <f t="shared" si="6"/>
        <v>4</v>
      </c>
      <c r="I114" s="14">
        <v>13674</v>
      </c>
      <c r="J114" s="14">
        <v>4258</v>
      </c>
      <c r="K114" s="14">
        <v>17932</v>
      </c>
      <c r="L114" s="14">
        <v>2113</v>
      </c>
      <c r="M114" s="14"/>
      <c r="N114" s="14"/>
      <c r="O114" s="14"/>
      <c r="P114" s="14"/>
      <c r="Q114" s="15">
        <f t="shared" si="8"/>
        <v>0.13256664816756078</v>
      </c>
      <c r="R114" s="14"/>
      <c r="S114" s="14"/>
      <c r="T114" s="15">
        <f t="shared" si="7"/>
        <v>13900.285714285714</v>
      </c>
    </row>
    <row r="115" spans="1:20" x14ac:dyDescent="0.35">
      <c r="A115" s="16">
        <v>43965</v>
      </c>
      <c r="B115" s="15">
        <f t="shared" si="5"/>
        <v>426572</v>
      </c>
      <c r="C115" s="14">
        <v>12638</v>
      </c>
      <c r="D115" s="14">
        <v>1315</v>
      </c>
      <c r="E115" s="14"/>
      <c r="F115" s="15">
        <v>0</v>
      </c>
      <c r="G115" s="15">
        <v>0</v>
      </c>
      <c r="H115" s="15">
        <f t="shared" si="6"/>
        <v>4</v>
      </c>
      <c r="I115" s="14">
        <v>13083</v>
      </c>
      <c r="J115" s="14">
        <v>4299</v>
      </c>
      <c r="K115" s="14">
        <v>17382</v>
      </c>
      <c r="L115" s="14">
        <v>2085</v>
      </c>
      <c r="M115" s="14"/>
      <c r="N115" s="14"/>
      <c r="O115" s="14"/>
      <c r="P115" s="14"/>
      <c r="Q115" s="15">
        <f t="shared" si="8"/>
        <v>0.12827214398458481</v>
      </c>
      <c r="R115" s="14"/>
      <c r="S115" s="14"/>
      <c r="T115" s="15">
        <f t="shared" si="7"/>
        <v>13938</v>
      </c>
    </row>
    <row r="116" spans="1:20" x14ac:dyDescent="0.35">
      <c r="A116" s="16">
        <v>43966</v>
      </c>
      <c r="B116" s="15">
        <f t="shared" si="5"/>
        <v>439503</v>
      </c>
      <c r="C116" s="14">
        <v>12931</v>
      </c>
      <c r="D116" s="14">
        <v>1104</v>
      </c>
      <c r="E116" s="14"/>
      <c r="F116" s="15">
        <v>0</v>
      </c>
      <c r="G116" s="15">
        <v>0</v>
      </c>
      <c r="H116" s="15">
        <f t="shared" si="6"/>
        <v>4</v>
      </c>
      <c r="I116" s="14">
        <v>13528</v>
      </c>
      <c r="J116" s="14">
        <v>4302</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446187</v>
      </c>
      <c r="C117" s="14">
        <v>6684</v>
      </c>
      <c r="D117" s="14">
        <v>645</v>
      </c>
      <c r="E117" s="14"/>
      <c r="F117" s="15">
        <v>1</v>
      </c>
      <c r="G117" s="15">
        <v>1</v>
      </c>
      <c r="H117" s="15">
        <f t="shared" si="6"/>
        <v>5</v>
      </c>
      <c r="I117" s="14">
        <v>6911</v>
      </c>
      <c r="J117" s="14">
        <v>2437</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450107</v>
      </c>
      <c r="C118" s="14">
        <v>3920</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462787</v>
      </c>
      <c r="C119" s="14">
        <v>12680</v>
      </c>
      <c r="D119" s="14">
        <v>1311</v>
      </c>
      <c r="E119" s="15">
        <v>1</v>
      </c>
      <c r="F119" s="15">
        <v>1</v>
      </c>
      <c r="G119" s="15">
        <v>1</v>
      </c>
      <c r="H119" s="15">
        <f t="shared" si="6"/>
        <v>9</v>
      </c>
      <c r="I119" s="14">
        <v>13091</v>
      </c>
      <c r="J119" s="14">
        <v>4522</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474477</v>
      </c>
      <c r="C120" s="14">
        <v>11690</v>
      </c>
      <c r="D120" s="14">
        <v>1073</v>
      </c>
      <c r="E120" s="15">
        <v>0</v>
      </c>
      <c r="F120" s="15">
        <v>16</v>
      </c>
      <c r="G120" s="15">
        <v>81</v>
      </c>
      <c r="H120" s="15">
        <f t="shared" si="6"/>
        <v>90</v>
      </c>
      <c r="I120" s="14">
        <v>12116</v>
      </c>
      <c r="J120" s="14">
        <v>4582</v>
      </c>
      <c r="K120" s="14">
        <v>16698</v>
      </c>
      <c r="L120" s="14">
        <v>1860</v>
      </c>
      <c r="M120" s="14"/>
      <c r="N120" s="14"/>
      <c r="O120" s="14"/>
      <c r="P120" s="14"/>
      <c r="Q120" s="15">
        <f t="shared" si="8"/>
        <v>0.11382541445074319</v>
      </c>
      <c r="R120" s="14"/>
      <c r="S120" s="14"/>
      <c r="T120" s="15">
        <f t="shared" si="7"/>
        <v>14666.571428571429</v>
      </c>
    </row>
    <row r="121" spans="1:20" x14ac:dyDescent="0.35">
      <c r="A121" s="16">
        <v>43971</v>
      </c>
      <c r="B121" s="15">
        <f t="shared" si="5"/>
        <v>486720</v>
      </c>
      <c r="C121" s="14">
        <v>12243</v>
      </c>
      <c r="D121" s="14">
        <v>1011</v>
      </c>
      <c r="E121" s="15">
        <v>0</v>
      </c>
      <c r="F121" s="15">
        <v>12</v>
      </c>
      <c r="G121" s="15">
        <v>99</v>
      </c>
      <c r="H121" s="15">
        <f t="shared" si="6"/>
        <v>189</v>
      </c>
      <c r="I121" s="14">
        <v>12542</v>
      </c>
      <c r="J121" s="14">
        <v>4368</v>
      </c>
      <c r="K121" s="14">
        <v>16910</v>
      </c>
      <c r="L121" s="14">
        <v>1678</v>
      </c>
      <c r="M121" s="14"/>
      <c r="N121" s="14"/>
      <c r="O121" s="14"/>
      <c r="P121" s="14"/>
      <c r="Q121" s="15">
        <f t="shared" si="8"/>
        <v>0.11069025225296132</v>
      </c>
      <c r="R121" s="14"/>
      <c r="S121" s="14"/>
      <c r="T121" s="15">
        <f t="shared" si="7"/>
        <v>14520.571428571429</v>
      </c>
    </row>
    <row r="122" spans="1:20" x14ac:dyDescent="0.35">
      <c r="A122" s="16">
        <v>43972</v>
      </c>
      <c r="B122" s="15">
        <f t="shared" si="5"/>
        <v>497766</v>
      </c>
      <c r="C122" s="14">
        <v>11046</v>
      </c>
      <c r="D122" s="14">
        <v>963</v>
      </c>
      <c r="E122" s="15">
        <v>0</v>
      </c>
      <c r="F122" s="15">
        <v>19</v>
      </c>
      <c r="G122" s="15">
        <v>279</v>
      </c>
      <c r="H122" s="15">
        <f t="shared" si="6"/>
        <v>468</v>
      </c>
      <c r="I122" s="14">
        <v>11470</v>
      </c>
      <c r="J122" s="14">
        <v>4513</v>
      </c>
      <c r="K122" s="14">
        <v>15983</v>
      </c>
      <c r="L122" s="14">
        <v>1669</v>
      </c>
      <c r="M122" s="14"/>
      <c r="N122" s="14"/>
      <c r="O122" s="14"/>
      <c r="P122" s="14"/>
      <c r="Q122" s="15">
        <f t="shared" si="8"/>
        <v>0.10808519128136067</v>
      </c>
      <c r="R122" s="14"/>
      <c r="S122" s="14"/>
      <c r="T122" s="15">
        <f t="shared" si="7"/>
        <v>14320.714285714286</v>
      </c>
    </row>
    <row r="123" spans="1:20" x14ac:dyDescent="0.35">
      <c r="A123" s="16">
        <v>43973</v>
      </c>
      <c r="B123" s="15">
        <f t="shared" si="5"/>
        <v>508314</v>
      </c>
      <c r="C123" s="14">
        <v>10548</v>
      </c>
      <c r="D123" s="14">
        <v>862</v>
      </c>
      <c r="E123" s="15">
        <v>0</v>
      </c>
      <c r="F123" s="15">
        <v>10</v>
      </c>
      <c r="G123" s="15">
        <v>210</v>
      </c>
      <c r="H123" s="15">
        <f t="shared" si="6"/>
        <v>678</v>
      </c>
      <c r="I123" s="14">
        <v>10802</v>
      </c>
      <c r="J123" s="14">
        <v>4026</v>
      </c>
      <c r="K123" s="14">
        <v>14828</v>
      </c>
      <c r="L123" s="14">
        <v>1504</v>
      </c>
      <c r="M123" s="14"/>
      <c r="N123" s="14"/>
      <c r="O123" s="14"/>
      <c r="P123" s="14"/>
      <c r="Q123" s="15">
        <f t="shared" si="8"/>
        <v>0.10782267104058904</v>
      </c>
      <c r="R123" s="14"/>
      <c r="S123" s="14"/>
      <c r="T123" s="15">
        <f t="shared" si="7"/>
        <v>13891.857142857143</v>
      </c>
    </row>
    <row r="124" spans="1:20" x14ac:dyDescent="0.35">
      <c r="A124" s="16">
        <v>43974</v>
      </c>
      <c r="B124" s="15">
        <f t="shared" si="5"/>
        <v>513039</v>
      </c>
      <c r="C124" s="14">
        <v>4725</v>
      </c>
      <c r="D124" s="14">
        <v>387</v>
      </c>
      <c r="E124" s="15">
        <v>0</v>
      </c>
      <c r="F124" s="15">
        <v>16</v>
      </c>
      <c r="G124" s="15">
        <v>196</v>
      </c>
      <c r="H124" s="15">
        <f t="shared" si="6"/>
        <v>874</v>
      </c>
      <c r="I124" s="14">
        <v>4867</v>
      </c>
      <c r="J124" s="14">
        <v>1846</v>
      </c>
      <c r="K124" s="14">
        <v>6713</v>
      </c>
      <c r="L124" s="14">
        <v>628</v>
      </c>
      <c r="M124" s="14"/>
      <c r="N124" s="14"/>
      <c r="O124" s="14"/>
      <c r="P124" s="14"/>
      <c r="Q124" s="15">
        <f t="shared" si="8"/>
        <v>0.106544901065449</v>
      </c>
      <c r="R124" s="14"/>
      <c r="S124" s="14"/>
      <c r="T124" s="15">
        <f t="shared" si="7"/>
        <v>13515.428571428571</v>
      </c>
    </row>
    <row r="125" spans="1:20" x14ac:dyDescent="0.35">
      <c r="A125" s="16">
        <v>43975</v>
      </c>
      <c r="B125" s="15">
        <f t="shared" si="5"/>
        <v>516988</v>
      </c>
      <c r="C125" s="14">
        <v>3949</v>
      </c>
      <c r="D125" s="14">
        <v>301</v>
      </c>
      <c r="E125" s="15">
        <v>0</v>
      </c>
      <c r="F125" s="15">
        <v>15</v>
      </c>
      <c r="G125" s="15">
        <v>199</v>
      </c>
      <c r="H125" s="15">
        <f t="shared" si="6"/>
        <v>1073</v>
      </c>
      <c r="I125" s="14">
        <v>4012</v>
      </c>
      <c r="J125" s="14">
        <v>1559</v>
      </c>
      <c r="K125" s="14">
        <v>5571</v>
      </c>
      <c r="L125" s="14">
        <v>509</v>
      </c>
      <c r="M125" s="14"/>
      <c r="N125" s="14"/>
      <c r="O125" s="14"/>
      <c r="P125" s="14"/>
      <c r="Q125" s="15">
        <f t="shared" si="8"/>
        <v>0.1059311251537385</v>
      </c>
      <c r="R125" s="14"/>
      <c r="S125" s="14"/>
      <c r="T125" s="15">
        <f t="shared" si="7"/>
        <v>13473.714285714286</v>
      </c>
    </row>
    <row r="126" spans="1:20" x14ac:dyDescent="0.35">
      <c r="A126" s="16">
        <v>43976</v>
      </c>
      <c r="B126" s="15">
        <f t="shared" si="5"/>
        <v>519959</v>
      </c>
      <c r="C126" s="14">
        <v>2971</v>
      </c>
      <c r="D126" s="14">
        <v>198</v>
      </c>
      <c r="E126" s="15">
        <v>0</v>
      </c>
      <c r="F126" s="15">
        <v>20</v>
      </c>
      <c r="G126" s="15">
        <v>232</v>
      </c>
      <c r="H126" s="15">
        <f t="shared" si="6"/>
        <v>1305</v>
      </c>
      <c r="I126" s="14">
        <v>3074</v>
      </c>
      <c r="J126" s="14">
        <v>1499</v>
      </c>
      <c r="K126" s="14">
        <v>4573</v>
      </c>
      <c r="L126" s="14">
        <v>382</v>
      </c>
      <c r="M126" s="14"/>
      <c r="N126" s="14"/>
      <c r="O126" s="14"/>
      <c r="P126" s="14"/>
      <c r="Q126" s="15">
        <f t="shared" si="8"/>
        <v>0.10125990452286038</v>
      </c>
      <c r="R126" s="14"/>
      <c r="S126" s="14"/>
      <c r="T126" s="15">
        <f t="shared" si="7"/>
        <v>11610.857142857143</v>
      </c>
    </row>
    <row r="127" spans="1:20" x14ac:dyDescent="0.35">
      <c r="A127" s="16">
        <v>43977</v>
      </c>
      <c r="B127" s="15">
        <f t="shared" si="5"/>
        <v>530647</v>
      </c>
      <c r="C127" s="14">
        <v>10688</v>
      </c>
      <c r="D127" s="14">
        <v>864</v>
      </c>
      <c r="E127" s="15">
        <v>0</v>
      </c>
      <c r="F127" s="15">
        <v>20</v>
      </c>
      <c r="G127" s="15">
        <v>300</v>
      </c>
      <c r="H127" s="15">
        <f t="shared" si="6"/>
        <v>1605</v>
      </c>
      <c r="I127" s="14">
        <v>10995</v>
      </c>
      <c r="J127" s="14">
        <v>4442</v>
      </c>
      <c r="K127" s="14">
        <v>15437</v>
      </c>
      <c r="L127" s="14">
        <v>1542</v>
      </c>
      <c r="M127" s="14"/>
      <c r="N127" s="14"/>
      <c r="O127" s="14"/>
      <c r="P127" s="14"/>
      <c r="Q127" s="15">
        <f t="shared" si="8"/>
        <v>9.8881459726301316E-2</v>
      </c>
      <c r="R127" s="14"/>
      <c r="S127" s="14"/>
      <c r="T127" s="15">
        <f t="shared" si="7"/>
        <v>11430.714285714286</v>
      </c>
    </row>
    <row r="128" spans="1:20" x14ac:dyDescent="0.35">
      <c r="A128" s="16">
        <v>43978</v>
      </c>
      <c r="B128" s="15">
        <f t="shared" si="5"/>
        <v>540356</v>
      </c>
      <c r="C128" s="14">
        <v>9709</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9.6772937833313866E-2</v>
      </c>
      <c r="R128" s="14"/>
      <c r="S128" s="14"/>
      <c r="T128" s="15">
        <f t="shared" si="7"/>
        <v>11009.571428571429</v>
      </c>
    </row>
    <row r="129" spans="1:20" x14ac:dyDescent="0.35">
      <c r="A129" s="16">
        <v>43979</v>
      </c>
      <c r="B129" s="15">
        <f t="shared" si="5"/>
        <v>549262</v>
      </c>
      <c r="C129" s="14">
        <v>8906</v>
      </c>
      <c r="D129" s="14">
        <v>639</v>
      </c>
      <c r="E129" s="15">
        <v>0</v>
      </c>
      <c r="F129" s="15">
        <v>8</v>
      </c>
      <c r="G129" s="15">
        <v>231</v>
      </c>
      <c r="H129" s="15">
        <f t="shared" si="6"/>
        <v>2067</v>
      </c>
      <c r="I129" s="14">
        <v>9200</v>
      </c>
      <c r="J129" s="14">
        <v>3657</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558886</v>
      </c>
      <c r="C130" s="14">
        <v>9624</v>
      </c>
      <c r="D130" s="14">
        <v>530</v>
      </c>
      <c r="E130" s="15">
        <v>0</v>
      </c>
      <c r="F130" s="15">
        <v>15</v>
      </c>
      <c r="G130" s="15">
        <v>215</v>
      </c>
      <c r="H130" s="15">
        <f t="shared" si="6"/>
        <v>2282</v>
      </c>
      <c r="I130" s="14">
        <v>10123</v>
      </c>
      <c r="J130" s="14">
        <v>3628</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564336</v>
      </c>
      <c r="C131" s="14">
        <v>5450</v>
      </c>
      <c r="D131" s="14">
        <v>271</v>
      </c>
      <c r="E131" s="15">
        <v>0</v>
      </c>
      <c r="F131" s="15">
        <v>10</v>
      </c>
      <c r="G131" s="15">
        <v>170</v>
      </c>
      <c r="H131" s="15">
        <f t="shared" si="6"/>
        <v>2452</v>
      </c>
      <c r="I131" s="14">
        <v>5730</v>
      </c>
      <c r="J131" s="14">
        <v>1859</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567894</v>
      </c>
      <c r="C132" s="14">
        <v>3558</v>
      </c>
      <c r="D132" s="14">
        <v>161</v>
      </c>
      <c r="E132" s="15">
        <v>0</v>
      </c>
      <c r="F132" s="15">
        <v>6</v>
      </c>
      <c r="G132" s="15">
        <v>139</v>
      </c>
      <c r="H132" s="15">
        <f t="shared" ref="H132:H195" si="10">G132+H131</f>
        <v>2591</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576945</v>
      </c>
      <c r="C133" s="14">
        <v>9051</v>
      </c>
      <c r="D133" s="14">
        <v>508</v>
      </c>
      <c r="E133" s="15">
        <v>0</v>
      </c>
      <c r="F133" s="14">
        <v>6</v>
      </c>
      <c r="G133" s="14">
        <v>219</v>
      </c>
      <c r="H133" s="15">
        <f t="shared" si="10"/>
        <v>2810</v>
      </c>
      <c r="I133" s="14">
        <v>9336</v>
      </c>
      <c r="J133" s="14">
        <v>3601</v>
      </c>
      <c r="K133" s="14">
        <v>12937</v>
      </c>
      <c r="L133" s="14">
        <v>936</v>
      </c>
      <c r="M133" s="14"/>
      <c r="N133" s="14"/>
      <c r="O133" s="14"/>
      <c r="P133" s="14"/>
      <c r="Q133" s="15">
        <f t="shared" si="8"/>
        <v>8.1503357678545163E-2</v>
      </c>
      <c r="R133" s="14"/>
      <c r="S133" s="14"/>
      <c r="T133" s="15">
        <f t="shared" si="7"/>
        <v>11657.714285714286</v>
      </c>
    </row>
    <row r="134" spans="1:20" x14ac:dyDescent="0.35">
      <c r="A134" s="16">
        <v>43984</v>
      </c>
      <c r="B134" s="15">
        <f t="shared" si="9"/>
        <v>585962</v>
      </c>
      <c r="C134" s="14">
        <v>9017</v>
      </c>
      <c r="D134" s="14">
        <v>447</v>
      </c>
      <c r="E134" s="15">
        <v>0</v>
      </c>
      <c r="F134" s="14">
        <v>9</v>
      </c>
      <c r="G134" s="14">
        <v>220</v>
      </c>
      <c r="H134" s="15">
        <f t="shared" si="10"/>
        <v>3030</v>
      </c>
      <c r="I134" s="14">
        <v>9327</v>
      </c>
      <c r="J134" s="14">
        <v>3865</v>
      </c>
      <c r="K134" s="14">
        <v>13192</v>
      </c>
      <c r="L134" s="14">
        <v>882</v>
      </c>
      <c r="M134" s="14"/>
      <c r="N134" s="14"/>
      <c r="O134" s="14"/>
      <c r="P134" s="14"/>
      <c r="Q134" s="15">
        <f t="shared" si="8"/>
        <v>7.5492382716516079E-2</v>
      </c>
      <c r="R134" s="14"/>
      <c r="S134" s="14"/>
      <c r="T134" s="15">
        <f t="shared" si="7"/>
        <v>11337</v>
      </c>
    </row>
    <row r="135" spans="1:20" x14ac:dyDescent="0.35">
      <c r="A135" s="16">
        <v>43985</v>
      </c>
      <c r="B135" s="15">
        <f t="shared" si="9"/>
        <v>595125</v>
      </c>
      <c r="C135" s="14">
        <v>9163</v>
      </c>
      <c r="D135" s="14">
        <v>459</v>
      </c>
      <c r="E135" s="15">
        <v>0</v>
      </c>
      <c r="F135" s="14">
        <v>3</v>
      </c>
      <c r="G135" s="14">
        <v>189</v>
      </c>
      <c r="H135" s="15">
        <f t="shared" si="10"/>
        <v>3219</v>
      </c>
      <c r="I135" s="14">
        <v>9427</v>
      </c>
      <c r="J135" s="14">
        <v>3816</v>
      </c>
      <c r="K135" s="14">
        <v>13243</v>
      </c>
      <c r="L135" s="14">
        <v>870</v>
      </c>
      <c r="M135" s="14"/>
      <c r="N135" s="14"/>
      <c r="O135" s="14"/>
      <c r="P135" s="14"/>
      <c r="Q135" s="15">
        <f t="shared" si="8"/>
        <v>7.1681078331637837E-2</v>
      </c>
      <c r="R135" s="14"/>
      <c r="S135" s="14"/>
      <c r="T135" s="15">
        <f t="shared" si="7"/>
        <v>11234.285714285714</v>
      </c>
    </row>
    <row r="136" spans="1:20" x14ac:dyDescent="0.35">
      <c r="A136" s="16">
        <v>43986</v>
      </c>
      <c r="B136" s="15">
        <f t="shared" si="9"/>
        <v>603421</v>
      </c>
      <c r="C136" s="14">
        <v>8296</v>
      </c>
      <c r="D136" s="14">
        <v>378</v>
      </c>
      <c r="E136" s="15">
        <v>0</v>
      </c>
      <c r="F136" s="14">
        <v>2</v>
      </c>
      <c r="G136" s="14">
        <v>169</v>
      </c>
      <c r="H136" s="15">
        <f t="shared" si="10"/>
        <v>3388</v>
      </c>
      <c r="I136" s="14">
        <v>8542</v>
      </c>
      <c r="J136" s="14">
        <v>3671</v>
      </c>
      <c r="K136" s="14">
        <v>12213</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611661</v>
      </c>
      <c r="C137" s="14">
        <v>8240</v>
      </c>
      <c r="D137" s="14">
        <v>337</v>
      </c>
      <c r="E137" s="15">
        <v>0</v>
      </c>
      <c r="F137" s="14">
        <v>4</v>
      </c>
      <c r="G137" s="14">
        <v>181</v>
      </c>
      <c r="H137" s="15">
        <f t="shared" si="10"/>
        <v>3569</v>
      </c>
      <c r="I137" s="14">
        <v>8522</v>
      </c>
      <c r="J137" s="14">
        <v>3199</v>
      </c>
      <c r="K137" s="14">
        <v>11721</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616078</v>
      </c>
      <c r="C138" s="14">
        <v>4417</v>
      </c>
      <c r="D138" s="14">
        <v>148</v>
      </c>
      <c r="E138" s="15">
        <v>0</v>
      </c>
      <c r="F138" s="14">
        <v>3</v>
      </c>
      <c r="G138" s="14">
        <v>147</v>
      </c>
      <c r="H138" s="15">
        <f t="shared" si="10"/>
        <v>3716</v>
      </c>
      <c r="I138" s="14">
        <v>4603</v>
      </c>
      <c r="J138" s="14">
        <v>1769</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619527</v>
      </c>
      <c r="C139" s="14">
        <v>3449</v>
      </c>
      <c r="D139" s="14">
        <v>151</v>
      </c>
      <c r="E139" s="15">
        <v>0</v>
      </c>
      <c r="F139" s="14">
        <v>10</v>
      </c>
      <c r="G139" s="14">
        <v>140</v>
      </c>
      <c r="H139" s="15">
        <f t="shared" si="10"/>
        <v>3856</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629905</v>
      </c>
      <c r="C140" s="14">
        <v>10378</v>
      </c>
      <c r="D140" s="14">
        <v>352</v>
      </c>
      <c r="E140" s="15">
        <v>0</v>
      </c>
      <c r="F140" s="14">
        <v>6</v>
      </c>
      <c r="G140" s="14">
        <v>187</v>
      </c>
      <c r="H140" s="15">
        <f t="shared" si="10"/>
        <v>4043</v>
      </c>
      <c r="I140" s="14">
        <v>10719</v>
      </c>
      <c r="J140" s="14">
        <v>3545</v>
      </c>
      <c r="K140" s="14">
        <v>14264</v>
      </c>
      <c r="L140" s="14">
        <v>678</v>
      </c>
      <c r="M140" s="14"/>
      <c r="N140" s="14"/>
      <c r="O140" s="14"/>
      <c r="P140" s="14"/>
      <c r="Q140" s="15">
        <f t="shared" si="12"/>
        <v>5.7547244197965676E-2</v>
      </c>
      <c r="R140" s="14"/>
      <c r="S140" s="14"/>
      <c r="T140" s="15">
        <f t="shared" si="11"/>
        <v>10870.571428571429</v>
      </c>
    </row>
    <row r="141" spans="1:20" x14ac:dyDescent="0.35">
      <c r="A141" s="16">
        <v>43991</v>
      </c>
      <c r="B141" s="15">
        <f t="shared" si="9"/>
        <v>640620</v>
      </c>
      <c r="C141" s="14">
        <v>10715</v>
      </c>
      <c r="D141" s="14">
        <v>342</v>
      </c>
      <c r="E141" s="15">
        <v>0</v>
      </c>
      <c r="F141" s="14">
        <v>10</v>
      </c>
      <c r="G141" s="14">
        <v>186</v>
      </c>
      <c r="H141" s="15">
        <f t="shared" si="10"/>
        <v>4229</v>
      </c>
      <c r="I141" s="14">
        <v>10989</v>
      </c>
      <c r="J141" s="14">
        <v>3658</v>
      </c>
      <c r="K141" s="14">
        <v>14647</v>
      </c>
      <c r="L141" s="14">
        <v>644</v>
      </c>
      <c r="M141" s="14"/>
      <c r="N141" s="14"/>
      <c r="O141" s="14"/>
      <c r="P141" s="14"/>
      <c r="Q141" s="15">
        <f t="shared" si="12"/>
        <v>5.3398496434512374E-2</v>
      </c>
      <c r="R141" s="14"/>
      <c r="S141" s="14"/>
      <c r="T141" s="15">
        <f t="shared" si="11"/>
        <v>11078.428571428571</v>
      </c>
    </row>
    <row r="142" spans="1:20" x14ac:dyDescent="0.35">
      <c r="A142" s="16">
        <v>43992</v>
      </c>
      <c r="B142" s="15">
        <f t="shared" si="9"/>
        <v>650562</v>
      </c>
      <c r="C142" s="14">
        <v>9942</v>
      </c>
      <c r="D142" s="14">
        <v>259</v>
      </c>
      <c r="E142" s="15">
        <v>0</v>
      </c>
      <c r="F142" s="14">
        <v>12</v>
      </c>
      <c r="G142" s="14">
        <v>247</v>
      </c>
      <c r="H142" s="15">
        <f t="shared" si="10"/>
        <v>4476</v>
      </c>
      <c r="I142" s="14">
        <v>10283</v>
      </c>
      <c r="J142" s="14">
        <v>3400</v>
      </c>
      <c r="K142" s="14">
        <v>13683</v>
      </c>
      <c r="L142" s="14">
        <v>562</v>
      </c>
      <c r="M142" s="14"/>
      <c r="N142" s="14"/>
      <c r="O142" s="14"/>
      <c r="P142" s="14"/>
      <c r="Q142" s="15">
        <f t="shared" si="12"/>
        <v>4.9147956763133265E-2</v>
      </c>
      <c r="R142" s="14"/>
      <c r="S142" s="14"/>
      <c r="T142" s="15">
        <f t="shared" si="11"/>
        <v>11141.285714285714</v>
      </c>
    </row>
    <row r="143" spans="1:20" x14ac:dyDescent="0.35">
      <c r="A143" s="16">
        <v>43993</v>
      </c>
      <c r="B143" s="15">
        <f t="shared" si="9"/>
        <v>660540</v>
      </c>
      <c r="C143" s="14">
        <v>9978</v>
      </c>
      <c r="D143" s="14">
        <v>226</v>
      </c>
      <c r="E143" s="15">
        <v>0</v>
      </c>
      <c r="F143" s="14">
        <v>11</v>
      </c>
      <c r="G143" s="14">
        <v>268</v>
      </c>
      <c r="H143" s="15">
        <f t="shared" si="10"/>
        <v>4744</v>
      </c>
      <c r="I143" s="14">
        <v>10346</v>
      </c>
      <c r="J143" s="14">
        <v>3051</v>
      </c>
      <c r="K143" s="14">
        <v>13397</v>
      </c>
      <c r="L143" s="14">
        <v>505</v>
      </c>
      <c r="M143" s="14"/>
      <c r="N143" s="14"/>
      <c r="O143" s="14"/>
      <c r="P143" s="14"/>
      <c r="Q143" s="15">
        <f t="shared" si="12"/>
        <v>4.5318479784775115E-2</v>
      </c>
      <c r="R143" s="14"/>
      <c r="S143" s="14"/>
      <c r="T143" s="15">
        <f t="shared" si="11"/>
        <v>11310.428571428571</v>
      </c>
    </row>
    <row r="144" spans="1:20" x14ac:dyDescent="0.35">
      <c r="A144" s="16">
        <v>43994</v>
      </c>
      <c r="B144" s="15">
        <f t="shared" si="9"/>
        <v>670448</v>
      </c>
      <c r="C144" s="14">
        <v>9908</v>
      </c>
      <c r="D144" s="14">
        <v>254</v>
      </c>
      <c r="E144" s="15">
        <v>0</v>
      </c>
      <c r="F144" s="14">
        <v>9</v>
      </c>
      <c r="G144" s="14">
        <v>269</v>
      </c>
      <c r="H144" s="15">
        <f t="shared" si="10"/>
        <v>5013</v>
      </c>
      <c r="I144" s="14">
        <v>10221</v>
      </c>
      <c r="J144" s="14">
        <v>3239</v>
      </c>
      <c r="K144" s="14">
        <v>13460</v>
      </c>
      <c r="L144" s="14">
        <v>484</v>
      </c>
      <c r="M144" s="14"/>
      <c r="N144" s="14"/>
      <c r="O144" s="14"/>
      <c r="P144" s="14"/>
      <c r="Q144" s="15">
        <f t="shared" si="12"/>
        <v>4.2181629424560017E-2</v>
      </c>
      <c r="R144" s="14"/>
      <c r="S144" s="14"/>
      <c r="T144" s="15">
        <f t="shared" si="11"/>
        <v>11558.857142857143</v>
      </c>
    </row>
    <row r="145" spans="1:20" x14ac:dyDescent="0.35">
      <c r="A145" s="16">
        <v>43995</v>
      </c>
      <c r="B145" s="15">
        <f t="shared" si="9"/>
        <v>675184</v>
      </c>
      <c r="C145" s="14">
        <v>4736</v>
      </c>
      <c r="D145" s="14">
        <v>97</v>
      </c>
      <c r="E145" s="15">
        <v>0</v>
      </c>
      <c r="F145" s="14">
        <v>7</v>
      </c>
      <c r="G145" s="14">
        <v>204</v>
      </c>
      <c r="H145" s="15">
        <f t="shared" si="10"/>
        <v>5217</v>
      </c>
      <c r="I145" s="14">
        <v>4908</v>
      </c>
      <c r="J145" s="14">
        <v>1745</v>
      </c>
      <c r="K145" s="14">
        <v>6653</v>
      </c>
      <c r="L145" s="14">
        <v>193</v>
      </c>
      <c r="M145" s="14"/>
      <c r="N145" s="14"/>
      <c r="O145" s="14"/>
      <c r="P145" s="14"/>
      <c r="Q145" s="15">
        <f t="shared" si="12"/>
        <v>4.0865591861367359E-2</v>
      </c>
      <c r="R145" s="14"/>
      <c r="S145" s="14"/>
      <c r="T145" s="15">
        <f t="shared" si="11"/>
        <v>11599</v>
      </c>
    </row>
    <row r="146" spans="1:20" x14ac:dyDescent="0.35">
      <c r="A146" s="16">
        <v>43996</v>
      </c>
      <c r="B146" s="15">
        <f t="shared" si="9"/>
        <v>678845</v>
      </c>
      <c r="C146" s="14">
        <v>3661</v>
      </c>
      <c r="D146" s="14">
        <v>76</v>
      </c>
      <c r="E146" s="15">
        <v>0</v>
      </c>
      <c r="F146" s="14">
        <v>6</v>
      </c>
      <c r="G146" s="14">
        <v>208</v>
      </c>
      <c r="H146" s="15">
        <f t="shared" si="10"/>
        <v>5425</v>
      </c>
      <c r="I146" s="14">
        <v>3787</v>
      </c>
      <c r="J146" s="14">
        <v>1446</v>
      </c>
      <c r="K146" s="14">
        <v>5233</v>
      </c>
      <c r="L146" s="14">
        <v>146</v>
      </c>
      <c r="M146" s="14"/>
      <c r="N146" s="14"/>
      <c r="O146" s="14"/>
      <c r="P146" s="14"/>
      <c r="Q146" s="15">
        <f t="shared" si="12"/>
        <v>3.9490022990766808E-2</v>
      </c>
      <c r="R146" s="14"/>
      <c r="S146" s="14"/>
      <c r="T146" s="15">
        <f t="shared" si="11"/>
        <v>11619.571428571429</v>
      </c>
    </row>
    <row r="147" spans="1:20" x14ac:dyDescent="0.35">
      <c r="A147" s="16">
        <v>43997</v>
      </c>
      <c r="B147" s="15">
        <f t="shared" si="9"/>
        <v>689330</v>
      </c>
      <c r="C147" s="14">
        <v>10485</v>
      </c>
      <c r="D147" s="14">
        <v>235</v>
      </c>
      <c r="E147" s="15">
        <v>0</v>
      </c>
      <c r="F147" s="14">
        <v>9</v>
      </c>
      <c r="G147" s="14">
        <v>456</v>
      </c>
      <c r="H147" s="15">
        <f t="shared" si="10"/>
        <v>5881</v>
      </c>
      <c r="I147" s="14">
        <v>10852</v>
      </c>
      <c r="J147" s="14">
        <v>3686</v>
      </c>
      <c r="K147" s="14">
        <v>14538</v>
      </c>
      <c r="L147" s="14">
        <v>492</v>
      </c>
      <c r="M147" s="14"/>
      <c r="N147" s="14"/>
      <c r="O147" s="14"/>
      <c r="P147" s="14"/>
      <c r="Q147" s="15">
        <f t="shared" si="12"/>
        <v>3.7078335028366272E-2</v>
      </c>
      <c r="R147" s="14"/>
      <c r="S147" s="14"/>
      <c r="T147" s="15">
        <f t="shared" si="11"/>
        <v>11658.714285714286</v>
      </c>
    </row>
    <row r="148" spans="1:20" x14ac:dyDescent="0.35">
      <c r="A148" s="16">
        <v>43998</v>
      </c>
      <c r="B148" s="15">
        <f t="shared" si="9"/>
        <v>699527</v>
      </c>
      <c r="C148" s="14">
        <v>10197</v>
      </c>
      <c r="D148" s="14">
        <v>198</v>
      </c>
      <c r="E148" s="15">
        <v>0</v>
      </c>
      <c r="F148" s="14">
        <v>13</v>
      </c>
      <c r="G148" s="14">
        <v>429</v>
      </c>
      <c r="H148" s="15">
        <f t="shared" si="10"/>
        <v>6310</v>
      </c>
      <c r="I148" s="14">
        <v>10543</v>
      </c>
      <c r="J148" s="14">
        <v>3541</v>
      </c>
      <c r="K148" s="14">
        <v>14084</v>
      </c>
      <c r="L148" s="14">
        <v>391</v>
      </c>
      <c r="M148" s="14"/>
      <c r="N148" s="14"/>
      <c r="O148" s="14"/>
      <c r="P148" s="14"/>
      <c r="Q148" s="15">
        <f t="shared" si="12"/>
        <v>3.4214292764781364E-2</v>
      </c>
      <c r="R148" s="14"/>
      <c r="S148" s="14"/>
      <c r="T148" s="15">
        <f t="shared" si="11"/>
        <v>11578.285714285714</v>
      </c>
    </row>
    <row r="149" spans="1:20" x14ac:dyDescent="0.35">
      <c r="A149" s="16">
        <v>43999</v>
      </c>
      <c r="B149" s="15">
        <f t="shared" si="9"/>
        <v>713825</v>
      </c>
      <c r="C149" s="14">
        <v>14298</v>
      </c>
      <c r="D149" s="14">
        <v>248</v>
      </c>
      <c r="E149" s="15">
        <v>0</v>
      </c>
      <c r="F149" s="14">
        <v>23</v>
      </c>
      <c r="G149" s="14">
        <v>461</v>
      </c>
      <c r="H149" s="15">
        <f t="shared" si="10"/>
        <v>6771</v>
      </c>
      <c r="I149" s="14">
        <v>14746</v>
      </c>
      <c r="J149" s="14">
        <v>3589</v>
      </c>
      <c r="K149" s="14">
        <v>18335</v>
      </c>
      <c r="L149" s="14">
        <v>449</v>
      </c>
      <c r="M149" s="14"/>
      <c r="N149" s="14"/>
      <c r="O149" s="14"/>
      <c r="P149" s="14"/>
      <c r="Q149" s="15">
        <f t="shared" si="12"/>
        <v>3.103850641773629E-2</v>
      </c>
      <c r="R149" s="14"/>
      <c r="S149" s="14"/>
      <c r="T149" s="15">
        <f t="shared" si="11"/>
        <v>12242.857142857143</v>
      </c>
    </row>
    <row r="150" spans="1:20" x14ac:dyDescent="0.35">
      <c r="A150" s="16">
        <v>44000</v>
      </c>
      <c r="B150" s="15">
        <f t="shared" si="9"/>
        <v>728297</v>
      </c>
      <c r="C150" s="14">
        <v>14472</v>
      </c>
      <c r="D150" s="14">
        <v>240</v>
      </c>
      <c r="E150" s="15">
        <v>0</v>
      </c>
      <c r="F150" s="14">
        <v>9</v>
      </c>
      <c r="G150" s="14">
        <v>397</v>
      </c>
      <c r="H150" s="15">
        <f t="shared" si="10"/>
        <v>7168</v>
      </c>
      <c r="I150" s="14">
        <v>14897</v>
      </c>
      <c r="J150" s="14">
        <v>3430</v>
      </c>
      <c r="K150" s="14">
        <v>18327</v>
      </c>
      <c r="L150" s="14">
        <v>407</v>
      </c>
      <c r="M150" s="14"/>
      <c r="N150" s="14"/>
      <c r="O150" s="14"/>
      <c r="P150" s="14"/>
      <c r="Q150" s="15">
        <f t="shared" si="12"/>
        <v>2.8268785170473352E-2</v>
      </c>
      <c r="R150" s="14"/>
      <c r="S150" s="14"/>
      <c r="T150" s="15">
        <f t="shared" si="11"/>
        <v>12947.142857142857</v>
      </c>
    </row>
    <row r="151" spans="1:20" x14ac:dyDescent="0.35">
      <c r="A151" s="16">
        <v>44001</v>
      </c>
      <c r="B151" s="15">
        <f t="shared" si="9"/>
        <v>737221</v>
      </c>
      <c r="C151" s="14">
        <v>8924</v>
      </c>
      <c r="D151" s="14">
        <v>175</v>
      </c>
      <c r="E151" s="15">
        <v>0</v>
      </c>
      <c r="F151" s="14">
        <v>9</v>
      </c>
      <c r="G151" s="14">
        <v>491</v>
      </c>
      <c r="H151" s="15">
        <f t="shared" si="10"/>
        <v>7659</v>
      </c>
      <c r="I151" s="14">
        <v>9206</v>
      </c>
      <c r="J151" s="14">
        <v>2991</v>
      </c>
      <c r="K151" s="14">
        <v>12197</v>
      </c>
      <c r="L151" s="14">
        <v>313</v>
      </c>
      <c r="M151" s="14"/>
      <c r="N151" s="14"/>
      <c r="O151" s="14"/>
      <c r="P151" s="14"/>
      <c r="Q151" s="15">
        <f t="shared" si="12"/>
        <v>2.6754842391486792E-2</v>
      </c>
      <c r="R151" s="14"/>
      <c r="S151" s="14"/>
      <c r="T151" s="15">
        <f t="shared" si="11"/>
        <v>12766.714285714286</v>
      </c>
    </row>
    <row r="152" spans="1:20" x14ac:dyDescent="0.35">
      <c r="A152" s="16">
        <v>44002</v>
      </c>
      <c r="B152" s="15">
        <f t="shared" si="9"/>
        <v>742520</v>
      </c>
      <c r="C152" s="14">
        <v>5299</v>
      </c>
      <c r="D152" s="14">
        <v>93</v>
      </c>
      <c r="E152" s="15">
        <v>0</v>
      </c>
      <c r="F152" s="14">
        <v>5</v>
      </c>
      <c r="G152" s="14">
        <v>447</v>
      </c>
      <c r="H152" s="15">
        <f t="shared" si="10"/>
        <v>8106</v>
      </c>
      <c r="I152" s="14">
        <v>5483</v>
      </c>
      <c r="J152" s="14">
        <v>1955</v>
      </c>
      <c r="K152" s="14">
        <v>7438</v>
      </c>
      <c r="L152" s="14">
        <v>162</v>
      </c>
      <c r="M152" s="14"/>
      <c r="N152" s="14"/>
      <c r="O152" s="14"/>
      <c r="P152" s="14"/>
      <c r="Q152" s="15">
        <f t="shared" si="12"/>
        <v>2.6178010471204188E-2</v>
      </c>
      <c r="R152" s="14"/>
      <c r="S152" s="14"/>
      <c r="T152" s="15">
        <f t="shared" si="11"/>
        <v>12878.857142857143</v>
      </c>
    </row>
    <row r="153" spans="1:20" x14ac:dyDescent="0.35">
      <c r="A153" s="16">
        <v>44003</v>
      </c>
      <c r="B153" s="15">
        <f t="shared" si="9"/>
        <v>746359</v>
      </c>
      <c r="C153" s="14">
        <v>3839</v>
      </c>
      <c r="D153" s="14">
        <v>79</v>
      </c>
      <c r="E153" s="15">
        <v>0</v>
      </c>
      <c r="F153" s="14">
        <v>6</v>
      </c>
      <c r="G153" s="14">
        <v>317</v>
      </c>
      <c r="H153" s="15">
        <f t="shared" si="10"/>
        <v>8423</v>
      </c>
      <c r="I153" s="14">
        <v>3974</v>
      </c>
      <c r="J153" s="14">
        <v>1457</v>
      </c>
      <c r="K153" s="14">
        <v>5431</v>
      </c>
      <c r="L153" s="14">
        <v>120</v>
      </c>
      <c r="M153" s="14"/>
      <c r="N153" s="14"/>
      <c r="O153" s="14"/>
      <c r="P153" s="14"/>
      <c r="Q153" s="15">
        <f t="shared" si="12"/>
        <v>2.5832872163807415E-2</v>
      </c>
      <c r="R153" s="14"/>
      <c r="S153" s="14"/>
      <c r="T153" s="15">
        <f t="shared" si="11"/>
        <v>12907.142857142857</v>
      </c>
    </row>
    <row r="154" spans="1:20" x14ac:dyDescent="0.35">
      <c r="A154" s="16">
        <v>44004</v>
      </c>
      <c r="B154" s="15">
        <f t="shared" si="9"/>
        <v>756243</v>
      </c>
      <c r="C154" s="14">
        <v>9884</v>
      </c>
      <c r="D154" s="14">
        <v>224</v>
      </c>
      <c r="E154" s="15">
        <v>0</v>
      </c>
      <c r="F154" s="14">
        <v>8</v>
      </c>
      <c r="G154" s="14">
        <v>737</v>
      </c>
      <c r="H154" s="15">
        <f t="shared" si="10"/>
        <v>9160</v>
      </c>
      <c r="I154" s="14">
        <v>10254</v>
      </c>
      <c r="J154" s="14">
        <v>3806</v>
      </c>
      <c r="K154" s="14">
        <v>14060</v>
      </c>
      <c r="L154" s="14">
        <v>415</v>
      </c>
      <c r="M154" s="14"/>
      <c r="N154" s="14"/>
      <c r="O154" s="14"/>
      <c r="P154" s="14"/>
      <c r="Q154" s="15">
        <f t="shared" si="12"/>
        <v>2.5113494748086166E-2</v>
      </c>
      <c r="R154" s="14"/>
      <c r="S154" s="14"/>
      <c r="T154" s="15">
        <f t="shared" si="11"/>
        <v>12838.857142857143</v>
      </c>
    </row>
    <row r="155" spans="1:20" x14ac:dyDescent="0.35">
      <c r="A155" s="16">
        <v>44005</v>
      </c>
      <c r="B155" s="15">
        <f t="shared" si="9"/>
        <v>766608</v>
      </c>
      <c r="C155" s="14">
        <v>10365</v>
      </c>
      <c r="D155" s="14">
        <v>189</v>
      </c>
      <c r="E155" s="15">
        <v>0</v>
      </c>
      <c r="F155" s="14">
        <v>4</v>
      </c>
      <c r="G155" s="14">
        <v>640</v>
      </c>
      <c r="H155" s="15">
        <f t="shared" si="10"/>
        <v>9800</v>
      </c>
      <c r="I155" s="14">
        <v>10740</v>
      </c>
      <c r="J155" s="14">
        <v>3848</v>
      </c>
      <c r="K155" s="14">
        <v>14588</v>
      </c>
      <c r="L155" s="14">
        <v>332</v>
      </c>
      <c r="M155" s="14"/>
      <c r="N155" s="14"/>
      <c r="O155" s="14"/>
      <c r="P155" s="14"/>
      <c r="Q155" s="15">
        <f t="shared" si="12"/>
        <v>2.4320616092767991E-2</v>
      </c>
      <c r="R155" s="14"/>
      <c r="S155" s="14"/>
      <c r="T155" s="15">
        <f t="shared" si="11"/>
        <v>12910.857142857143</v>
      </c>
    </row>
    <row r="156" spans="1:20" x14ac:dyDescent="0.35">
      <c r="A156" s="16">
        <v>44006</v>
      </c>
      <c r="B156" s="15">
        <f t="shared" si="9"/>
        <v>776896</v>
      </c>
      <c r="C156" s="14">
        <v>10288</v>
      </c>
      <c r="D156" s="14">
        <v>210</v>
      </c>
      <c r="E156" s="15">
        <v>0</v>
      </c>
      <c r="F156" s="14">
        <v>13</v>
      </c>
      <c r="G156" s="14">
        <v>651</v>
      </c>
      <c r="H156" s="15">
        <f t="shared" si="10"/>
        <v>10451</v>
      </c>
      <c r="I156" s="14">
        <v>10657</v>
      </c>
      <c r="J156" s="14">
        <v>3563</v>
      </c>
      <c r="K156" s="14">
        <v>14220</v>
      </c>
      <c r="L156" s="14">
        <v>344</v>
      </c>
      <c r="M156" s="14"/>
      <c r="N156" s="14"/>
      <c r="O156" s="14"/>
      <c r="P156" s="14"/>
      <c r="Q156" s="15">
        <f t="shared" si="12"/>
        <v>2.4263572182098514E-2</v>
      </c>
      <c r="R156" s="14"/>
      <c r="S156" s="14"/>
      <c r="T156" s="15">
        <f t="shared" si="11"/>
        <v>12323</v>
      </c>
    </row>
    <row r="157" spans="1:20" x14ac:dyDescent="0.35">
      <c r="A157" s="16">
        <v>44007</v>
      </c>
      <c r="B157" s="15">
        <f t="shared" si="9"/>
        <v>786223</v>
      </c>
      <c r="C157" s="14">
        <v>9327</v>
      </c>
      <c r="D157" s="14">
        <v>206</v>
      </c>
      <c r="E157" s="15">
        <v>0</v>
      </c>
      <c r="F157" s="14">
        <v>9</v>
      </c>
      <c r="G157" s="14">
        <v>537</v>
      </c>
      <c r="H157" s="15">
        <f t="shared" si="10"/>
        <v>10988</v>
      </c>
      <c r="I157" s="14">
        <v>9639</v>
      </c>
      <c r="J157" s="14">
        <v>3297</v>
      </c>
      <c r="K157" s="14">
        <v>12936</v>
      </c>
      <c r="L157" s="14">
        <v>335</v>
      </c>
      <c r="M157" s="14"/>
      <c r="N157" s="14"/>
      <c r="O157" s="14"/>
      <c r="P157" s="14"/>
      <c r="Q157" s="15">
        <f t="shared" si="12"/>
        <v>2.4990725856312599E-2</v>
      </c>
      <c r="R157" s="14"/>
      <c r="S157" s="14"/>
      <c r="T157" s="15">
        <f t="shared" si="11"/>
        <v>11552.857142857143</v>
      </c>
    </row>
    <row r="158" spans="1:20" x14ac:dyDescent="0.35">
      <c r="A158" s="16">
        <v>44008</v>
      </c>
      <c r="B158" s="15">
        <f t="shared" si="9"/>
        <v>796319</v>
      </c>
      <c r="C158" s="14">
        <v>10096</v>
      </c>
      <c r="D158" s="14">
        <v>198</v>
      </c>
      <c r="E158" s="15">
        <v>0</v>
      </c>
      <c r="F158" s="14">
        <v>8</v>
      </c>
      <c r="G158" s="14">
        <v>760</v>
      </c>
      <c r="H158" s="15">
        <f t="shared" si="10"/>
        <v>11748</v>
      </c>
      <c r="I158" s="14">
        <v>10525</v>
      </c>
      <c r="J158" s="14">
        <v>3289</v>
      </c>
      <c r="K158" s="14">
        <v>13814</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802196</v>
      </c>
      <c r="C159" s="14">
        <v>5877</v>
      </c>
      <c r="D159" s="14">
        <v>134</v>
      </c>
      <c r="E159" s="15">
        <v>0</v>
      </c>
      <c r="F159" s="14">
        <v>4</v>
      </c>
      <c r="G159" s="14">
        <v>656</v>
      </c>
      <c r="H159" s="15">
        <f t="shared" si="10"/>
        <v>12404</v>
      </c>
      <c r="I159" s="14">
        <v>6054</v>
      </c>
      <c r="J159" s="14">
        <v>1867</v>
      </c>
      <c r="K159" s="14">
        <v>7921</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806813</v>
      </c>
      <c r="C160" s="14">
        <v>4617</v>
      </c>
      <c r="D160" s="14">
        <v>71</v>
      </c>
      <c r="E160" s="15">
        <v>0</v>
      </c>
      <c r="F160" s="14">
        <v>4</v>
      </c>
      <c r="G160" s="14">
        <v>569</v>
      </c>
      <c r="H160" s="15">
        <f t="shared" si="10"/>
        <v>12973</v>
      </c>
      <c r="I160" s="14">
        <v>4782</v>
      </c>
      <c r="J160" s="14">
        <v>1665</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818681</v>
      </c>
      <c r="C161" s="14">
        <v>11868</v>
      </c>
      <c r="D161" s="14">
        <v>205</v>
      </c>
      <c r="E161" s="15">
        <v>0</v>
      </c>
      <c r="F161" s="14">
        <v>11</v>
      </c>
      <c r="G161" s="14">
        <v>914</v>
      </c>
      <c r="H161" s="15">
        <f t="shared" si="10"/>
        <v>13887</v>
      </c>
      <c r="I161" s="14">
        <v>12338</v>
      </c>
      <c r="J161" s="14">
        <v>4209</v>
      </c>
      <c r="K161" s="14">
        <v>16547</v>
      </c>
      <c r="L161" s="14">
        <v>319</v>
      </c>
      <c r="M161" s="14"/>
      <c r="N161" s="14"/>
      <c r="O161" s="14"/>
      <c r="P161" s="14"/>
      <c r="Q161" s="15">
        <f t="shared" si="12"/>
        <v>2.2816370427763581E-2</v>
      </c>
      <c r="R161" s="14"/>
      <c r="S161" s="14"/>
      <c r="T161" s="15">
        <f t="shared" si="11"/>
        <v>12353.285714285714</v>
      </c>
    </row>
    <row r="162" spans="1:20" x14ac:dyDescent="0.35">
      <c r="A162" s="16">
        <v>44012</v>
      </c>
      <c r="B162" s="15">
        <f t="shared" si="9"/>
        <v>830751</v>
      </c>
      <c r="C162" s="14">
        <v>12070</v>
      </c>
      <c r="D162" s="14">
        <v>220</v>
      </c>
      <c r="E162" s="15">
        <v>0</v>
      </c>
      <c r="F162" s="14">
        <v>9</v>
      </c>
      <c r="G162" s="14">
        <v>1058</v>
      </c>
      <c r="H162" s="15">
        <f t="shared" si="10"/>
        <v>14945</v>
      </c>
      <c r="I162" s="14">
        <v>12487</v>
      </c>
      <c r="J162" s="14">
        <v>4024</v>
      </c>
      <c r="K162" s="14">
        <v>16511</v>
      </c>
      <c r="L162" s="14">
        <v>345</v>
      </c>
      <c r="M162" s="14"/>
      <c r="N162" s="14"/>
      <c r="O162" s="14"/>
      <c r="P162" s="14"/>
      <c r="Q162" s="15">
        <f t="shared" si="12"/>
        <v>2.2467079958369156E-2</v>
      </c>
      <c r="R162" s="14"/>
      <c r="S162" s="14"/>
      <c r="T162" s="15">
        <f t="shared" si="11"/>
        <v>12628</v>
      </c>
    </row>
    <row r="163" spans="1:20" x14ac:dyDescent="0.35">
      <c r="A163" s="16">
        <v>44013</v>
      </c>
      <c r="B163" s="15">
        <f t="shared" si="9"/>
        <v>841480</v>
      </c>
      <c r="C163" s="14">
        <v>10729</v>
      </c>
      <c r="D163" s="14">
        <v>216</v>
      </c>
      <c r="E163" s="15">
        <v>0</v>
      </c>
      <c r="F163" s="14">
        <v>12</v>
      </c>
      <c r="G163" s="14">
        <v>1016</v>
      </c>
      <c r="H163" s="15">
        <f t="shared" si="10"/>
        <v>15961</v>
      </c>
      <c r="I163" s="14">
        <v>11107</v>
      </c>
      <c r="J163" s="14">
        <v>3870</v>
      </c>
      <c r="K163" s="14">
        <v>14977</v>
      </c>
      <c r="L163" s="14">
        <v>319</v>
      </c>
      <c r="M163" s="14"/>
      <c r="N163" s="14"/>
      <c r="O163" s="14"/>
      <c r="P163" s="14"/>
      <c r="Q163" s="15">
        <f t="shared" si="12"/>
        <v>2.1995894697878927E-2</v>
      </c>
      <c r="R163" s="14"/>
      <c r="S163" s="14"/>
      <c r="T163" s="15">
        <f t="shared" si="11"/>
        <v>12736.142857142857</v>
      </c>
    </row>
    <row r="164" spans="1:20" x14ac:dyDescent="0.35">
      <c r="A164" s="16">
        <v>44014</v>
      </c>
      <c r="B164" s="15">
        <f t="shared" si="9"/>
        <v>851613</v>
      </c>
      <c r="C164" s="14">
        <v>10133</v>
      </c>
      <c r="D164" s="14">
        <v>226</v>
      </c>
      <c r="E164" s="15">
        <v>0</v>
      </c>
      <c r="F164" s="14">
        <v>15</v>
      </c>
      <c r="G164" s="14">
        <v>1002</v>
      </c>
      <c r="H164" s="15">
        <f t="shared" si="10"/>
        <v>16963</v>
      </c>
      <c r="I164" s="14">
        <v>10518</v>
      </c>
      <c r="J164" s="14">
        <v>3897</v>
      </c>
      <c r="K164" s="14">
        <v>14415</v>
      </c>
      <c r="L164" s="14">
        <v>345</v>
      </c>
      <c r="M164" s="14"/>
      <c r="N164" s="14"/>
      <c r="O164" s="14"/>
      <c r="P164" s="14"/>
      <c r="Q164" s="15">
        <f t="shared" si="12"/>
        <v>2.1747285726895577E-2</v>
      </c>
      <c r="R164" s="14"/>
      <c r="S164" s="14"/>
      <c r="T164" s="15">
        <f t="shared" si="11"/>
        <v>12947.428571428571</v>
      </c>
    </row>
    <row r="165" spans="1:20" x14ac:dyDescent="0.35">
      <c r="A165" s="16">
        <v>44015</v>
      </c>
      <c r="B165" s="15">
        <f t="shared" si="9"/>
        <v>857689</v>
      </c>
      <c r="C165" s="14">
        <v>6076</v>
      </c>
      <c r="D165" s="14">
        <v>99</v>
      </c>
      <c r="E165" s="15">
        <v>0</v>
      </c>
      <c r="F165" s="14">
        <v>11</v>
      </c>
      <c r="G165" s="14">
        <v>1137</v>
      </c>
      <c r="H165" s="15">
        <f t="shared" si="10"/>
        <v>18100</v>
      </c>
      <c r="I165" s="14">
        <v>6307</v>
      </c>
      <c r="J165" s="14">
        <v>2472</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860712</v>
      </c>
      <c r="C166" s="14">
        <v>3023</v>
      </c>
      <c r="D166" s="14">
        <v>60</v>
      </c>
      <c r="E166" s="15">
        <v>0</v>
      </c>
      <c r="F166" s="14">
        <v>14</v>
      </c>
      <c r="G166" s="14">
        <v>514</v>
      </c>
      <c r="H166" s="15">
        <f t="shared" si="10"/>
        <v>18614</v>
      </c>
      <c r="I166" s="14">
        <v>3138</v>
      </c>
      <c r="J166" s="14">
        <v>1425</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865556</v>
      </c>
      <c r="C167" s="14">
        <v>4844</v>
      </c>
      <c r="D167" s="14">
        <v>101</v>
      </c>
      <c r="E167" s="15">
        <v>0</v>
      </c>
      <c r="F167" s="14">
        <v>20</v>
      </c>
      <c r="G167" s="14">
        <v>654</v>
      </c>
      <c r="H167" s="15">
        <f t="shared" si="10"/>
        <v>19268</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877915</v>
      </c>
      <c r="C168" s="14">
        <v>12359</v>
      </c>
      <c r="D168" s="14">
        <v>237</v>
      </c>
      <c r="E168" s="15">
        <v>0</v>
      </c>
      <c r="F168" s="14">
        <v>20</v>
      </c>
      <c r="G168" s="14">
        <v>1087</v>
      </c>
      <c r="H168" s="15">
        <f t="shared" si="10"/>
        <v>20355</v>
      </c>
      <c r="I168" s="14">
        <v>12835</v>
      </c>
      <c r="J168" s="14">
        <v>4868</v>
      </c>
      <c r="K168" s="14">
        <v>17703</v>
      </c>
      <c r="L168" s="14">
        <v>350</v>
      </c>
      <c r="M168" s="14"/>
      <c r="N168" s="14"/>
      <c r="O168" s="14"/>
      <c r="P168" s="14"/>
      <c r="Q168" s="15">
        <f t="shared" si="12"/>
        <v>2.1033825631252976E-2</v>
      </c>
      <c r="R168" s="14"/>
      <c r="S168" s="14"/>
      <c r="T168" s="15">
        <f t="shared" si="11"/>
        <v>11994.285714285714</v>
      </c>
    </row>
    <row r="169" spans="1:20" x14ac:dyDescent="0.35">
      <c r="A169" s="16">
        <v>44019</v>
      </c>
      <c r="B169" s="15">
        <f t="shared" si="9"/>
        <v>892595</v>
      </c>
      <c r="C169" s="14">
        <v>14680</v>
      </c>
      <c r="D169" s="14">
        <v>241</v>
      </c>
      <c r="E169" s="15">
        <v>0</v>
      </c>
      <c r="F169" s="14">
        <v>21</v>
      </c>
      <c r="G169" s="14">
        <v>1107</v>
      </c>
      <c r="H169" s="15">
        <f t="shared" si="10"/>
        <v>21462</v>
      </c>
      <c r="I169" s="14">
        <v>15173</v>
      </c>
      <c r="J169" s="14">
        <v>5282</v>
      </c>
      <c r="K169" s="14">
        <v>20455</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906595</v>
      </c>
      <c r="C170" s="14">
        <v>14000</v>
      </c>
      <c r="D170" s="14">
        <v>216</v>
      </c>
      <c r="E170" s="15">
        <v>0</v>
      </c>
      <c r="F170" s="14">
        <v>21</v>
      </c>
      <c r="G170" s="14">
        <v>1267</v>
      </c>
      <c r="H170" s="15">
        <f t="shared" si="10"/>
        <v>22729</v>
      </c>
      <c r="I170" s="14">
        <v>14513</v>
      </c>
      <c r="J170" s="14">
        <v>5588</v>
      </c>
      <c r="K170" s="14">
        <v>20101</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919174</v>
      </c>
      <c r="C171" s="14">
        <v>12579</v>
      </c>
      <c r="D171" s="14">
        <v>254</v>
      </c>
      <c r="E171" s="15">
        <v>0</v>
      </c>
      <c r="F171" s="14">
        <v>19</v>
      </c>
      <c r="G171" s="14">
        <v>1197</v>
      </c>
      <c r="H171" s="15">
        <f t="shared" si="10"/>
        <v>23926</v>
      </c>
      <c r="I171" s="14">
        <v>12966</v>
      </c>
      <c r="J171" s="14">
        <v>5325</v>
      </c>
      <c r="K171" s="14">
        <v>18291</v>
      </c>
      <c r="L171" s="14">
        <v>355</v>
      </c>
      <c r="M171" s="14"/>
      <c r="N171" s="14"/>
      <c r="O171" s="14"/>
      <c r="P171" s="14"/>
      <c r="Q171" s="15">
        <f t="shared" si="12"/>
        <v>1.796623462395773E-2</v>
      </c>
      <c r="R171" s="14"/>
      <c r="S171" s="14"/>
      <c r="T171" s="15">
        <f t="shared" si="11"/>
        <v>13843.428571428571</v>
      </c>
    </row>
    <row r="172" spans="1:20" x14ac:dyDescent="0.35">
      <c r="A172" s="16">
        <v>44022</v>
      </c>
      <c r="B172" s="15">
        <f t="shared" si="9"/>
        <v>932269</v>
      </c>
      <c r="C172" s="14">
        <v>13095</v>
      </c>
      <c r="D172" s="14">
        <v>228</v>
      </c>
      <c r="E172" s="15">
        <v>0</v>
      </c>
      <c r="F172" s="14">
        <v>9</v>
      </c>
      <c r="G172" s="14">
        <v>1253</v>
      </c>
      <c r="H172" s="15">
        <f t="shared" si="10"/>
        <v>25179</v>
      </c>
      <c r="I172" s="14">
        <v>13587</v>
      </c>
      <c r="J172" s="14">
        <v>5414</v>
      </c>
      <c r="K172" s="14">
        <v>19001</v>
      </c>
      <c r="L172" s="14">
        <v>330</v>
      </c>
      <c r="M172" s="14"/>
      <c r="N172" s="14"/>
      <c r="O172" s="14"/>
      <c r="P172" s="14"/>
      <c r="Q172" s="15">
        <f t="shared" si="12"/>
        <v>1.7801467430875791E-2</v>
      </c>
      <c r="R172" s="14"/>
      <c r="S172" s="14"/>
      <c r="T172" s="15">
        <f t="shared" si="11"/>
        <v>15303.714285714286</v>
      </c>
    </row>
    <row r="173" spans="1:20" x14ac:dyDescent="0.35">
      <c r="A173" s="16">
        <v>44023</v>
      </c>
      <c r="B173" s="15">
        <f t="shared" si="9"/>
        <v>939763</v>
      </c>
      <c r="C173" s="14">
        <v>7494</v>
      </c>
      <c r="D173" s="14">
        <v>117</v>
      </c>
      <c r="E173" s="15">
        <v>0</v>
      </c>
      <c r="F173" s="14">
        <v>20</v>
      </c>
      <c r="G173" s="14">
        <v>1151</v>
      </c>
      <c r="H173" s="15">
        <f t="shared" si="10"/>
        <v>26330</v>
      </c>
      <c r="I173" s="14">
        <v>7798</v>
      </c>
      <c r="J173" s="14">
        <v>2863</v>
      </c>
      <c r="K173" s="14">
        <v>10661</v>
      </c>
      <c r="L173" s="14">
        <v>153</v>
      </c>
      <c r="M173" s="14"/>
      <c r="N173" s="14"/>
      <c r="O173" s="14"/>
      <c r="P173" s="14"/>
      <c r="Q173" s="15">
        <f t="shared" si="12"/>
        <v>1.7248993146329401E-2</v>
      </c>
      <c r="R173" s="14"/>
      <c r="S173" s="14"/>
      <c r="T173" s="15">
        <f t="shared" si="11"/>
        <v>16174.857142857143</v>
      </c>
    </row>
    <row r="174" spans="1:20" x14ac:dyDescent="0.35">
      <c r="A174" s="16">
        <v>44024</v>
      </c>
      <c r="B174" s="15">
        <f t="shared" si="9"/>
        <v>944902</v>
      </c>
      <c r="C174" s="14">
        <v>5139</v>
      </c>
      <c r="D174" s="14">
        <v>87</v>
      </c>
      <c r="E174" s="15">
        <v>0</v>
      </c>
      <c r="F174" s="14">
        <v>36</v>
      </c>
      <c r="G174" s="14">
        <v>935</v>
      </c>
      <c r="H174" s="15">
        <f t="shared" si="10"/>
        <v>27265</v>
      </c>
      <c r="I174" s="14">
        <v>5343</v>
      </c>
      <c r="J174" s="14">
        <v>2066</v>
      </c>
      <c r="K174" s="14">
        <v>7409</v>
      </c>
      <c r="L174" s="14">
        <v>107</v>
      </c>
      <c r="M174" s="14"/>
      <c r="N174" s="14"/>
      <c r="O174" s="14"/>
      <c r="P174" s="14"/>
      <c r="Q174" s="15">
        <f t="shared" si="12"/>
        <v>1.693348940776793E-2</v>
      </c>
      <c r="R174" s="14"/>
      <c r="S174" s="14"/>
      <c r="T174" s="15">
        <f t="shared" si="11"/>
        <v>16231.571428571429</v>
      </c>
    </row>
    <row r="175" spans="1:20" x14ac:dyDescent="0.35">
      <c r="A175" s="16">
        <v>44025</v>
      </c>
      <c r="B175" s="15">
        <f t="shared" si="9"/>
        <v>959549</v>
      </c>
      <c r="C175" s="14">
        <v>14647</v>
      </c>
      <c r="D175" s="14">
        <v>266</v>
      </c>
      <c r="E175" s="15">
        <v>0</v>
      </c>
      <c r="F175" s="14">
        <v>4</v>
      </c>
      <c r="G175" s="14">
        <v>467</v>
      </c>
      <c r="H175" s="15">
        <f t="shared" si="10"/>
        <v>27732</v>
      </c>
      <c r="I175" s="14">
        <v>15164</v>
      </c>
      <c r="J175" s="14">
        <v>5852</v>
      </c>
      <c r="K175" s="14">
        <v>21016</v>
      </c>
      <c r="L175" s="14">
        <v>377</v>
      </c>
      <c r="M175" s="14"/>
      <c r="N175" s="14"/>
      <c r="O175" s="14"/>
      <c r="P175" s="14"/>
      <c r="Q175" s="15">
        <f t="shared" si="12"/>
        <v>1.6684625515247919E-2</v>
      </c>
      <c r="R175" s="14"/>
      <c r="S175" s="14"/>
      <c r="T175" s="15">
        <f t="shared" si="11"/>
        <v>16704.857142857141</v>
      </c>
    </row>
    <row r="176" spans="1:20" x14ac:dyDescent="0.35">
      <c r="A176" s="16">
        <v>44026</v>
      </c>
      <c r="B176" s="15">
        <f t="shared" si="9"/>
        <v>974677</v>
      </c>
      <c r="C176" s="14">
        <v>15128</v>
      </c>
      <c r="D176" s="14">
        <v>232</v>
      </c>
      <c r="E176" s="15">
        <v>0</v>
      </c>
      <c r="F176" s="14">
        <v>25</v>
      </c>
      <c r="G176" s="14">
        <v>1370</v>
      </c>
      <c r="H176" s="15">
        <f t="shared" si="10"/>
        <v>29102</v>
      </c>
      <c r="I176" s="14">
        <v>15720</v>
      </c>
      <c r="J176" s="14">
        <v>6303</v>
      </c>
      <c r="K176" s="14">
        <v>22023</v>
      </c>
      <c r="L176" s="14">
        <v>314</v>
      </c>
      <c r="M176" s="14"/>
      <c r="N176" s="14"/>
      <c r="O176" s="14"/>
      <c r="P176" s="14"/>
      <c r="Q176" s="15">
        <f t="shared" si="12"/>
        <v>1.635415436026396E-2</v>
      </c>
      <c r="R176" s="14"/>
      <c r="S176" s="14"/>
      <c r="T176" s="15">
        <f t="shared" si="11"/>
        <v>16928.857142857141</v>
      </c>
    </row>
    <row r="177" spans="1:20" x14ac:dyDescent="0.35">
      <c r="A177" s="16">
        <v>44027</v>
      </c>
      <c r="B177" s="15">
        <f t="shared" si="9"/>
        <v>990063</v>
      </c>
      <c r="C177" s="14">
        <v>15386</v>
      </c>
      <c r="D177" s="14">
        <v>298</v>
      </c>
      <c r="E177" s="15">
        <v>0</v>
      </c>
      <c r="F177" s="14">
        <v>5</v>
      </c>
      <c r="G177" s="14">
        <v>469</v>
      </c>
      <c r="H177" s="15">
        <f t="shared" si="10"/>
        <v>29571</v>
      </c>
      <c r="I177" s="14">
        <v>16075</v>
      </c>
      <c r="J177" s="14">
        <v>6296</v>
      </c>
      <c r="K177" s="14">
        <v>22371</v>
      </c>
      <c r="L177" s="14">
        <v>381</v>
      </c>
      <c r="M177" s="14"/>
      <c r="N177" s="14"/>
      <c r="O177" s="14"/>
      <c r="P177" s="14"/>
      <c r="Q177" s="15">
        <f t="shared" si="12"/>
        <v>1.6700890934984929E-2</v>
      </c>
      <c r="R177" s="14"/>
      <c r="S177" s="14"/>
      <c r="T177" s="15">
        <f t="shared" si="11"/>
        <v>17253.142857142859</v>
      </c>
    </row>
    <row r="178" spans="1:20" x14ac:dyDescent="0.35">
      <c r="A178" s="16">
        <v>44028</v>
      </c>
      <c r="B178" s="15">
        <f t="shared" si="9"/>
        <v>1003324</v>
      </c>
      <c r="C178" s="14">
        <v>13261</v>
      </c>
      <c r="D178" s="14">
        <v>245</v>
      </c>
      <c r="E178" s="15">
        <v>0</v>
      </c>
      <c r="F178" s="14">
        <v>33</v>
      </c>
      <c r="G178" s="14">
        <v>1468</v>
      </c>
      <c r="H178" s="15">
        <f t="shared" si="10"/>
        <v>31039</v>
      </c>
      <c r="I178" s="14">
        <v>13743</v>
      </c>
      <c r="J178" s="14">
        <v>5572</v>
      </c>
      <c r="K178" s="14">
        <v>19315</v>
      </c>
      <c r="L178" s="14">
        <v>324</v>
      </c>
      <c r="M178" s="14"/>
      <c r="N178" s="14"/>
      <c r="O178" s="14"/>
      <c r="P178" s="14"/>
      <c r="Q178" s="15">
        <f t="shared" si="12"/>
        <v>1.6305954218529345E-2</v>
      </c>
      <c r="R178" s="14"/>
      <c r="S178" s="14"/>
      <c r="T178" s="15">
        <f t="shared" si="11"/>
        <v>17399.428571428572</v>
      </c>
    </row>
    <row r="179" spans="1:20" x14ac:dyDescent="0.35">
      <c r="A179" s="16">
        <v>44029</v>
      </c>
      <c r="B179" s="15">
        <f t="shared" si="9"/>
        <v>1016406</v>
      </c>
      <c r="C179" s="14">
        <v>13082</v>
      </c>
      <c r="D179" s="14">
        <v>227</v>
      </c>
      <c r="E179" s="15">
        <v>0</v>
      </c>
      <c r="F179" s="14">
        <v>5</v>
      </c>
      <c r="G179" s="14">
        <v>429</v>
      </c>
      <c r="H179" s="15">
        <f t="shared" si="10"/>
        <v>31468</v>
      </c>
      <c r="I179" s="14">
        <v>13591</v>
      </c>
      <c r="J179" s="14">
        <v>5556</v>
      </c>
      <c r="K179" s="14">
        <v>19147</v>
      </c>
      <c r="L179" s="14">
        <v>302</v>
      </c>
      <c r="M179" s="14"/>
      <c r="N179" s="14"/>
      <c r="O179" s="14"/>
      <c r="P179" s="14"/>
      <c r="Q179" s="15">
        <f t="shared" si="12"/>
        <v>1.6056813895130473E-2</v>
      </c>
      <c r="R179" s="14"/>
      <c r="S179" s="14"/>
      <c r="T179" s="15">
        <f t="shared" si="11"/>
        <v>17420.285714285714</v>
      </c>
    </row>
    <row r="180" spans="1:20" x14ac:dyDescent="0.35">
      <c r="A180" s="16">
        <v>44030</v>
      </c>
      <c r="B180" s="15">
        <f t="shared" si="9"/>
        <v>1024475</v>
      </c>
      <c r="C180" s="14">
        <v>8069</v>
      </c>
      <c r="D180" s="14">
        <v>128</v>
      </c>
      <c r="E180" s="15">
        <v>0</v>
      </c>
      <c r="F180" s="14">
        <v>24</v>
      </c>
      <c r="G180" s="14">
        <v>1129</v>
      </c>
      <c r="H180" s="15">
        <f t="shared" si="10"/>
        <v>32597</v>
      </c>
      <c r="I180" s="14">
        <v>8359</v>
      </c>
      <c r="J180" s="14">
        <v>3012</v>
      </c>
      <c r="K180" s="14">
        <v>11371</v>
      </c>
      <c r="L180" s="14">
        <v>169</v>
      </c>
      <c r="M180" s="14"/>
      <c r="N180" s="14"/>
      <c r="O180" s="14"/>
      <c r="P180" s="14"/>
      <c r="Q180" s="15">
        <f t="shared" si="12"/>
        <v>1.6094315624694256E-2</v>
      </c>
      <c r="R180" s="14"/>
      <c r="S180" s="14"/>
      <c r="T180" s="15">
        <f t="shared" si="11"/>
        <v>17521.714285714286</v>
      </c>
    </row>
    <row r="181" spans="1:20" x14ac:dyDescent="0.35">
      <c r="A181" s="16">
        <v>44031</v>
      </c>
      <c r="B181" s="15">
        <f t="shared" si="9"/>
        <v>1030065</v>
      </c>
      <c r="C181" s="14">
        <v>5590</v>
      </c>
      <c r="D181" s="14">
        <v>74</v>
      </c>
      <c r="E181" s="15">
        <v>0</v>
      </c>
      <c r="F181" s="14">
        <v>18</v>
      </c>
      <c r="G181" s="14">
        <v>895</v>
      </c>
      <c r="H181" s="15">
        <f t="shared" si="10"/>
        <v>33492</v>
      </c>
      <c r="I181" s="14">
        <v>5786</v>
      </c>
      <c r="J181" s="14">
        <v>2176</v>
      </c>
      <c r="K181" s="14">
        <v>7962</v>
      </c>
      <c r="L181" s="14">
        <v>111</v>
      </c>
      <c r="M181" s="14"/>
      <c r="N181" s="14"/>
      <c r="O181" s="14"/>
      <c r="P181" s="14"/>
      <c r="Q181" s="15">
        <f t="shared" si="12"/>
        <v>1.6054543240939897E-2</v>
      </c>
      <c r="R181" s="14"/>
      <c r="S181" s="14"/>
      <c r="T181" s="15">
        <f t="shared" si="11"/>
        <v>17600.714285714286</v>
      </c>
    </row>
    <row r="182" spans="1:20" x14ac:dyDescent="0.35">
      <c r="A182" s="16">
        <v>44032</v>
      </c>
      <c r="B182" s="15">
        <f t="shared" si="9"/>
        <v>1043125</v>
      </c>
      <c r="C182" s="14">
        <v>13060</v>
      </c>
      <c r="D182" s="14">
        <v>279</v>
      </c>
      <c r="E182" s="15">
        <v>0</v>
      </c>
      <c r="F182" s="14">
        <v>34</v>
      </c>
      <c r="G182" s="14">
        <v>1353</v>
      </c>
      <c r="H182" s="15">
        <f t="shared" si="10"/>
        <v>34845</v>
      </c>
      <c r="I182" s="14">
        <v>13505</v>
      </c>
      <c r="J182" s="14">
        <v>5098</v>
      </c>
      <c r="K182" s="14">
        <v>18603</v>
      </c>
      <c r="L182" s="14">
        <v>357</v>
      </c>
      <c r="M182" s="14"/>
      <c r="N182" s="14"/>
      <c r="O182" s="14"/>
      <c r="P182" s="14"/>
      <c r="Q182" s="15">
        <f t="shared" si="12"/>
        <v>1.6209682760447711E-2</v>
      </c>
      <c r="R182" s="14"/>
      <c r="S182" s="14"/>
      <c r="T182" s="15">
        <f t="shared" si="11"/>
        <v>17256</v>
      </c>
    </row>
    <row r="183" spans="1:20" x14ac:dyDescent="0.35">
      <c r="A183" s="16">
        <v>44033</v>
      </c>
      <c r="B183" s="15">
        <f t="shared" si="9"/>
        <v>1056941</v>
      </c>
      <c r="C183" s="14">
        <v>13816</v>
      </c>
      <c r="D183" s="14">
        <v>255</v>
      </c>
      <c r="E183" s="15">
        <v>0</v>
      </c>
      <c r="F183" s="14">
        <v>36</v>
      </c>
      <c r="G183" s="14">
        <v>1449</v>
      </c>
      <c r="H183" s="15">
        <f t="shared" si="10"/>
        <v>36294</v>
      </c>
      <c r="I183" s="14">
        <v>14414</v>
      </c>
      <c r="J183" s="14">
        <v>5597</v>
      </c>
      <c r="K183" s="14">
        <v>20011</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1069878</v>
      </c>
      <c r="C184" s="14">
        <v>12937</v>
      </c>
      <c r="D184" s="14">
        <v>258</v>
      </c>
      <c r="E184" s="15">
        <v>0</v>
      </c>
      <c r="F184" s="14">
        <v>51</v>
      </c>
      <c r="G184" s="14">
        <v>1663</v>
      </c>
      <c r="H184" s="15">
        <f t="shared" si="10"/>
        <v>37957</v>
      </c>
      <c r="I184" s="14">
        <v>13410</v>
      </c>
      <c r="J184" s="14">
        <v>5392</v>
      </c>
      <c r="K184" s="14">
        <v>18802</v>
      </c>
      <c r="L184" s="14">
        <v>328</v>
      </c>
      <c r="M184" s="14"/>
      <c r="N184" s="14"/>
      <c r="O184" s="14"/>
      <c r="P184" s="14"/>
      <c r="Q184" s="15">
        <f t="shared" si="12"/>
        <v>1.6743192924286745E-2</v>
      </c>
      <c r="R184" s="14"/>
      <c r="S184" s="14"/>
      <c r="T184" s="15">
        <f t="shared" si="11"/>
        <v>16458.714285714286</v>
      </c>
    </row>
    <row r="185" spans="1:20" x14ac:dyDescent="0.35">
      <c r="A185" s="16">
        <v>44035</v>
      </c>
      <c r="B185" s="15">
        <f t="shared" si="9"/>
        <v>1083644</v>
      </c>
      <c r="C185" s="14">
        <v>13766</v>
      </c>
      <c r="D185" s="14">
        <v>258</v>
      </c>
      <c r="E185" s="15">
        <v>0</v>
      </c>
      <c r="F185" s="14">
        <v>28</v>
      </c>
      <c r="G185" s="14">
        <v>1598</v>
      </c>
      <c r="H185" s="15">
        <f t="shared" si="10"/>
        <v>39555</v>
      </c>
      <c r="I185" s="14">
        <v>14229</v>
      </c>
      <c r="J185" s="14">
        <v>6703</v>
      </c>
      <c r="K185" s="14">
        <v>20932</v>
      </c>
      <c r="L185" s="14">
        <v>348</v>
      </c>
      <c r="M185" s="14"/>
      <c r="N185" s="14"/>
      <c r="O185" s="14"/>
      <c r="P185" s="14"/>
      <c r="Q185" s="15">
        <f t="shared" si="12"/>
        <v>1.6716882939021467E-2</v>
      </c>
      <c r="R185" s="14"/>
      <c r="S185" s="14"/>
      <c r="T185" s="15">
        <f t="shared" si="11"/>
        <v>16689.714285714286</v>
      </c>
    </row>
    <row r="186" spans="1:20" x14ac:dyDescent="0.35">
      <c r="A186" s="16">
        <v>44036</v>
      </c>
      <c r="B186" s="15">
        <f t="shared" si="9"/>
        <v>1096241</v>
      </c>
      <c r="C186" s="14">
        <v>12597</v>
      </c>
      <c r="D186" s="14">
        <v>257</v>
      </c>
      <c r="E186" s="15">
        <v>0</v>
      </c>
      <c r="F186" s="14">
        <v>32</v>
      </c>
      <c r="G186" s="14">
        <v>1532</v>
      </c>
      <c r="H186" s="15">
        <f t="shared" si="10"/>
        <v>41087</v>
      </c>
      <c r="I186" s="14">
        <v>13069</v>
      </c>
      <c r="J186" s="14">
        <v>5351</v>
      </c>
      <c r="K186" s="14">
        <v>18420</v>
      </c>
      <c r="L186" s="14">
        <v>332</v>
      </c>
      <c r="M186" s="14"/>
      <c r="N186" s="14"/>
      <c r="O186" s="14"/>
      <c r="P186" s="14"/>
      <c r="Q186" s="15">
        <f t="shared" si="12"/>
        <v>1.7079956244993585E-2</v>
      </c>
      <c r="R186" s="14"/>
      <c r="S186" s="14"/>
      <c r="T186" s="15">
        <f t="shared" si="11"/>
        <v>16585.857142857141</v>
      </c>
    </row>
    <row r="187" spans="1:20" x14ac:dyDescent="0.35">
      <c r="A187" s="16">
        <v>44037</v>
      </c>
      <c r="B187" s="15">
        <f t="shared" si="9"/>
        <v>1104377</v>
      </c>
      <c r="C187" s="14">
        <v>8136</v>
      </c>
      <c r="D187" s="14">
        <v>159</v>
      </c>
      <c r="E187" s="15">
        <v>0</v>
      </c>
      <c r="F187" s="14">
        <v>49</v>
      </c>
      <c r="G187" s="14">
        <v>1319</v>
      </c>
      <c r="H187" s="15">
        <f t="shared" si="10"/>
        <v>42406</v>
      </c>
      <c r="I187" s="14">
        <v>8449</v>
      </c>
      <c r="J187" s="14">
        <v>3467</v>
      </c>
      <c r="K187" s="14">
        <v>11916</v>
      </c>
      <c r="L187" s="14">
        <v>199</v>
      </c>
      <c r="M187" s="14"/>
      <c r="N187" s="14"/>
      <c r="O187" s="14"/>
      <c r="P187" s="14"/>
      <c r="Q187" s="15">
        <f t="shared" si="12"/>
        <v>1.7257342729283472E-2</v>
      </c>
      <c r="R187" s="14"/>
      <c r="S187" s="14"/>
      <c r="T187" s="15">
        <f t="shared" si="11"/>
        <v>16663.714285714286</v>
      </c>
    </row>
    <row r="188" spans="1:20" x14ac:dyDescent="0.35">
      <c r="A188" s="16">
        <v>44038</v>
      </c>
      <c r="B188" s="15">
        <f t="shared" si="9"/>
        <v>1109563</v>
      </c>
      <c r="C188" s="14">
        <v>5186</v>
      </c>
      <c r="D188" s="14">
        <v>101</v>
      </c>
      <c r="E188" s="15">
        <v>0</v>
      </c>
      <c r="F188" s="14">
        <v>29</v>
      </c>
      <c r="G188" s="14">
        <v>1080</v>
      </c>
      <c r="H188" s="15">
        <f t="shared" si="10"/>
        <v>43486</v>
      </c>
      <c r="I188" s="14">
        <v>5364</v>
      </c>
      <c r="J188" s="14">
        <v>2303</v>
      </c>
      <c r="K188" s="14">
        <v>7667</v>
      </c>
      <c r="L188" s="14">
        <v>126</v>
      </c>
      <c r="M188" s="14"/>
      <c r="N188" s="14"/>
      <c r="O188" s="14"/>
      <c r="P188" s="14"/>
      <c r="Q188" s="15">
        <f t="shared" si="12"/>
        <v>1.7430017790994491E-2</v>
      </c>
      <c r="R188" s="14"/>
      <c r="S188" s="14"/>
      <c r="T188" s="15">
        <f t="shared" si="11"/>
        <v>16621.571428571428</v>
      </c>
    </row>
    <row r="189" spans="1:20" x14ac:dyDescent="0.35">
      <c r="A189" s="16">
        <v>44039</v>
      </c>
      <c r="B189" s="15">
        <f t="shared" si="9"/>
        <v>1125037</v>
      </c>
      <c r="C189" s="14">
        <v>15474</v>
      </c>
      <c r="D189" s="14">
        <v>361</v>
      </c>
      <c r="E189" s="15">
        <v>0</v>
      </c>
      <c r="F189" s="14">
        <v>38</v>
      </c>
      <c r="G189" s="14">
        <v>1458</v>
      </c>
      <c r="H189" s="15">
        <f t="shared" si="10"/>
        <v>44944</v>
      </c>
      <c r="I189" s="14">
        <v>16097</v>
      </c>
      <c r="J189" s="14">
        <v>6614</v>
      </c>
      <c r="K189" s="14">
        <v>22711</v>
      </c>
      <c r="L189" s="14">
        <v>434</v>
      </c>
      <c r="M189" s="14"/>
      <c r="N189" s="14"/>
      <c r="O189" s="14"/>
      <c r="P189" s="14"/>
      <c r="Q189" s="15">
        <f t="shared" si="12"/>
        <v>1.7474825459284901E-2</v>
      </c>
      <c r="R189" s="14"/>
      <c r="S189" s="14"/>
      <c r="T189" s="15">
        <f t="shared" si="11"/>
        <v>17208.428571428572</v>
      </c>
    </row>
    <row r="190" spans="1:20" x14ac:dyDescent="0.35">
      <c r="A190" s="16">
        <v>44040</v>
      </c>
      <c r="B190" s="15">
        <f t="shared" si="9"/>
        <v>1142663</v>
      </c>
      <c r="C190" s="14">
        <v>17626</v>
      </c>
      <c r="D190" s="14">
        <v>320</v>
      </c>
      <c r="E190" s="15">
        <v>0</v>
      </c>
      <c r="F190" s="14">
        <v>41</v>
      </c>
      <c r="G190" s="14">
        <v>1541</v>
      </c>
      <c r="H190" s="15">
        <f t="shared" si="10"/>
        <v>46485</v>
      </c>
      <c r="I190" s="14">
        <v>18352</v>
      </c>
      <c r="J190" s="14">
        <v>8372</v>
      </c>
      <c r="K190" s="14">
        <v>26724</v>
      </c>
      <c r="L190" s="14">
        <v>398</v>
      </c>
      <c r="M190" s="14"/>
      <c r="N190" s="14"/>
      <c r="O190" s="14"/>
      <c r="P190" s="14"/>
      <c r="Q190" s="15">
        <f t="shared" si="12"/>
        <v>1.7024187714276728E-2</v>
      </c>
      <c r="R190" s="14"/>
      <c r="S190" s="14"/>
      <c r="T190" s="15">
        <f t="shared" si="11"/>
        <v>18167.428571428572</v>
      </c>
    </row>
    <row r="191" spans="1:20" x14ac:dyDescent="0.35">
      <c r="A191" s="16">
        <v>44041</v>
      </c>
      <c r="B191" s="15">
        <f t="shared" si="9"/>
        <v>1158283</v>
      </c>
      <c r="C191" s="14">
        <v>15620</v>
      </c>
      <c r="D191" s="14">
        <v>319</v>
      </c>
      <c r="E191" s="15">
        <v>0</v>
      </c>
      <c r="F191" s="14">
        <v>22</v>
      </c>
      <c r="G191" s="14">
        <v>1659</v>
      </c>
      <c r="H191" s="15">
        <f t="shared" si="10"/>
        <v>48144</v>
      </c>
      <c r="I191" s="14">
        <v>16218</v>
      </c>
      <c r="J191" s="14">
        <v>7240</v>
      </c>
      <c r="K191" s="14">
        <v>23458</v>
      </c>
      <c r="L191" s="14">
        <v>388</v>
      </c>
      <c r="M191" s="14"/>
      <c r="N191" s="14"/>
      <c r="O191" s="14"/>
      <c r="P191" s="14"/>
      <c r="Q191" s="15">
        <f t="shared" si="12"/>
        <v>1.687805322086355E-2</v>
      </c>
      <c r="R191" s="14"/>
      <c r="S191" s="14"/>
      <c r="T191" s="15">
        <f t="shared" si="11"/>
        <v>18832.571428571428</v>
      </c>
    </row>
    <row r="192" spans="1:20" x14ac:dyDescent="0.35">
      <c r="A192" s="16">
        <v>44042</v>
      </c>
      <c r="B192" s="15">
        <f t="shared" si="9"/>
        <v>1174074</v>
      </c>
      <c r="C192" s="14">
        <v>15791</v>
      </c>
      <c r="D192" s="14">
        <v>336</v>
      </c>
      <c r="E192" s="15">
        <v>0</v>
      </c>
      <c r="F192" s="14">
        <v>41</v>
      </c>
      <c r="G192" s="14">
        <v>1547</v>
      </c>
      <c r="H192" s="15">
        <f t="shared" si="10"/>
        <v>49691</v>
      </c>
      <c r="I192" s="14">
        <v>16306</v>
      </c>
      <c r="J192" s="14">
        <v>7560</v>
      </c>
      <c r="K192" s="14">
        <v>23866</v>
      </c>
      <c r="L192" s="14">
        <v>421</v>
      </c>
      <c r="M192" s="14"/>
      <c r="N192" s="14"/>
      <c r="O192" s="14"/>
      <c r="P192" s="14"/>
      <c r="Q192" s="15">
        <f t="shared" si="12"/>
        <v>1.7052284768703345E-2</v>
      </c>
      <c r="R192" s="14"/>
      <c r="S192" s="14"/>
      <c r="T192" s="15">
        <f t="shared" si="11"/>
        <v>19251.714285714286</v>
      </c>
    </row>
    <row r="193" spans="1:20" x14ac:dyDescent="0.35">
      <c r="A193" s="16">
        <v>44043</v>
      </c>
      <c r="B193" s="15">
        <f t="shared" si="9"/>
        <v>1188809</v>
      </c>
      <c r="C193" s="14">
        <v>14735</v>
      </c>
      <c r="D193" s="14">
        <v>319</v>
      </c>
      <c r="E193" s="15">
        <v>0</v>
      </c>
      <c r="F193" s="14">
        <v>6</v>
      </c>
      <c r="G193" s="14">
        <v>476</v>
      </c>
      <c r="H193" s="15">
        <f t="shared" si="10"/>
        <v>50167</v>
      </c>
      <c r="I193" s="14">
        <v>15320</v>
      </c>
      <c r="J193" s="14">
        <v>6906</v>
      </c>
      <c r="K193" s="14">
        <v>22226</v>
      </c>
      <c r="L193" s="14">
        <v>394</v>
      </c>
      <c r="M193" s="14"/>
      <c r="N193" s="14"/>
      <c r="O193" s="14"/>
      <c r="P193" s="14"/>
      <c r="Q193" s="15">
        <f t="shared" si="12"/>
        <v>1.7031349229259279E-2</v>
      </c>
      <c r="R193" s="14"/>
      <c r="S193" s="14"/>
      <c r="T193" s="15">
        <f t="shared" si="11"/>
        <v>19795.428571428572</v>
      </c>
    </row>
    <row r="194" spans="1:20" x14ac:dyDescent="0.35">
      <c r="A194" s="16">
        <v>44044</v>
      </c>
      <c r="B194" s="15">
        <f t="shared" si="9"/>
        <v>1196636</v>
      </c>
      <c r="C194" s="14">
        <v>7827</v>
      </c>
      <c r="D194" s="14">
        <v>147</v>
      </c>
      <c r="E194" s="15">
        <v>0</v>
      </c>
      <c r="F194" s="14">
        <v>11</v>
      </c>
      <c r="G194" s="14">
        <v>419</v>
      </c>
      <c r="H194" s="15">
        <f t="shared" si="10"/>
        <v>50586</v>
      </c>
      <c r="I194" s="14">
        <v>8143</v>
      </c>
      <c r="J194" s="14">
        <v>3289</v>
      </c>
      <c r="K194" s="14">
        <v>11432</v>
      </c>
      <c r="L194" s="14">
        <v>190</v>
      </c>
      <c r="M194" s="14"/>
      <c r="N194" s="14"/>
      <c r="O194" s="14"/>
      <c r="P194" s="14"/>
      <c r="Q194" s="15">
        <f t="shared" si="12"/>
        <v>1.7025868312041944E-2</v>
      </c>
      <c r="R194" s="14"/>
      <c r="S194" s="14"/>
      <c r="T194" s="15">
        <f t="shared" si="11"/>
        <v>19726.285714285714</v>
      </c>
    </row>
    <row r="195" spans="1:20" x14ac:dyDescent="0.35">
      <c r="A195" s="16">
        <v>44045</v>
      </c>
      <c r="B195" s="15">
        <f t="shared" si="9"/>
        <v>1202349</v>
      </c>
      <c r="C195" s="14">
        <v>5713</v>
      </c>
      <c r="D195" s="14">
        <v>109</v>
      </c>
      <c r="E195" s="15">
        <v>0</v>
      </c>
      <c r="F195" s="14">
        <v>27</v>
      </c>
      <c r="G195" s="14">
        <v>1339</v>
      </c>
      <c r="H195" s="15">
        <f t="shared" si="10"/>
        <v>51925</v>
      </c>
      <c r="I195" s="14">
        <v>5911</v>
      </c>
      <c r="J195" s="14">
        <v>2522</v>
      </c>
      <c r="K195" s="14">
        <v>8433</v>
      </c>
      <c r="L195" s="14">
        <v>135</v>
      </c>
      <c r="M195" s="14"/>
      <c r="N195" s="14"/>
      <c r="O195" s="14"/>
      <c r="P195" s="14"/>
      <c r="Q195" s="15">
        <f t="shared" si="12"/>
        <v>1.6996759092545912E-2</v>
      </c>
      <c r="R195" s="14"/>
      <c r="S195" s="14"/>
      <c r="T195" s="15">
        <f t="shared" si="11"/>
        <v>19835.714285714286</v>
      </c>
    </row>
    <row r="196" spans="1:20" x14ac:dyDescent="0.35">
      <c r="A196" s="16">
        <v>44046</v>
      </c>
      <c r="B196" s="15">
        <f t="shared" ref="B196:B259" si="13">C196+B195</f>
        <v>1220834</v>
      </c>
      <c r="C196" s="14">
        <v>18485</v>
      </c>
      <c r="D196" s="14">
        <v>358</v>
      </c>
      <c r="E196" s="15">
        <v>0</v>
      </c>
      <c r="F196" s="14">
        <v>18</v>
      </c>
      <c r="G196" s="14">
        <v>1810</v>
      </c>
      <c r="H196" s="15">
        <f t="shared" ref="H196:H259" si="14">G196+H195</f>
        <v>53735</v>
      </c>
      <c r="I196" s="14">
        <v>19237</v>
      </c>
      <c r="J196" s="14">
        <v>8417</v>
      </c>
      <c r="K196" s="14">
        <v>27654</v>
      </c>
      <c r="L196" s="14">
        <v>424</v>
      </c>
      <c r="M196" s="14"/>
      <c r="N196" s="14"/>
      <c r="O196" s="14"/>
      <c r="P196" s="14"/>
      <c r="Q196" s="15">
        <f t="shared" si="12"/>
        <v>1.6342937416981354E-2</v>
      </c>
      <c r="R196" s="14"/>
      <c r="S196" s="14"/>
      <c r="T196" s="15">
        <f t="shared" si="11"/>
        <v>20541.857142857141</v>
      </c>
    </row>
    <row r="197" spans="1:20" x14ac:dyDescent="0.35">
      <c r="A197" s="16">
        <v>44047</v>
      </c>
      <c r="B197" s="15">
        <f t="shared" si="13"/>
        <v>1237345</v>
      </c>
      <c r="C197" s="14">
        <v>16511</v>
      </c>
      <c r="D197" s="14">
        <v>308</v>
      </c>
      <c r="E197" s="15">
        <v>0</v>
      </c>
      <c r="F197" s="14">
        <v>20</v>
      </c>
      <c r="G197" s="14">
        <v>1714</v>
      </c>
      <c r="H197" s="15">
        <f t="shared" si="14"/>
        <v>55449</v>
      </c>
      <c r="I197" s="14">
        <v>17173</v>
      </c>
      <c r="J197" s="14">
        <v>8441</v>
      </c>
      <c r="K197" s="14">
        <v>25614</v>
      </c>
      <c r="L197" s="14">
        <v>395</v>
      </c>
      <c r="M197" s="14"/>
      <c r="N197" s="14"/>
      <c r="O197" s="14"/>
      <c r="P197" s="14"/>
      <c r="Q197" s="15">
        <f t="shared" si="12"/>
        <v>1.6449051393648859E-2</v>
      </c>
      <c r="R197" s="14"/>
      <c r="S197" s="14"/>
      <c r="T197" s="15">
        <f t="shared" si="11"/>
        <v>20383.285714285714</v>
      </c>
    </row>
    <row r="198" spans="1:20" x14ac:dyDescent="0.35">
      <c r="A198" s="16">
        <v>44048</v>
      </c>
      <c r="B198" s="15">
        <f t="shared" si="13"/>
        <v>1254735</v>
      </c>
      <c r="C198" s="14">
        <v>17390</v>
      </c>
      <c r="D198" s="14">
        <v>333</v>
      </c>
      <c r="E198" s="15">
        <v>0</v>
      </c>
      <c r="F198" s="14">
        <v>37</v>
      </c>
      <c r="G198" s="14">
        <v>1928</v>
      </c>
      <c r="H198" s="15">
        <f t="shared" si="14"/>
        <v>57377</v>
      </c>
      <c r="I198" s="14">
        <v>18083</v>
      </c>
      <c r="J198" s="14">
        <v>8275</v>
      </c>
      <c r="K198" s="14">
        <v>26358</v>
      </c>
      <c r="L198" s="14">
        <v>413</v>
      </c>
      <c r="M198" s="14"/>
      <c r="N198" s="14"/>
      <c r="O198" s="14"/>
      <c r="P198" s="14"/>
      <c r="Q198" s="15">
        <f t="shared" si="12"/>
        <v>1.6293111146218994E-2</v>
      </c>
      <c r="R198" s="14"/>
      <c r="S198" s="14"/>
      <c r="T198" s="15">
        <f t="shared" si="11"/>
        <v>20797.571428571428</v>
      </c>
    </row>
    <row r="199" spans="1:20" x14ac:dyDescent="0.35">
      <c r="A199" s="16">
        <v>44049</v>
      </c>
      <c r="B199" s="15">
        <f t="shared" si="13"/>
        <v>1270727</v>
      </c>
      <c r="C199" s="14">
        <v>15992</v>
      </c>
      <c r="D199" s="14">
        <v>354</v>
      </c>
      <c r="E199" s="15">
        <v>0</v>
      </c>
      <c r="F199" s="14">
        <v>26</v>
      </c>
      <c r="G199" s="14">
        <v>1802</v>
      </c>
      <c r="H199" s="15">
        <f t="shared" si="14"/>
        <v>59179</v>
      </c>
      <c r="I199" s="14">
        <v>16584</v>
      </c>
      <c r="J199" s="14">
        <v>7754</v>
      </c>
      <c r="K199" s="14">
        <v>24338</v>
      </c>
      <c r="L199" s="14">
        <v>445</v>
      </c>
      <c r="M199" s="14"/>
      <c r="N199" s="14"/>
      <c r="O199" s="14"/>
      <c r="P199" s="14"/>
      <c r="Q199" s="15">
        <f t="shared" si="12"/>
        <v>1.6404779021601451E-2</v>
      </c>
      <c r="R199" s="14"/>
      <c r="S199" s="14"/>
      <c r="T199" s="15">
        <f t="shared" si="11"/>
        <v>20865</v>
      </c>
    </row>
    <row r="200" spans="1:20" x14ac:dyDescent="0.35">
      <c r="A200" s="16">
        <v>44050</v>
      </c>
      <c r="B200" s="15">
        <f t="shared" si="13"/>
        <v>1286694</v>
      </c>
      <c r="C200" s="14">
        <v>15967</v>
      </c>
      <c r="D200" s="14">
        <v>299</v>
      </c>
      <c r="E200" s="15">
        <v>0</v>
      </c>
      <c r="F200" s="14">
        <v>17</v>
      </c>
      <c r="G200" s="14">
        <v>1893</v>
      </c>
      <c r="H200" s="15">
        <f t="shared" si="14"/>
        <v>61072</v>
      </c>
      <c r="I200" s="14">
        <v>16597</v>
      </c>
      <c r="J200" s="14">
        <v>7021</v>
      </c>
      <c r="K200" s="14">
        <v>23618</v>
      </c>
      <c r="L200" s="14">
        <v>362</v>
      </c>
      <c r="M200" s="14"/>
      <c r="N200" s="14"/>
      <c r="O200" s="14"/>
      <c r="P200" s="14"/>
      <c r="Q200" s="15">
        <f t="shared" si="12"/>
        <v>1.6032879610978861E-2</v>
      </c>
      <c r="R200" s="14"/>
      <c r="S200" s="14"/>
      <c r="T200" s="15">
        <f t="shared" si="11"/>
        <v>21063.857142857141</v>
      </c>
    </row>
    <row r="201" spans="1:20" x14ac:dyDescent="0.35">
      <c r="A201" s="16">
        <v>44051</v>
      </c>
      <c r="B201" s="15">
        <f t="shared" si="13"/>
        <v>1296070</v>
      </c>
      <c r="C201" s="14">
        <v>9376</v>
      </c>
      <c r="D201" s="14">
        <v>169</v>
      </c>
      <c r="E201" s="15">
        <v>0</v>
      </c>
      <c r="F201" s="14">
        <v>19</v>
      </c>
      <c r="G201" s="14">
        <v>1515</v>
      </c>
      <c r="H201" s="15">
        <f t="shared" si="14"/>
        <v>62587</v>
      </c>
      <c r="I201" s="14">
        <v>9745</v>
      </c>
      <c r="J201" s="14">
        <v>3784</v>
      </c>
      <c r="K201" s="14">
        <v>13529</v>
      </c>
      <c r="L201" s="14">
        <v>220</v>
      </c>
      <c r="M201" s="14"/>
      <c r="N201" s="14"/>
      <c r="O201" s="14"/>
      <c r="P201" s="14"/>
      <c r="Q201" s="15">
        <f t="shared" si="12"/>
        <v>1.6008666345690901E-2</v>
      </c>
      <c r="R201" s="14"/>
      <c r="S201" s="14"/>
      <c r="T201" s="15">
        <f t="shared" ref="T201:T264" si="15">AVERAGE(K195:K201)</f>
        <v>21363.428571428572</v>
      </c>
    </row>
    <row r="202" spans="1:20" x14ac:dyDescent="0.35">
      <c r="A202" s="16">
        <v>44052</v>
      </c>
      <c r="B202" s="15">
        <f t="shared" si="13"/>
        <v>1302354</v>
      </c>
      <c r="C202" s="14">
        <v>6284</v>
      </c>
      <c r="D202" s="14">
        <v>85</v>
      </c>
      <c r="E202" s="15">
        <v>0</v>
      </c>
      <c r="F202" s="14">
        <v>14</v>
      </c>
      <c r="G202" s="14">
        <v>1258</v>
      </c>
      <c r="H202" s="15">
        <f t="shared" si="14"/>
        <v>63845</v>
      </c>
      <c r="I202" s="14">
        <v>6503</v>
      </c>
      <c r="J202" s="14">
        <v>2985</v>
      </c>
      <c r="K202" s="14">
        <v>9488</v>
      </c>
      <c r="L202" s="14">
        <v>106</v>
      </c>
      <c r="M202" s="14"/>
      <c r="N202" s="14"/>
      <c r="O202" s="14"/>
      <c r="P202" s="14"/>
      <c r="Q202" s="15">
        <f t="shared" si="12"/>
        <v>1.5703955537553368E-2</v>
      </c>
      <c r="R202" s="14"/>
      <c r="S202" s="14"/>
      <c r="T202" s="15">
        <f t="shared" si="15"/>
        <v>21514.142857142859</v>
      </c>
    </row>
    <row r="203" spans="1:20" x14ac:dyDescent="0.35">
      <c r="A203" s="16">
        <v>44053</v>
      </c>
      <c r="B203" s="15">
        <f t="shared" si="13"/>
        <v>1322498</v>
      </c>
      <c r="C203" s="14">
        <v>20144</v>
      </c>
      <c r="D203" s="14">
        <v>374</v>
      </c>
      <c r="E203" s="15">
        <v>0</v>
      </c>
      <c r="F203" s="14">
        <v>32</v>
      </c>
      <c r="G203" s="14">
        <v>1889</v>
      </c>
      <c r="H203" s="15">
        <f t="shared" si="14"/>
        <v>65734</v>
      </c>
      <c r="I203" s="14">
        <v>20942</v>
      </c>
      <c r="J203" s="14">
        <v>9897</v>
      </c>
      <c r="K203" s="14">
        <v>30839</v>
      </c>
      <c r="L203" s="14">
        <v>468</v>
      </c>
      <c r="M203" s="14"/>
      <c r="N203" s="14"/>
      <c r="O203" s="14"/>
      <c r="P203" s="14"/>
      <c r="Q203" s="15">
        <f t="shared" ref="Q203:Q213" si="16">((SUM(L197:L203))/(SUM(K197:K203)))</f>
        <v>1.5664828590750662E-2</v>
      </c>
      <c r="R203" s="14"/>
      <c r="S203" s="14"/>
      <c r="T203" s="15">
        <f t="shared" si="15"/>
        <v>21969.142857142859</v>
      </c>
    </row>
    <row r="204" spans="1:20" x14ac:dyDescent="0.35">
      <c r="A204" s="16">
        <v>44054</v>
      </c>
      <c r="B204" s="15">
        <f t="shared" si="13"/>
        <v>1340916</v>
      </c>
      <c r="C204" s="14">
        <v>18418</v>
      </c>
      <c r="D204" s="14">
        <v>284</v>
      </c>
      <c r="E204" s="15">
        <v>0</v>
      </c>
      <c r="F204" s="14">
        <v>10</v>
      </c>
      <c r="G204" s="14">
        <v>733</v>
      </c>
      <c r="H204" s="15">
        <f t="shared" si="14"/>
        <v>66467</v>
      </c>
      <c r="I204" s="14">
        <v>19158</v>
      </c>
      <c r="J204" s="14">
        <v>9981</v>
      </c>
      <c r="K204" s="14">
        <v>29139</v>
      </c>
      <c r="L204" s="14">
        <v>356</v>
      </c>
      <c r="M204" s="14"/>
      <c r="N204" s="14"/>
      <c r="O204" s="14"/>
      <c r="P204" s="14"/>
      <c r="Q204" s="15">
        <f t="shared" si="16"/>
        <v>1.5065889427814047E-2</v>
      </c>
      <c r="R204" s="14"/>
      <c r="S204" s="14"/>
      <c r="T204" s="15">
        <f t="shared" si="15"/>
        <v>22472.714285714286</v>
      </c>
    </row>
    <row r="205" spans="1:20" x14ac:dyDescent="0.35">
      <c r="A205" s="16">
        <v>44055</v>
      </c>
      <c r="B205" s="15">
        <f t="shared" si="13"/>
        <v>1359775</v>
      </c>
      <c r="C205" s="14">
        <v>18859</v>
      </c>
      <c r="D205" s="14">
        <v>304</v>
      </c>
      <c r="E205" s="15">
        <v>0</v>
      </c>
      <c r="F205" s="14">
        <v>23</v>
      </c>
      <c r="G205" s="14">
        <v>1849</v>
      </c>
      <c r="H205" s="15">
        <f t="shared" si="14"/>
        <v>68316</v>
      </c>
      <c r="I205" s="14">
        <v>19612</v>
      </c>
      <c r="J205" s="14">
        <v>9603</v>
      </c>
      <c r="K205" s="14">
        <v>29215</v>
      </c>
      <c r="L205" s="14">
        <v>391</v>
      </c>
      <c r="M205" s="14"/>
      <c r="N205" s="14"/>
      <c r="O205" s="14"/>
      <c r="P205" s="14"/>
      <c r="Q205" s="15">
        <f t="shared" si="16"/>
        <v>1.4659790467390082E-2</v>
      </c>
      <c r="R205" s="14"/>
      <c r="S205" s="14"/>
      <c r="T205" s="15">
        <f t="shared" si="15"/>
        <v>22880.857142857141</v>
      </c>
    </row>
    <row r="206" spans="1:20" x14ac:dyDescent="0.35">
      <c r="A206" s="16">
        <v>44056</v>
      </c>
      <c r="B206" s="15">
        <f t="shared" si="13"/>
        <v>1378064</v>
      </c>
      <c r="C206" s="14">
        <v>18289</v>
      </c>
      <c r="D206" s="14">
        <v>349</v>
      </c>
      <c r="E206" s="15">
        <v>0</v>
      </c>
      <c r="F206" s="14">
        <v>23</v>
      </c>
      <c r="G206" s="14">
        <v>1786</v>
      </c>
      <c r="H206" s="15">
        <f t="shared" si="14"/>
        <v>70102</v>
      </c>
      <c r="I206" s="14">
        <v>19058</v>
      </c>
      <c r="J206" s="14">
        <v>9080</v>
      </c>
      <c r="K206" s="14">
        <v>28138</v>
      </c>
      <c r="L206" s="14">
        <v>444</v>
      </c>
      <c r="M206" s="14"/>
      <c r="N206" s="14"/>
      <c r="O206" s="14"/>
      <c r="P206" s="14"/>
      <c r="Q206" s="15">
        <f t="shared" si="16"/>
        <v>1.4313943134552285E-2</v>
      </c>
      <c r="R206" s="14"/>
      <c r="S206" s="14"/>
      <c r="T206" s="15">
        <f t="shared" si="15"/>
        <v>23423.714285714286</v>
      </c>
    </row>
    <row r="207" spans="1:20" x14ac:dyDescent="0.35">
      <c r="A207" s="16">
        <v>44057</v>
      </c>
      <c r="B207" s="15">
        <f t="shared" si="13"/>
        <v>1396703</v>
      </c>
      <c r="C207" s="14">
        <v>18639</v>
      </c>
      <c r="D207" s="14">
        <v>343</v>
      </c>
      <c r="E207" s="15">
        <v>0</v>
      </c>
      <c r="F207" s="14">
        <v>27</v>
      </c>
      <c r="G207" s="14">
        <v>1781</v>
      </c>
      <c r="H207" s="15">
        <f t="shared" si="14"/>
        <v>71883</v>
      </c>
      <c r="I207" s="14">
        <v>19444</v>
      </c>
      <c r="J207" s="14">
        <v>8526</v>
      </c>
      <c r="K207" s="14">
        <v>27970</v>
      </c>
      <c r="L207" s="14">
        <v>416</v>
      </c>
      <c r="M207" s="14"/>
      <c r="N207" s="14"/>
      <c r="O207" s="14"/>
      <c r="P207" s="14"/>
      <c r="Q207" s="15">
        <f t="shared" si="16"/>
        <v>1.4264665692320488E-2</v>
      </c>
      <c r="R207" s="14"/>
      <c r="S207" s="14"/>
      <c r="T207" s="15">
        <f t="shared" si="15"/>
        <v>24045.428571428572</v>
      </c>
    </row>
    <row r="208" spans="1:20" x14ac:dyDescent="0.35">
      <c r="A208" s="16">
        <v>44058</v>
      </c>
      <c r="B208" s="15">
        <f t="shared" si="13"/>
        <v>1406820</v>
      </c>
      <c r="C208" s="14">
        <v>10117</v>
      </c>
      <c r="D208" s="14">
        <v>151</v>
      </c>
      <c r="E208" s="15">
        <v>0</v>
      </c>
      <c r="F208" s="14">
        <v>5</v>
      </c>
      <c r="G208" s="14">
        <v>458</v>
      </c>
      <c r="H208" s="15">
        <f t="shared" si="14"/>
        <v>72341</v>
      </c>
      <c r="I208" s="14">
        <v>10499</v>
      </c>
      <c r="J208" s="14">
        <v>3993</v>
      </c>
      <c r="K208" s="14">
        <v>14492</v>
      </c>
      <c r="L208" s="14">
        <v>186</v>
      </c>
      <c r="M208" s="14">
        <v>1615</v>
      </c>
      <c r="N208" s="14">
        <v>3</v>
      </c>
      <c r="O208" s="15">
        <f>K208-M208</f>
        <v>12877</v>
      </c>
      <c r="P208" s="15">
        <f>L208-N208</f>
        <v>183</v>
      </c>
      <c r="Q208" s="15">
        <f t="shared" si="16"/>
        <v>1.3982667871763518E-2</v>
      </c>
      <c r="R208" s="14"/>
      <c r="S208" s="14"/>
      <c r="T208" s="15">
        <f t="shared" si="15"/>
        <v>24183</v>
      </c>
    </row>
    <row r="209" spans="1:24" x14ac:dyDescent="0.35">
      <c r="A209" s="16">
        <v>44059</v>
      </c>
      <c r="B209" s="15">
        <f t="shared" si="13"/>
        <v>1414783</v>
      </c>
      <c r="C209" s="14">
        <v>7963</v>
      </c>
      <c r="D209" s="14">
        <v>120</v>
      </c>
      <c r="E209" s="15">
        <v>0</v>
      </c>
      <c r="F209" s="14">
        <v>20</v>
      </c>
      <c r="G209" s="14">
        <v>1511</v>
      </c>
      <c r="H209" s="15">
        <f t="shared" si="14"/>
        <v>73852</v>
      </c>
      <c r="I209" s="14">
        <v>8246</v>
      </c>
      <c r="J209" s="14">
        <v>3364</v>
      </c>
      <c r="K209" s="14">
        <v>11610</v>
      </c>
      <c r="L209" s="14">
        <v>143</v>
      </c>
      <c r="M209" s="14">
        <v>1924</v>
      </c>
      <c r="N209" s="14">
        <v>7</v>
      </c>
      <c r="O209" s="15">
        <f t="shared" ref="O209:P272" si="17">K209-M209</f>
        <v>9686</v>
      </c>
      <c r="P209" s="15">
        <f t="shared" si="17"/>
        <v>136</v>
      </c>
      <c r="Q209" s="15">
        <f t="shared" si="16"/>
        <v>1.4025425459297679E-2</v>
      </c>
      <c r="R209" s="14"/>
      <c r="S209" s="14"/>
      <c r="T209" s="15">
        <f t="shared" si="15"/>
        <v>24486.142857142859</v>
      </c>
      <c r="U209" s="14"/>
      <c r="V209" s="14"/>
      <c r="W209" s="14"/>
      <c r="X209" s="14"/>
    </row>
    <row r="210" spans="1:24" x14ac:dyDescent="0.35">
      <c r="A210" s="16">
        <v>44060</v>
      </c>
      <c r="B210" s="15">
        <f t="shared" si="13"/>
        <v>1441055</v>
      </c>
      <c r="C210" s="14">
        <v>26272</v>
      </c>
      <c r="D210" s="14">
        <v>369</v>
      </c>
      <c r="E210" s="15">
        <v>0</v>
      </c>
      <c r="F210" s="14">
        <v>25</v>
      </c>
      <c r="G210" s="14">
        <v>1983</v>
      </c>
      <c r="H210" s="15">
        <f t="shared" si="14"/>
        <v>75835</v>
      </c>
      <c r="I210" s="14">
        <v>27336</v>
      </c>
      <c r="J210" s="14">
        <v>13381</v>
      </c>
      <c r="K210" s="14">
        <v>40717</v>
      </c>
      <c r="L210" s="14">
        <v>475</v>
      </c>
      <c r="M210" s="14">
        <v>11713</v>
      </c>
      <c r="N210" s="14">
        <v>11</v>
      </c>
      <c r="O210" s="15">
        <f t="shared" si="17"/>
        <v>29004</v>
      </c>
      <c r="P210" s="15">
        <f t="shared" si="17"/>
        <v>464</v>
      </c>
      <c r="Q210" s="15">
        <f t="shared" si="16"/>
        <v>1.3299794242088249E-2</v>
      </c>
      <c r="R210" s="14"/>
      <c r="S210" s="14"/>
      <c r="T210" s="15">
        <f t="shared" si="15"/>
        <v>25897.285714285714</v>
      </c>
      <c r="U210" s="14"/>
      <c r="V210" s="14"/>
      <c r="W210" s="14"/>
      <c r="X210" s="14"/>
    </row>
    <row r="211" spans="1:24" x14ac:dyDescent="0.35">
      <c r="A211" s="16">
        <v>44061</v>
      </c>
      <c r="B211" s="15">
        <f t="shared" si="13"/>
        <v>1465496</v>
      </c>
      <c r="C211" s="14">
        <v>24441</v>
      </c>
      <c r="D211" s="14">
        <v>381</v>
      </c>
      <c r="E211" s="15">
        <v>0</v>
      </c>
      <c r="F211" s="14">
        <v>5</v>
      </c>
      <c r="G211" s="14">
        <v>669</v>
      </c>
      <c r="H211" s="15">
        <f t="shared" si="14"/>
        <v>76504</v>
      </c>
      <c r="I211" s="14">
        <v>25480</v>
      </c>
      <c r="J211" s="14">
        <v>14045</v>
      </c>
      <c r="K211" s="14">
        <v>39525</v>
      </c>
      <c r="L211" s="14">
        <v>455</v>
      </c>
      <c r="M211" s="14">
        <v>12296</v>
      </c>
      <c r="N211" s="14">
        <v>4</v>
      </c>
      <c r="O211" s="15">
        <f t="shared" si="17"/>
        <v>27229</v>
      </c>
      <c r="P211" s="15">
        <f t="shared" si="17"/>
        <v>451</v>
      </c>
      <c r="Q211" s="15">
        <f t="shared" si="16"/>
        <v>1.3095629398905392E-2</v>
      </c>
      <c r="R211" s="14"/>
      <c r="S211" s="14"/>
      <c r="T211" s="15">
        <f t="shared" si="15"/>
        <v>27381</v>
      </c>
      <c r="U211" s="14"/>
      <c r="V211" s="14"/>
      <c r="W211" s="14"/>
      <c r="X211" s="14"/>
    </row>
    <row r="212" spans="1:24" x14ac:dyDescent="0.35">
      <c r="A212" s="16">
        <v>44062</v>
      </c>
      <c r="B212" s="15">
        <f t="shared" si="13"/>
        <v>1489094</v>
      </c>
      <c r="C212" s="14">
        <v>23598</v>
      </c>
      <c r="D212" s="14">
        <v>337</v>
      </c>
      <c r="E212" s="15">
        <v>0</v>
      </c>
      <c r="F212" s="14">
        <v>29</v>
      </c>
      <c r="G212" s="14">
        <v>1936</v>
      </c>
      <c r="H212" s="15">
        <f t="shared" si="14"/>
        <v>78440</v>
      </c>
      <c r="I212" s="14">
        <v>24417</v>
      </c>
      <c r="J212" s="14">
        <v>14210</v>
      </c>
      <c r="K212" s="14">
        <v>38627</v>
      </c>
      <c r="L212" s="14">
        <v>407</v>
      </c>
      <c r="M212" s="14">
        <v>12402</v>
      </c>
      <c r="N212" s="14">
        <v>11</v>
      </c>
      <c r="O212" s="15">
        <f t="shared" si="17"/>
        <v>26225</v>
      </c>
      <c r="P212" s="15">
        <f t="shared" si="17"/>
        <v>396</v>
      </c>
      <c r="Q212" s="15">
        <f t="shared" si="16"/>
        <v>1.2562226786486903E-2</v>
      </c>
      <c r="R212" s="14"/>
      <c r="S212" s="14"/>
      <c r="T212" s="15">
        <f t="shared" si="15"/>
        <v>28725.571428571428</v>
      </c>
      <c r="U212" s="14"/>
      <c r="V212" s="14"/>
      <c r="W212" s="14"/>
      <c r="X212" s="14"/>
    </row>
    <row r="213" spans="1:24" x14ac:dyDescent="0.35">
      <c r="A213" s="16">
        <v>44063</v>
      </c>
      <c r="B213" s="15">
        <f t="shared" si="13"/>
        <v>1511698</v>
      </c>
      <c r="C213" s="14">
        <v>22604</v>
      </c>
      <c r="D213" s="14">
        <v>356</v>
      </c>
      <c r="E213" s="15">
        <v>0</v>
      </c>
      <c r="F213" s="14">
        <v>26</v>
      </c>
      <c r="G213" s="14">
        <v>1804</v>
      </c>
      <c r="H213" s="15">
        <f t="shared" si="14"/>
        <v>80244</v>
      </c>
      <c r="I213" s="14">
        <v>23471</v>
      </c>
      <c r="J213" s="14">
        <v>15335</v>
      </c>
      <c r="K213" s="14">
        <v>38806</v>
      </c>
      <c r="L213" s="14">
        <v>430</v>
      </c>
      <c r="M213" s="14">
        <v>13933</v>
      </c>
      <c r="N213" s="14">
        <v>12</v>
      </c>
      <c r="O213" s="15">
        <f t="shared" si="17"/>
        <v>24873</v>
      </c>
      <c r="P213" s="15">
        <f t="shared" si="17"/>
        <v>418</v>
      </c>
      <c r="Q213" s="15">
        <f t="shared" si="16"/>
        <v>1.1863214118736039E-2</v>
      </c>
      <c r="R213" s="14"/>
      <c r="S213" s="14"/>
      <c r="T213" s="15">
        <f t="shared" si="15"/>
        <v>30249.571428571428</v>
      </c>
      <c r="U213" s="14"/>
      <c r="V213" s="14"/>
      <c r="W213" s="14"/>
      <c r="X213" s="14"/>
    </row>
    <row r="214" spans="1:24" x14ac:dyDescent="0.35">
      <c r="A214" s="16">
        <v>44064</v>
      </c>
      <c r="B214" s="15">
        <f t="shared" si="13"/>
        <v>1531892</v>
      </c>
      <c r="C214" s="14">
        <v>20194</v>
      </c>
      <c r="D214" s="14">
        <v>283</v>
      </c>
      <c r="E214" s="15">
        <v>0</v>
      </c>
      <c r="F214" s="14">
        <v>23</v>
      </c>
      <c r="G214" s="14">
        <v>1695</v>
      </c>
      <c r="H214" s="15">
        <f t="shared" si="14"/>
        <v>81939</v>
      </c>
      <c r="I214" s="14">
        <v>21047</v>
      </c>
      <c r="J214" s="14">
        <v>14243</v>
      </c>
      <c r="K214" s="14">
        <v>35290</v>
      </c>
      <c r="L214" s="14">
        <v>370</v>
      </c>
      <c r="M214" s="14">
        <v>13476</v>
      </c>
      <c r="N214" s="14">
        <v>11</v>
      </c>
      <c r="O214" s="15">
        <f t="shared" si="17"/>
        <v>21814</v>
      </c>
      <c r="P214" s="15">
        <f t="shared" si="17"/>
        <v>359</v>
      </c>
      <c r="Q214" s="15">
        <f>((SUM(L208:L214))/(SUM(K208:K214)))</f>
        <v>1.1256830102206175E-2</v>
      </c>
      <c r="R214" s="15">
        <f>((SUM(N208:N214))/(SUM(M208:M214)))</f>
        <v>8.7590373966359354E-4</v>
      </c>
      <c r="S214" s="15">
        <f>((SUM(P208:P214))/(SUM(O208:O214)))</f>
        <v>1.5866005747884094E-2</v>
      </c>
      <c r="T214" s="15">
        <f t="shared" si="15"/>
        <v>31295.285714285714</v>
      </c>
      <c r="U214" s="15">
        <f>AVERAGE(O208:O214)</f>
        <v>21672.571428571428</v>
      </c>
      <c r="V214" s="15">
        <f>AVERAGE(M208:M214)</f>
        <v>9622.7142857142862</v>
      </c>
      <c r="W214" s="15">
        <f>AVERAGE(P208:P214)</f>
        <v>343.85714285714283</v>
      </c>
      <c r="X214" s="15">
        <f>AVERAGE(N208:N214)</f>
        <v>8.4285714285714288</v>
      </c>
    </row>
    <row r="215" spans="1:24" x14ac:dyDescent="0.35">
      <c r="A215" s="16">
        <v>44065</v>
      </c>
      <c r="B215" s="15">
        <f t="shared" si="13"/>
        <v>1544528</v>
      </c>
      <c r="C215" s="14">
        <v>12636</v>
      </c>
      <c r="D215" s="14">
        <v>148</v>
      </c>
      <c r="E215" s="15">
        <v>0</v>
      </c>
      <c r="F215" s="14">
        <v>24</v>
      </c>
      <c r="G215" s="14">
        <v>1233</v>
      </c>
      <c r="H215" s="15">
        <f t="shared" si="14"/>
        <v>83172</v>
      </c>
      <c r="I215" s="14">
        <v>13058</v>
      </c>
      <c r="J215" s="14">
        <v>7514</v>
      </c>
      <c r="K215" s="14">
        <v>20572</v>
      </c>
      <c r="L215" s="14">
        <v>193</v>
      </c>
      <c r="M215" s="14">
        <v>8151</v>
      </c>
      <c r="N215" s="14">
        <v>11</v>
      </c>
      <c r="O215" s="15">
        <f t="shared" si="17"/>
        <v>12421</v>
      </c>
      <c r="P215" s="15">
        <f t="shared" si="17"/>
        <v>182</v>
      </c>
      <c r="Q215" s="15">
        <f t="shared" ref="Q215:Q278" si="18">((SUM(L209:L215))/(SUM(K209:K215)))</f>
        <v>1.0983934940283459E-2</v>
      </c>
      <c r="R215" s="15">
        <f t="shared" ref="R215:R278" si="19">((SUM(N209:N215))/(SUM(M209:M215)))</f>
        <v>9.0669192773530009E-4</v>
      </c>
      <c r="S215" s="15">
        <f t="shared" ref="S215:S278" si="20">((SUM(P209:P215))/(SUM(O209:O215)))</f>
        <v>1.5907227673022505E-2</v>
      </c>
      <c r="T215" s="15">
        <f t="shared" si="15"/>
        <v>32163.857142857141</v>
      </c>
      <c r="U215" s="15">
        <f t="shared" ref="U215:U278" si="21">AVERAGE(O209:O215)</f>
        <v>21607.428571428572</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1554404</v>
      </c>
      <c r="C216" s="14">
        <v>9876</v>
      </c>
      <c r="D216" s="14">
        <v>92</v>
      </c>
      <c r="E216" s="15">
        <v>0</v>
      </c>
      <c r="F216" s="14">
        <v>21</v>
      </c>
      <c r="G216" s="14">
        <v>1085</v>
      </c>
      <c r="H216" s="15">
        <f t="shared" si="14"/>
        <v>84257</v>
      </c>
      <c r="I216" s="14">
        <v>10249</v>
      </c>
      <c r="J216" s="14">
        <v>7408</v>
      </c>
      <c r="K216" s="14">
        <v>17657</v>
      </c>
      <c r="L216" s="14">
        <v>116</v>
      </c>
      <c r="M216" s="14">
        <v>8535</v>
      </c>
      <c r="N216" s="14">
        <v>5</v>
      </c>
      <c r="O216" s="15">
        <f t="shared" si="17"/>
        <v>9122</v>
      </c>
      <c r="P216" s="15">
        <f t="shared" si="17"/>
        <v>111</v>
      </c>
      <c r="Q216" s="15">
        <f t="shared" si="18"/>
        <v>1.057985933891018E-2</v>
      </c>
      <c r="R216" s="15">
        <f t="shared" si="19"/>
        <v>8.0739323777109784E-4</v>
      </c>
      <c r="S216" s="15">
        <f t="shared" si="20"/>
        <v>1.5800860055213421E-2</v>
      </c>
      <c r="T216" s="15">
        <f t="shared" si="15"/>
        <v>33027.714285714283</v>
      </c>
      <c r="U216" s="15">
        <f t="shared" si="21"/>
        <v>21526.857142857141</v>
      </c>
      <c r="V216" s="15">
        <f t="shared" si="22"/>
        <v>11500.857142857143</v>
      </c>
      <c r="W216" s="15">
        <f t="shared" si="23"/>
        <v>340.14285714285717</v>
      </c>
      <c r="X216" s="15">
        <f t="shared" si="24"/>
        <v>9.2857142857142865</v>
      </c>
    </row>
    <row r="217" spans="1:24" x14ac:dyDescent="0.35">
      <c r="A217" s="16">
        <v>44067</v>
      </c>
      <c r="B217" s="15">
        <f t="shared" si="13"/>
        <v>1580114</v>
      </c>
      <c r="C217" s="14">
        <v>25710</v>
      </c>
      <c r="D217" s="14">
        <v>395</v>
      </c>
      <c r="E217" s="15">
        <v>0</v>
      </c>
      <c r="F217" s="14">
        <v>23</v>
      </c>
      <c r="G217" s="14">
        <v>1717</v>
      </c>
      <c r="H217" s="15">
        <f t="shared" si="14"/>
        <v>85974</v>
      </c>
      <c r="I217" s="14">
        <v>26754</v>
      </c>
      <c r="J217" s="14">
        <v>26493</v>
      </c>
      <c r="K217" s="14">
        <v>53247</v>
      </c>
      <c r="L217" s="14">
        <v>491</v>
      </c>
      <c r="M217" s="14">
        <v>22562</v>
      </c>
      <c r="N217" s="14">
        <v>20</v>
      </c>
      <c r="O217" s="15">
        <f t="shared" si="17"/>
        <v>30685</v>
      </c>
      <c r="P217" s="15">
        <f t="shared" si="17"/>
        <v>471</v>
      </c>
      <c r="Q217" s="15">
        <f t="shared" si="18"/>
        <v>1.0101590323480658E-2</v>
      </c>
      <c r="R217" s="15">
        <f t="shared" si="19"/>
        <v>8.1002681845547585E-4</v>
      </c>
      <c r="S217" s="15">
        <f t="shared" si="20"/>
        <v>1.5672479310095886E-2</v>
      </c>
      <c r="T217" s="15">
        <f t="shared" si="15"/>
        <v>34817.714285714283</v>
      </c>
      <c r="U217" s="15">
        <f t="shared" si="21"/>
        <v>21767</v>
      </c>
      <c r="V217" s="15">
        <f t="shared" si="22"/>
        <v>13050.714285714286</v>
      </c>
      <c r="W217" s="15">
        <f t="shared" si="23"/>
        <v>341.14285714285717</v>
      </c>
      <c r="X217" s="15">
        <f t="shared" si="24"/>
        <v>10.571428571428571</v>
      </c>
    </row>
    <row r="218" spans="1:24" x14ac:dyDescent="0.35">
      <c r="A218" s="16">
        <v>44068</v>
      </c>
      <c r="B218" s="15">
        <f t="shared" si="13"/>
        <v>1604398</v>
      </c>
      <c r="C218" s="14">
        <v>24284</v>
      </c>
      <c r="D218" s="14">
        <v>379</v>
      </c>
      <c r="E218" s="15">
        <v>0</v>
      </c>
      <c r="F218" s="14">
        <v>33</v>
      </c>
      <c r="G218" s="14">
        <v>1440</v>
      </c>
      <c r="H218" s="15">
        <f t="shared" si="14"/>
        <v>87414</v>
      </c>
      <c r="I218" s="14">
        <v>25238</v>
      </c>
      <c r="J218" s="14">
        <v>27120</v>
      </c>
      <c r="K218" s="14">
        <v>52358</v>
      </c>
      <c r="L218" s="14">
        <v>473</v>
      </c>
      <c r="M218" s="14">
        <v>22523</v>
      </c>
      <c r="N218" s="14">
        <v>16</v>
      </c>
      <c r="O218" s="15">
        <f t="shared" si="17"/>
        <v>29835</v>
      </c>
      <c r="P218" s="15">
        <f t="shared" si="17"/>
        <v>457</v>
      </c>
      <c r="Q218" s="15">
        <f t="shared" si="18"/>
        <v>9.6664678804320291E-3</v>
      </c>
      <c r="R218" s="15">
        <f t="shared" si="19"/>
        <v>8.4660668228623182E-4</v>
      </c>
      <c r="S218" s="15">
        <f t="shared" si="20"/>
        <v>1.5447652847233425E-2</v>
      </c>
      <c r="T218" s="15">
        <f t="shared" si="15"/>
        <v>36651</v>
      </c>
      <c r="U218" s="15">
        <f t="shared" si="21"/>
        <v>22139.285714285714</v>
      </c>
      <c r="V218" s="15">
        <f t="shared" si="22"/>
        <v>14511.714285714286</v>
      </c>
      <c r="W218" s="15">
        <f t="shared" si="23"/>
        <v>342</v>
      </c>
      <c r="X218" s="15">
        <f t="shared" si="24"/>
        <v>12.285714285714286</v>
      </c>
    </row>
    <row r="219" spans="1:24" x14ac:dyDescent="0.35">
      <c r="A219" s="16">
        <v>44069</v>
      </c>
      <c r="B219" s="15">
        <f t="shared" si="13"/>
        <v>1628801</v>
      </c>
      <c r="C219" s="14">
        <v>24403</v>
      </c>
      <c r="D219" s="14">
        <v>379</v>
      </c>
      <c r="E219" s="15">
        <v>0</v>
      </c>
      <c r="F219" s="14">
        <v>36</v>
      </c>
      <c r="G219" s="14">
        <v>1455</v>
      </c>
      <c r="H219" s="15">
        <f t="shared" si="14"/>
        <v>88869</v>
      </c>
      <c r="I219" s="14">
        <v>25454</v>
      </c>
      <c r="J219" s="14">
        <v>24074</v>
      </c>
      <c r="K219" s="14">
        <v>49528</v>
      </c>
      <c r="L219" s="14">
        <v>471</v>
      </c>
      <c r="M219" s="14">
        <v>21821</v>
      </c>
      <c r="N219" s="14">
        <v>12</v>
      </c>
      <c r="O219" s="15">
        <f t="shared" si="17"/>
        <v>27707</v>
      </c>
      <c r="P219" s="15">
        <f t="shared" si="17"/>
        <v>459</v>
      </c>
      <c r="Q219" s="15">
        <f t="shared" si="18"/>
        <v>9.5117738112152194E-3</v>
      </c>
      <c r="R219" s="15">
        <f t="shared" si="19"/>
        <v>7.8377672273222761E-4</v>
      </c>
      <c r="S219" s="15">
        <f t="shared" si="20"/>
        <v>1.5703995346964341E-2</v>
      </c>
      <c r="T219" s="15">
        <f t="shared" si="15"/>
        <v>38208.285714285717</v>
      </c>
      <c r="U219" s="15">
        <f t="shared" si="21"/>
        <v>22351</v>
      </c>
      <c r="V219" s="15">
        <f t="shared" si="22"/>
        <v>15857.285714285714</v>
      </c>
      <c r="W219" s="15">
        <f t="shared" si="23"/>
        <v>351</v>
      </c>
      <c r="X219" s="15">
        <f t="shared" si="24"/>
        <v>12.428571428571429</v>
      </c>
    </row>
    <row r="220" spans="1:24" x14ac:dyDescent="0.35">
      <c r="A220" s="16">
        <v>44070</v>
      </c>
      <c r="B220" s="15">
        <f t="shared" si="13"/>
        <v>1648688</v>
      </c>
      <c r="C220" s="14">
        <v>19887</v>
      </c>
      <c r="D220" s="14">
        <v>344</v>
      </c>
      <c r="E220" s="15">
        <v>0</v>
      </c>
      <c r="F220" s="14">
        <v>6</v>
      </c>
      <c r="G220" s="14">
        <v>435</v>
      </c>
      <c r="H220" s="15">
        <f t="shared" si="14"/>
        <v>89304</v>
      </c>
      <c r="I220" s="14">
        <v>20651</v>
      </c>
      <c r="J220" s="14">
        <v>26930</v>
      </c>
      <c r="K220" s="14">
        <v>47581</v>
      </c>
      <c r="L220" s="14">
        <v>420</v>
      </c>
      <c r="M220" s="14">
        <v>25205</v>
      </c>
      <c r="N220" s="14">
        <v>15</v>
      </c>
      <c r="O220" s="15">
        <f t="shared" si="17"/>
        <v>22376</v>
      </c>
      <c r="P220" s="15">
        <f t="shared" si="17"/>
        <v>405</v>
      </c>
      <c r="Q220" s="15">
        <f t="shared" si="18"/>
        <v>9.1734151965912839E-3</v>
      </c>
      <c r="R220" s="15">
        <f t="shared" si="19"/>
        <v>7.3605783778920935E-4</v>
      </c>
      <c r="S220" s="15">
        <f t="shared" si="20"/>
        <v>1.5874253052740973E-2</v>
      </c>
      <c r="T220" s="15">
        <f t="shared" si="15"/>
        <v>39461.857142857145</v>
      </c>
      <c r="U220" s="15">
        <f t="shared" si="21"/>
        <v>21994.285714285714</v>
      </c>
      <c r="V220" s="15">
        <f t="shared" si="22"/>
        <v>17467.571428571428</v>
      </c>
      <c r="W220" s="15">
        <f t="shared" si="23"/>
        <v>349.14285714285717</v>
      </c>
      <c r="X220" s="15">
        <f t="shared" si="24"/>
        <v>12.857142857142858</v>
      </c>
    </row>
    <row r="221" spans="1:24" x14ac:dyDescent="0.35">
      <c r="A221" s="16">
        <v>44071</v>
      </c>
      <c r="B221" s="15">
        <f t="shared" si="13"/>
        <v>1671527</v>
      </c>
      <c r="C221" s="14">
        <v>22839</v>
      </c>
      <c r="D221" s="14">
        <v>363</v>
      </c>
      <c r="E221" s="15">
        <v>0</v>
      </c>
      <c r="F221" s="14">
        <v>33</v>
      </c>
      <c r="G221" s="14">
        <v>1337</v>
      </c>
      <c r="H221" s="15">
        <f t="shared" si="14"/>
        <v>90641</v>
      </c>
      <c r="I221" s="14">
        <v>23632</v>
      </c>
      <c r="J221" s="14">
        <v>24593</v>
      </c>
      <c r="K221" s="14">
        <v>48225</v>
      </c>
      <c r="L221" s="14">
        <v>460</v>
      </c>
      <c r="M221" s="14">
        <v>22996</v>
      </c>
      <c r="N221" s="14">
        <v>14</v>
      </c>
      <c r="O221" s="15">
        <f t="shared" si="17"/>
        <v>25229</v>
      </c>
      <c r="P221" s="15">
        <f t="shared" si="17"/>
        <v>446</v>
      </c>
      <c r="Q221" s="15">
        <f t="shared" si="18"/>
        <v>9.0743097438167435E-3</v>
      </c>
      <c r="R221" s="15">
        <f t="shared" si="19"/>
        <v>7.0565204525278272E-4</v>
      </c>
      <c r="S221" s="15">
        <f t="shared" si="20"/>
        <v>1.6082605242255757E-2</v>
      </c>
      <c r="T221" s="15">
        <f t="shared" si="15"/>
        <v>41309.714285714283</v>
      </c>
      <c r="U221" s="15">
        <f t="shared" si="21"/>
        <v>22482.142857142859</v>
      </c>
      <c r="V221" s="15">
        <f t="shared" si="22"/>
        <v>18827.571428571428</v>
      </c>
      <c r="W221" s="15">
        <f t="shared" si="23"/>
        <v>361.57142857142856</v>
      </c>
      <c r="X221" s="15">
        <f t="shared" si="24"/>
        <v>13.285714285714286</v>
      </c>
    </row>
    <row r="222" spans="1:24" x14ac:dyDescent="0.35">
      <c r="A222" s="16">
        <v>44072</v>
      </c>
      <c r="B222" s="15">
        <f t="shared" si="13"/>
        <v>1688016</v>
      </c>
      <c r="C222" s="14">
        <v>16489</v>
      </c>
      <c r="D222" s="14">
        <v>172</v>
      </c>
      <c r="E222" s="15">
        <v>0</v>
      </c>
      <c r="F222" s="14">
        <v>27</v>
      </c>
      <c r="G222" s="14">
        <v>1109</v>
      </c>
      <c r="H222" s="15">
        <f t="shared" si="14"/>
        <v>91750</v>
      </c>
      <c r="I222" s="14">
        <v>17056</v>
      </c>
      <c r="J222" s="14">
        <v>10859</v>
      </c>
      <c r="K222" s="14">
        <v>27915</v>
      </c>
      <c r="L222" s="14">
        <v>225</v>
      </c>
      <c r="M222" s="14">
        <v>14677</v>
      </c>
      <c r="N222" s="14">
        <v>16</v>
      </c>
      <c r="O222" s="15">
        <f t="shared" si="17"/>
        <v>13238</v>
      </c>
      <c r="P222" s="15">
        <f t="shared" si="17"/>
        <v>209</v>
      </c>
      <c r="Q222" s="15">
        <f t="shared" si="18"/>
        <v>8.9575091649213689E-3</v>
      </c>
      <c r="R222" s="15">
        <f t="shared" si="19"/>
        <v>7.0850714652361565E-4</v>
      </c>
      <c r="S222" s="15">
        <f t="shared" si="20"/>
        <v>1.6170223525842013E-2</v>
      </c>
      <c r="T222" s="15">
        <f t="shared" si="15"/>
        <v>42358.714285714283</v>
      </c>
      <c r="U222" s="15">
        <f t="shared" si="21"/>
        <v>22598.857142857141</v>
      </c>
      <c r="V222" s="15">
        <f t="shared" si="22"/>
        <v>19759.857142857141</v>
      </c>
      <c r="W222" s="15">
        <f t="shared" si="23"/>
        <v>365.42857142857144</v>
      </c>
      <c r="X222" s="15">
        <f t="shared" si="24"/>
        <v>14</v>
      </c>
    </row>
    <row r="223" spans="1:24" x14ac:dyDescent="0.35">
      <c r="A223" s="16">
        <v>44073</v>
      </c>
      <c r="B223" s="15">
        <f t="shared" si="13"/>
        <v>1700430</v>
      </c>
      <c r="C223" s="14">
        <v>12414</v>
      </c>
      <c r="D223" s="14">
        <v>139</v>
      </c>
      <c r="E223" s="15">
        <v>0</v>
      </c>
      <c r="F223" s="14">
        <v>21</v>
      </c>
      <c r="G223" s="14">
        <v>1003</v>
      </c>
      <c r="H223" s="15">
        <f t="shared" si="14"/>
        <v>92753</v>
      </c>
      <c r="I223" s="14">
        <v>12779</v>
      </c>
      <c r="J223" s="14">
        <v>11966</v>
      </c>
      <c r="K223" s="14">
        <v>24745</v>
      </c>
      <c r="L223" s="14">
        <v>168</v>
      </c>
      <c r="M223" s="14">
        <v>14968</v>
      </c>
      <c r="N223" s="14">
        <v>20</v>
      </c>
      <c r="O223" s="15">
        <f t="shared" si="17"/>
        <v>9777</v>
      </c>
      <c r="P223" s="15">
        <f t="shared" si="17"/>
        <v>148</v>
      </c>
      <c r="Q223" s="15">
        <f t="shared" si="18"/>
        <v>8.919660473189964E-3</v>
      </c>
      <c r="R223" s="15">
        <f t="shared" si="19"/>
        <v>7.8064551785122138E-4</v>
      </c>
      <c r="S223" s="15">
        <f t="shared" si="20"/>
        <v>1.6336474720957905E-2</v>
      </c>
      <c r="T223" s="15">
        <f t="shared" si="15"/>
        <v>43371.285714285717</v>
      </c>
      <c r="U223" s="15">
        <f t="shared" si="21"/>
        <v>22692.428571428572</v>
      </c>
      <c r="V223" s="15">
        <f t="shared" si="22"/>
        <v>20678.857142857141</v>
      </c>
      <c r="W223" s="15">
        <f t="shared" si="23"/>
        <v>370.71428571428572</v>
      </c>
      <c r="X223" s="15">
        <f t="shared" si="24"/>
        <v>16.142857142857142</v>
      </c>
    </row>
    <row r="224" spans="1:24" x14ac:dyDescent="0.35">
      <c r="A224" s="16">
        <v>44074</v>
      </c>
      <c r="B224" s="15">
        <f t="shared" si="13"/>
        <v>1725531</v>
      </c>
      <c r="C224" s="14">
        <v>25101</v>
      </c>
      <c r="D224" s="14">
        <v>439</v>
      </c>
      <c r="E224" s="15">
        <v>0</v>
      </c>
      <c r="F224" s="14">
        <v>5</v>
      </c>
      <c r="G224" s="14">
        <v>488</v>
      </c>
      <c r="H224" s="15">
        <f t="shared" si="14"/>
        <v>93241</v>
      </c>
      <c r="I224" s="14">
        <v>26008</v>
      </c>
      <c r="J224" s="14">
        <v>38371</v>
      </c>
      <c r="K224" s="14">
        <v>64379</v>
      </c>
      <c r="L224" s="14">
        <v>553</v>
      </c>
      <c r="M224" s="14">
        <v>33730</v>
      </c>
      <c r="N224" s="14">
        <v>37</v>
      </c>
      <c r="O224" s="15">
        <f t="shared" si="17"/>
        <v>30649</v>
      </c>
      <c r="P224" s="15">
        <f t="shared" si="17"/>
        <v>516</v>
      </c>
      <c r="Q224" s="15">
        <f t="shared" si="18"/>
        <v>8.801166710619545E-3</v>
      </c>
      <c r="R224" s="15">
        <f t="shared" si="19"/>
        <v>8.337609030271934E-4</v>
      </c>
      <c r="S224" s="15">
        <f t="shared" si="20"/>
        <v>1.662353363432004E-2</v>
      </c>
      <c r="T224" s="15">
        <f t="shared" si="15"/>
        <v>44961.571428571428</v>
      </c>
      <c r="U224" s="15">
        <f t="shared" si="21"/>
        <v>22687.285714285714</v>
      </c>
      <c r="V224" s="15">
        <f t="shared" si="22"/>
        <v>22274.285714285714</v>
      </c>
      <c r="W224" s="15">
        <f t="shared" si="23"/>
        <v>377.14285714285717</v>
      </c>
      <c r="X224" s="15">
        <f t="shared" si="24"/>
        <v>18.571428571428573</v>
      </c>
    </row>
    <row r="225" spans="1:24" x14ac:dyDescent="0.35">
      <c r="A225" s="16">
        <v>44075</v>
      </c>
      <c r="B225" s="15">
        <f t="shared" si="13"/>
        <v>1749351</v>
      </c>
      <c r="C225" s="14">
        <v>23820</v>
      </c>
      <c r="D225" s="14">
        <v>395</v>
      </c>
      <c r="E225" s="15">
        <v>0</v>
      </c>
      <c r="F225" s="14">
        <v>24</v>
      </c>
      <c r="G225" s="14">
        <v>1292</v>
      </c>
      <c r="H225" s="15">
        <f t="shared" si="14"/>
        <v>94533</v>
      </c>
      <c r="I225" s="14">
        <v>24718</v>
      </c>
      <c r="J225" s="14">
        <v>37747</v>
      </c>
      <c r="K225" s="14">
        <v>62465</v>
      </c>
      <c r="L225" s="14">
        <v>473</v>
      </c>
      <c r="M225" s="14">
        <v>31351</v>
      </c>
      <c r="N225" s="14">
        <v>23</v>
      </c>
      <c r="O225" s="15">
        <f t="shared" si="17"/>
        <v>31114</v>
      </c>
      <c r="P225" s="15">
        <f t="shared" si="17"/>
        <v>450</v>
      </c>
      <c r="Q225" s="15">
        <f t="shared" si="18"/>
        <v>8.5273274678455101E-3</v>
      </c>
      <c r="R225" s="15">
        <f t="shared" si="19"/>
        <v>8.315730691723116E-4</v>
      </c>
      <c r="S225" s="15">
        <f t="shared" si="20"/>
        <v>1.6446998563308141E-2</v>
      </c>
      <c r="T225" s="15">
        <f t="shared" si="15"/>
        <v>46405.428571428572</v>
      </c>
      <c r="U225" s="15">
        <f t="shared" si="21"/>
        <v>22870</v>
      </c>
      <c r="V225" s="15">
        <f t="shared" si="22"/>
        <v>23535.428571428572</v>
      </c>
      <c r="W225" s="15">
        <f t="shared" si="23"/>
        <v>376.14285714285717</v>
      </c>
      <c r="X225" s="15">
        <f t="shared" si="24"/>
        <v>19.571428571428573</v>
      </c>
    </row>
    <row r="226" spans="1:24" x14ac:dyDescent="0.35">
      <c r="A226" s="16">
        <v>44076</v>
      </c>
      <c r="B226" s="15">
        <f t="shared" si="13"/>
        <v>1769822</v>
      </c>
      <c r="C226" s="14">
        <v>20471</v>
      </c>
      <c r="D226" s="14">
        <v>384</v>
      </c>
      <c r="E226" s="15">
        <v>0</v>
      </c>
      <c r="F226" s="14">
        <v>23</v>
      </c>
      <c r="G226" s="14">
        <v>1524</v>
      </c>
      <c r="H226" s="15">
        <f t="shared" si="14"/>
        <v>96057</v>
      </c>
      <c r="I226" s="14">
        <v>21235</v>
      </c>
      <c r="J226" s="14">
        <v>35541</v>
      </c>
      <c r="K226" s="14">
        <v>56776</v>
      </c>
      <c r="L226" s="14">
        <v>470</v>
      </c>
      <c r="M226" s="14">
        <v>29198</v>
      </c>
      <c r="N226" s="14">
        <v>36</v>
      </c>
      <c r="O226" s="15">
        <f t="shared" si="17"/>
        <v>27578</v>
      </c>
      <c r="P226" s="15">
        <f t="shared" si="17"/>
        <v>434</v>
      </c>
      <c r="Q226" s="15">
        <f t="shared" si="18"/>
        <v>8.3382015502008518E-3</v>
      </c>
      <c r="R226" s="15">
        <f t="shared" si="19"/>
        <v>9.3536673928830796E-4</v>
      </c>
      <c r="S226" s="15">
        <f t="shared" si="20"/>
        <v>1.6303974093685336E-2</v>
      </c>
      <c r="T226" s="15">
        <f t="shared" si="15"/>
        <v>47440.857142857145</v>
      </c>
      <c r="U226" s="15">
        <f t="shared" si="21"/>
        <v>22851.571428571428</v>
      </c>
      <c r="V226" s="15">
        <f t="shared" si="22"/>
        <v>24589.285714285714</v>
      </c>
      <c r="W226" s="15">
        <f t="shared" si="23"/>
        <v>372.57142857142856</v>
      </c>
      <c r="X226" s="15">
        <f t="shared" si="24"/>
        <v>23</v>
      </c>
    </row>
    <row r="227" spans="1:24" x14ac:dyDescent="0.35">
      <c r="A227" s="16">
        <v>44077</v>
      </c>
      <c r="B227" s="15">
        <f t="shared" si="13"/>
        <v>1790440</v>
      </c>
      <c r="C227" s="14">
        <v>20618</v>
      </c>
      <c r="D227" s="14">
        <v>464</v>
      </c>
      <c r="E227" s="15">
        <v>0</v>
      </c>
      <c r="F227" s="14">
        <v>35</v>
      </c>
      <c r="G227" s="14">
        <v>1496</v>
      </c>
      <c r="H227" s="15">
        <f t="shared" si="14"/>
        <v>97553</v>
      </c>
      <c r="I227" s="14">
        <v>21386</v>
      </c>
      <c r="J227" s="14">
        <v>41227</v>
      </c>
      <c r="K227" s="14">
        <v>62613</v>
      </c>
      <c r="L227" s="14">
        <v>554</v>
      </c>
      <c r="M227" s="14">
        <v>34042</v>
      </c>
      <c r="N227" s="14">
        <v>24</v>
      </c>
      <c r="O227" s="15">
        <f t="shared" si="17"/>
        <v>28571</v>
      </c>
      <c r="P227" s="15">
        <f t="shared" si="17"/>
        <v>530</v>
      </c>
      <c r="Q227" s="15">
        <f t="shared" si="18"/>
        <v>8.3631502831890015E-3</v>
      </c>
      <c r="R227" s="15">
        <f t="shared" si="19"/>
        <v>9.3942374642190074E-4</v>
      </c>
      <c r="S227" s="15">
        <f t="shared" si="20"/>
        <v>1.6448397891138448E-2</v>
      </c>
      <c r="T227" s="15">
        <f t="shared" si="15"/>
        <v>49588.285714285717</v>
      </c>
      <c r="U227" s="15">
        <f t="shared" si="21"/>
        <v>23736.571428571428</v>
      </c>
      <c r="V227" s="15">
        <f t="shared" si="22"/>
        <v>25851.714285714286</v>
      </c>
      <c r="W227" s="15">
        <f t="shared" si="23"/>
        <v>390.42857142857144</v>
      </c>
      <c r="X227" s="15">
        <f t="shared" si="24"/>
        <v>24.285714285714285</v>
      </c>
    </row>
    <row r="228" spans="1:24" x14ac:dyDescent="0.35">
      <c r="A228" s="16">
        <v>44078</v>
      </c>
      <c r="B228" s="15">
        <f t="shared" si="13"/>
        <v>1807885</v>
      </c>
      <c r="C228" s="14">
        <v>17445</v>
      </c>
      <c r="D228" s="14">
        <v>347</v>
      </c>
      <c r="E228" s="15">
        <v>0</v>
      </c>
      <c r="F228" s="14">
        <v>25</v>
      </c>
      <c r="G228" s="14">
        <v>1554</v>
      </c>
      <c r="H228" s="15">
        <f t="shared" si="14"/>
        <v>99107</v>
      </c>
      <c r="I228" s="14">
        <v>18046</v>
      </c>
      <c r="J228" s="14">
        <v>33503</v>
      </c>
      <c r="K228" s="14">
        <v>51549</v>
      </c>
      <c r="L228" s="14">
        <v>456</v>
      </c>
      <c r="M228" s="14">
        <v>28155</v>
      </c>
      <c r="N228" s="14">
        <v>18</v>
      </c>
      <c r="O228" s="15">
        <f t="shared" si="17"/>
        <v>23394</v>
      </c>
      <c r="P228" s="15">
        <f t="shared" si="17"/>
        <v>438</v>
      </c>
      <c r="Q228" s="15">
        <f t="shared" si="18"/>
        <v>8.2724102704584499E-3</v>
      </c>
      <c r="R228" s="15">
        <f t="shared" si="19"/>
        <v>9.3487569914195608E-4</v>
      </c>
      <c r="S228" s="15">
        <f t="shared" si="20"/>
        <v>1.6583394696965088E-2</v>
      </c>
      <c r="T228" s="15">
        <f t="shared" si="15"/>
        <v>50063.142857142855</v>
      </c>
      <c r="U228" s="15">
        <f t="shared" si="21"/>
        <v>23474.428571428572</v>
      </c>
      <c r="V228" s="15">
        <f t="shared" si="22"/>
        <v>26588.714285714286</v>
      </c>
      <c r="W228" s="15">
        <f t="shared" si="23"/>
        <v>389.28571428571428</v>
      </c>
      <c r="X228" s="15">
        <f t="shared" si="24"/>
        <v>24.857142857142858</v>
      </c>
    </row>
    <row r="229" spans="1:24" x14ac:dyDescent="0.35">
      <c r="A229" s="16">
        <v>44079</v>
      </c>
      <c r="B229" s="15">
        <f t="shared" si="13"/>
        <v>1817155</v>
      </c>
      <c r="C229" s="14">
        <v>9270</v>
      </c>
      <c r="D229" s="14">
        <v>198</v>
      </c>
      <c r="E229" s="15">
        <v>0</v>
      </c>
      <c r="F229" s="14">
        <v>24</v>
      </c>
      <c r="G229" s="14">
        <v>1210</v>
      </c>
      <c r="H229" s="15">
        <f t="shared" si="14"/>
        <v>100317</v>
      </c>
      <c r="I229" s="14">
        <v>9570</v>
      </c>
      <c r="J229" s="14">
        <v>14593</v>
      </c>
      <c r="K229" s="14">
        <v>24163</v>
      </c>
      <c r="L229" s="14">
        <v>253</v>
      </c>
      <c r="M229" s="14">
        <v>12046</v>
      </c>
      <c r="N229" s="14">
        <v>11</v>
      </c>
      <c r="O229" s="15">
        <f t="shared" si="17"/>
        <v>12117</v>
      </c>
      <c r="P229" s="15">
        <f t="shared" si="17"/>
        <v>242</v>
      </c>
      <c r="Q229" s="15">
        <f t="shared" si="18"/>
        <v>8.4427009720499588E-3</v>
      </c>
      <c r="R229" s="15">
        <f t="shared" si="19"/>
        <v>9.2103111886206331E-4</v>
      </c>
      <c r="S229" s="15">
        <f t="shared" si="20"/>
        <v>1.6899509803921568E-2</v>
      </c>
      <c r="T229" s="15">
        <f t="shared" si="15"/>
        <v>49527.142857142855</v>
      </c>
      <c r="U229" s="15">
        <f t="shared" si="21"/>
        <v>23314.285714285714</v>
      </c>
      <c r="V229" s="15">
        <f t="shared" si="22"/>
        <v>26212.857142857141</v>
      </c>
      <c r="W229" s="15">
        <f t="shared" si="23"/>
        <v>394</v>
      </c>
      <c r="X229" s="15">
        <f t="shared" si="24"/>
        <v>24.142857142857142</v>
      </c>
    </row>
    <row r="230" spans="1:24" x14ac:dyDescent="0.35">
      <c r="A230" s="16">
        <v>44080</v>
      </c>
      <c r="B230" s="15">
        <f t="shared" si="13"/>
        <v>1824154</v>
      </c>
      <c r="C230" s="14">
        <v>6999</v>
      </c>
      <c r="D230" s="14">
        <v>112</v>
      </c>
      <c r="E230" s="15">
        <v>0</v>
      </c>
      <c r="F230" s="14">
        <v>28</v>
      </c>
      <c r="G230" s="14">
        <v>1056</v>
      </c>
      <c r="H230" s="15">
        <f t="shared" si="14"/>
        <v>101373</v>
      </c>
      <c r="I230" s="14">
        <v>7216</v>
      </c>
      <c r="J230" s="14">
        <v>15650</v>
      </c>
      <c r="K230" s="14">
        <v>22866</v>
      </c>
      <c r="L230" s="14">
        <v>138</v>
      </c>
      <c r="M230" s="14">
        <v>13562</v>
      </c>
      <c r="N230" s="14">
        <v>8</v>
      </c>
      <c r="O230" s="15">
        <f t="shared" si="17"/>
        <v>9304</v>
      </c>
      <c r="P230" s="15">
        <f t="shared" si="17"/>
        <v>130</v>
      </c>
      <c r="Q230" s="15">
        <f t="shared" si="18"/>
        <v>8.4017041219682665E-3</v>
      </c>
      <c r="R230" s="15">
        <f t="shared" si="19"/>
        <v>8.622394059884449E-4</v>
      </c>
      <c r="S230" s="15">
        <f t="shared" si="20"/>
        <v>1.6838017046955946E-2</v>
      </c>
      <c r="T230" s="15">
        <f t="shared" si="15"/>
        <v>49258.714285714283</v>
      </c>
      <c r="U230" s="15">
        <f t="shared" si="21"/>
        <v>23246.714285714286</v>
      </c>
      <c r="V230" s="15">
        <f t="shared" si="22"/>
        <v>26012</v>
      </c>
      <c r="W230" s="15">
        <f t="shared" si="23"/>
        <v>391.42857142857144</v>
      </c>
      <c r="X230" s="15">
        <f t="shared" si="24"/>
        <v>22.428571428571427</v>
      </c>
    </row>
    <row r="231" spans="1:24" x14ac:dyDescent="0.35">
      <c r="A231" s="16">
        <v>44081</v>
      </c>
      <c r="B231" s="15">
        <f t="shared" si="13"/>
        <v>1832254</v>
      </c>
      <c r="C231" s="14">
        <v>8100</v>
      </c>
      <c r="D231" s="14">
        <v>161</v>
      </c>
      <c r="E231" s="15">
        <v>0</v>
      </c>
      <c r="F231" s="14">
        <v>33</v>
      </c>
      <c r="G231" s="14">
        <v>1115</v>
      </c>
      <c r="H231" s="15">
        <f t="shared" si="14"/>
        <v>102488</v>
      </c>
      <c r="I231" s="14">
        <v>8344</v>
      </c>
      <c r="J231" s="14">
        <v>28404</v>
      </c>
      <c r="K231" s="14">
        <v>36748</v>
      </c>
      <c r="L231" s="14">
        <v>200</v>
      </c>
      <c r="M231" s="14">
        <v>25386</v>
      </c>
      <c r="N231" s="14">
        <v>26</v>
      </c>
      <c r="O231" s="15">
        <f t="shared" si="17"/>
        <v>11362</v>
      </c>
      <c r="P231" s="15">
        <f t="shared" si="17"/>
        <v>174</v>
      </c>
      <c r="Q231" s="15">
        <f t="shared" si="18"/>
        <v>8.0206822624377325E-3</v>
      </c>
      <c r="R231" s="15">
        <f t="shared" si="19"/>
        <v>8.4033613445378156E-4</v>
      </c>
      <c r="S231" s="15">
        <f t="shared" si="20"/>
        <v>1.6717791411042945E-2</v>
      </c>
      <c r="T231" s="15">
        <f t="shared" si="15"/>
        <v>45311.428571428572</v>
      </c>
      <c r="U231" s="15">
        <f t="shared" si="21"/>
        <v>20491.428571428572</v>
      </c>
      <c r="V231" s="15">
        <f t="shared" si="22"/>
        <v>24820</v>
      </c>
      <c r="W231" s="15">
        <f t="shared" si="23"/>
        <v>342.57142857142856</v>
      </c>
      <c r="X231" s="15">
        <f t="shared" si="24"/>
        <v>20.857142857142858</v>
      </c>
    </row>
    <row r="232" spans="1:24" x14ac:dyDescent="0.35">
      <c r="A232" s="16">
        <v>44082</v>
      </c>
      <c r="B232" s="15">
        <f t="shared" si="13"/>
        <v>1853820</v>
      </c>
      <c r="C232" s="14">
        <v>21566</v>
      </c>
      <c r="D232" s="14">
        <v>547</v>
      </c>
      <c r="E232" s="15">
        <v>0</v>
      </c>
      <c r="F232" s="14">
        <v>15</v>
      </c>
      <c r="G232" s="14">
        <v>634</v>
      </c>
      <c r="H232" s="15">
        <f t="shared" si="14"/>
        <v>103122</v>
      </c>
      <c r="I232" s="14">
        <v>22376</v>
      </c>
      <c r="J232" s="14">
        <v>54529</v>
      </c>
      <c r="K232" s="14">
        <v>76905</v>
      </c>
      <c r="L232" s="14">
        <v>660</v>
      </c>
      <c r="M232" s="14">
        <v>41298</v>
      </c>
      <c r="N232" s="14">
        <v>61</v>
      </c>
      <c r="O232" s="15">
        <f t="shared" si="17"/>
        <v>35607</v>
      </c>
      <c r="P232" s="15">
        <f t="shared" si="17"/>
        <v>599</v>
      </c>
      <c r="Q232" s="15">
        <f t="shared" si="18"/>
        <v>8.2353295941137439E-3</v>
      </c>
      <c r="R232" s="15">
        <f t="shared" si="19"/>
        <v>1.0017039855841731E-3</v>
      </c>
      <c r="S232" s="15">
        <f t="shared" si="20"/>
        <v>1.7217253756768268E-2</v>
      </c>
      <c r="T232" s="15">
        <f t="shared" si="15"/>
        <v>47374.285714285717</v>
      </c>
      <c r="U232" s="15">
        <f t="shared" si="21"/>
        <v>21133.285714285714</v>
      </c>
      <c r="V232" s="15">
        <f t="shared" si="22"/>
        <v>26241</v>
      </c>
      <c r="W232" s="15">
        <f t="shared" si="23"/>
        <v>363.85714285714283</v>
      </c>
      <c r="X232" s="15">
        <f t="shared" si="24"/>
        <v>26.285714285714285</v>
      </c>
    </row>
    <row r="233" spans="1:24" x14ac:dyDescent="0.35">
      <c r="A233" s="16">
        <v>44083</v>
      </c>
      <c r="B233" s="15">
        <f t="shared" si="13"/>
        <v>1872996</v>
      </c>
      <c r="C233" s="14">
        <v>19176</v>
      </c>
      <c r="D233" s="14">
        <v>474</v>
      </c>
      <c r="E233" s="15">
        <v>0</v>
      </c>
      <c r="F233" s="14">
        <v>36</v>
      </c>
      <c r="G233" s="14">
        <v>1488</v>
      </c>
      <c r="H233" s="15">
        <f t="shared" si="14"/>
        <v>104610</v>
      </c>
      <c r="I233" s="14">
        <v>19953</v>
      </c>
      <c r="J233" s="14">
        <v>47965</v>
      </c>
      <c r="K233" s="14">
        <v>67918</v>
      </c>
      <c r="L233" s="14">
        <v>592</v>
      </c>
      <c r="M233" s="14">
        <v>34077</v>
      </c>
      <c r="N233" s="14">
        <v>45</v>
      </c>
      <c r="O233" s="15">
        <f t="shared" si="17"/>
        <v>33841</v>
      </c>
      <c r="P233" s="15">
        <f t="shared" si="17"/>
        <v>547</v>
      </c>
      <c r="Q233" s="15">
        <f t="shared" si="18"/>
        <v>8.3235597878411251E-3</v>
      </c>
      <c r="R233" s="15">
        <f t="shared" si="19"/>
        <v>1.0235143132908372E-3</v>
      </c>
      <c r="S233" s="15">
        <f t="shared" si="20"/>
        <v>1.7250771745051751E-2</v>
      </c>
      <c r="T233" s="15">
        <f t="shared" si="15"/>
        <v>48966</v>
      </c>
      <c r="U233" s="15">
        <f t="shared" si="21"/>
        <v>22028</v>
      </c>
      <c r="V233" s="15">
        <f t="shared" si="22"/>
        <v>26938</v>
      </c>
      <c r="W233" s="15">
        <f t="shared" si="23"/>
        <v>380</v>
      </c>
      <c r="X233" s="15">
        <f t="shared" si="24"/>
        <v>27.571428571428573</v>
      </c>
    </row>
    <row r="234" spans="1:24" x14ac:dyDescent="0.35">
      <c r="A234" s="16">
        <v>44084</v>
      </c>
      <c r="B234" s="15">
        <f t="shared" si="13"/>
        <v>1889210</v>
      </c>
      <c r="C234" s="14">
        <v>16214</v>
      </c>
      <c r="D234" s="14">
        <v>409</v>
      </c>
      <c r="E234" s="15">
        <v>0</v>
      </c>
      <c r="F234" s="14">
        <v>29</v>
      </c>
      <c r="G234" s="14">
        <v>1400</v>
      </c>
      <c r="H234" s="15">
        <f t="shared" si="14"/>
        <v>106010</v>
      </c>
      <c r="I234" s="14">
        <v>16772</v>
      </c>
      <c r="J234" s="14">
        <v>47880</v>
      </c>
      <c r="K234" s="14">
        <v>64652</v>
      </c>
      <c r="L234" s="14">
        <v>513</v>
      </c>
      <c r="M234" s="14">
        <v>36029</v>
      </c>
      <c r="N234" s="14">
        <v>26</v>
      </c>
      <c r="O234" s="15">
        <f t="shared" si="17"/>
        <v>28623</v>
      </c>
      <c r="P234" s="15">
        <f t="shared" si="17"/>
        <v>487</v>
      </c>
      <c r="Q234" s="15">
        <f t="shared" si="18"/>
        <v>8.1554287835592116E-3</v>
      </c>
      <c r="R234" s="15">
        <f t="shared" si="19"/>
        <v>1.0233373392179604E-3</v>
      </c>
      <c r="S234" s="15">
        <f t="shared" si="20"/>
        <v>1.6966184326539079E-2</v>
      </c>
      <c r="T234" s="15">
        <f t="shared" si="15"/>
        <v>49257.285714285717</v>
      </c>
      <c r="U234" s="15">
        <f t="shared" si="21"/>
        <v>22035.428571428572</v>
      </c>
      <c r="V234" s="15">
        <f t="shared" si="22"/>
        <v>27221.857142857141</v>
      </c>
      <c r="W234" s="15">
        <f t="shared" si="23"/>
        <v>373.85714285714283</v>
      </c>
      <c r="X234" s="15">
        <f t="shared" si="24"/>
        <v>27.857142857142858</v>
      </c>
    </row>
    <row r="235" spans="1:24" x14ac:dyDescent="0.35">
      <c r="A235" s="16">
        <v>44085</v>
      </c>
      <c r="B235" s="15">
        <f t="shared" si="13"/>
        <v>1905197</v>
      </c>
      <c r="C235" s="14">
        <v>15987</v>
      </c>
      <c r="D235" s="14">
        <v>409</v>
      </c>
      <c r="E235" s="15">
        <v>0</v>
      </c>
      <c r="F235" s="14">
        <v>31</v>
      </c>
      <c r="G235" s="14">
        <v>1387</v>
      </c>
      <c r="H235" s="15">
        <f t="shared" si="14"/>
        <v>107397</v>
      </c>
      <c r="I235" s="14">
        <v>16589</v>
      </c>
      <c r="J235" s="14">
        <v>41864</v>
      </c>
      <c r="K235" s="14">
        <v>58453</v>
      </c>
      <c r="L235" s="14">
        <v>506</v>
      </c>
      <c r="M235" s="14">
        <v>31244</v>
      </c>
      <c r="N235" s="14">
        <v>29</v>
      </c>
      <c r="O235" s="15">
        <f t="shared" si="17"/>
        <v>27209</v>
      </c>
      <c r="P235" s="15">
        <f t="shared" si="17"/>
        <v>477</v>
      </c>
      <c r="Q235" s="15">
        <f t="shared" si="18"/>
        <v>8.1375015993517298E-3</v>
      </c>
      <c r="R235" s="15">
        <f t="shared" si="19"/>
        <v>1.0638187996405738E-3</v>
      </c>
      <c r="S235" s="15">
        <f t="shared" si="20"/>
        <v>1.6803426481845848E-2</v>
      </c>
      <c r="T235" s="15">
        <f t="shared" si="15"/>
        <v>50243.571428571428</v>
      </c>
      <c r="U235" s="15">
        <f t="shared" si="21"/>
        <v>22580.428571428572</v>
      </c>
      <c r="V235" s="15">
        <f t="shared" si="22"/>
        <v>27663.142857142859</v>
      </c>
      <c r="W235" s="15">
        <f t="shared" si="23"/>
        <v>379.42857142857144</v>
      </c>
      <c r="X235" s="15">
        <f t="shared" si="24"/>
        <v>29.428571428571427</v>
      </c>
    </row>
    <row r="236" spans="1:24" x14ac:dyDescent="0.35">
      <c r="A236" s="16">
        <v>44086</v>
      </c>
      <c r="B236" s="15">
        <f t="shared" si="13"/>
        <v>1915269</v>
      </c>
      <c r="C236" s="14">
        <v>10072</v>
      </c>
      <c r="D236" s="14">
        <v>189</v>
      </c>
      <c r="E236" s="15">
        <v>0</v>
      </c>
      <c r="F236" s="14">
        <v>21</v>
      </c>
      <c r="G236" s="14">
        <v>1122</v>
      </c>
      <c r="H236" s="15">
        <f t="shared" si="14"/>
        <v>108519</v>
      </c>
      <c r="I236" s="14">
        <v>10407</v>
      </c>
      <c r="J236" s="14">
        <v>12927</v>
      </c>
      <c r="K236" s="14">
        <v>23334</v>
      </c>
      <c r="L236" s="14">
        <v>238</v>
      </c>
      <c r="M236" s="14">
        <v>9288</v>
      </c>
      <c r="N236" s="14">
        <v>6</v>
      </c>
      <c r="O236" s="15">
        <f t="shared" si="17"/>
        <v>14046</v>
      </c>
      <c r="P236" s="15">
        <f t="shared" si="17"/>
        <v>232</v>
      </c>
      <c r="Q236" s="15">
        <f t="shared" si="18"/>
        <v>8.1139775875237984E-3</v>
      </c>
      <c r="R236" s="15">
        <f t="shared" si="19"/>
        <v>1.0529955365562332E-3</v>
      </c>
      <c r="S236" s="15">
        <f t="shared" si="20"/>
        <v>1.6538326916345818E-2</v>
      </c>
      <c r="T236" s="15">
        <f t="shared" si="15"/>
        <v>50125.142857142855</v>
      </c>
      <c r="U236" s="15">
        <f t="shared" si="21"/>
        <v>22856</v>
      </c>
      <c r="V236" s="15">
        <f t="shared" si="22"/>
        <v>27269.142857142859</v>
      </c>
      <c r="W236" s="15">
        <f t="shared" si="23"/>
        <v>378</v>
      </c>
      <c r="X236" s="15">
        <f t="shared" si="24"/>
        <v>28.714285714285715</v>
      </c>
    </row>
    <row r="237" spans="1:24" x14ac:dyDescent="0.35">
      <c r="A237" s="16">
        <v>44087</v>
      </c>
      <c r="B237" s="15">
        <f t="shared" si="13"/>
        <v>1924066</v>
      </c>
      <c r="C237" s="14">
        <v>8797</v>
      </c>
      <c r="D237" s="14">
        <v>161</v>
      </c>
      <c r="E237" s="15">
        <v>0</v>
      </c>
      <c r="F237" s="14">
        <v>31</v>
      </c>
      <c r="G237" s="14">
        <v>1056</v>
      </c>
      <c r="H237" s="15">
        <f t="shared" si="14"/>
        <v>109575</v>
      </c>
      <c r="I237" s="14">
        <v>9042</v>
      </c>
      <c r="J237" s="14">
        <v>15001</v>
      </c>
      <c r="K237" s="14">
        <v>24043</v>
      </c>
      <c r="L237" s="14">
        <v>198</v>
      </c>
      <c r="M237" s="14">
        <v>13057</v>
      </c>
      <c r="N237" s="14">
        <v>8</v>
      </c>
      <c r="O237" s="15">
        <f t="shared" si="17"/>
        <v>10986</v>
      </c>
      <c r="P237" s="15">
        <f t="shared" si="17"/>
        <v>190</v>
      </c>
      <c r="Q237" s="15">
        <f t="shared" si="18"/>
        <v>8.2572794437201225E-3</v>
      </c>
      <c r="R237" s="15">
        <f t="shared" si="19"/>
        <v>1.0557887161924372E-3</v>
      </c>
      <c r="S237" s="15">
        <f t="shared" si="20"/>
        <v>1.6737385108304366E-2</v>
      </c>
      <c r="T237" s="15">
        <f t="shared" si="15"/>
        <v>50293.285714285717</v>
      </c>
      <c r="U237" s="15">
        <f t="shared" si="21"/>
        <v>23096.285714285714</v>
      </c>
      <c r="V237" s="15">
        <f t="shared" si="22"/>
        <v>27197</v>
      </c>
      <c r="W237" s="15">
        <f t="shared" si="23"/>
        <v>386.57142857142856</v>
      </c>
      <c r="X237" s="15">
        <f t="shared" si="24"/>
        <v>28.714285714285715</v>
      </c>
    </row>
    <row r="238" spans="1:24" x14ac:dyDescent="0.35">
      <c r="A238" s="16">
        <v>44088</v>
      </c>
      <c r="B238" s="15">
        <f t="shared" si="13"/>
        <v>1944306</v>
      </c>
      <c r="C238" s="14">
        <v>20240</v>
      </c>
      <c r="D238" s="14">
        <v>503</v>
      </c>
      <c r="E238" s="15">
        <v>0</v>
      </c>
      <c r="F238" s="14">
        <v>24</v>
      </c>
      <c r="G238" s="14">
        <v>1492</v>
      </c>
      <c r="H238" s="15">
        <f t="shared" si="14"/>
        <v>111067</v>
      </c>
      <c r="I238" s="14">
        <v>20942</v>
      </c>
      <c r="J238" s="14">
        <v>56009</v>
      </c>
      <c r="K238" s="14">
        <v>76951</v>
      </c>
      <c r="L238" s="14">
        <v>624</v>
      </c>
      <c r="M238" s="14">
        <v>42848</v>
      </c>
      <c r="N238" s="14">
        <v>29</v>
      </c>
      <c r="O238" s="15">
        <f t="shared" si="17"/>
        <v>34103</v>
      </c>
      <c r="P238" s="15">
        <f t="shared" si="17"/>
        <v>595</v>
      </c>
      <c r="Q238" s="15">
        <f t="shared" si="18"/>
        <v>8.4919032468591948E-3</v>
      </c>
      <c r="R238" s="15">
        <f t="shared" si="19"/>
        <v>9.8151952694607893E-4</v>
      </c>
      <c r="S238" s="15">
        <f t="shared" si="20"/>
        <v>1.6956321340454952E-2</v>
      </c>
      <c r="T238" s="15">
        <f t="shared" si="15"/>
        <v>56036.571428571428</v>
      </c>
      <c r="U238" s="15">
        <f t="shared" si="21"/>
        <v>26345</v>
      </c>
      <c r="V238" s="15">
        <f t="shared" si="22"/>
        <v>29691.571428571428</v>
      </c>
      <c r="W238" s="15">
        <f t="shared" si="23"/>
        <v>446.71428571428572</v>
      </c>
      <c r="X238" s="15">
        <f t="shared" si="24"/>
        <v>29.142857142857142</v>
      </c>
    </row>
    <row r="239" spans="1:24" x14ac:dyDescent="0.35">
      <c r="A239" s="16">
        <v>44089</v>
      </c>
      <c r="B239" s="15">
        <f t="shared" si="13"/>
        <v>1963182</v>
      </c>
      <c r="C239" s="14">
        <v>18876</v>
      </c>
      <c r="D239" s="14">
        <v>424</v>
      </c>
      <c r="E239" s="15">
        <v>0</v>
      </c>
      <c r="F239" s="14">
        <v>26</v>
      </c>
      <c r="G239" s="14">
        <v>1522</v>
      </c>
      <c r="H239" s="15">
        <f t="shared" si="14"/>
        <v>112589</v>
      </c>
      <c r="I239" s="14">
        <v>19546</v>
      </c>
      <c r="J239" s="14">
        <v>51306</v>
      </c>
      <c r="K239" s="14">
        <v>70852</v>
      </c>
      <c r="L239" s="14">
        <v>523</v>
      </c>
      <c r="M239" s="14">
        <v>37536</v>
      </c>
      <c r="N239" s="14">
        <v>15</v>
      </c>
      <c r="O239" s="15">
        <f t="shared" si="17"/>
        <v>33316</v>
      </c>
      <c r="P239" s="15">
        <f t="shared" si="17"/>
        <v>508</v>
      </c>
      <c r="Q239" s="15">
        <f t="shared" si="18"/>
        <v>8.2702620124649479E-3</v>
      </c>
      <c r="R239" s="15">
        <f t="shared" si="19"/>
        <v>7.7420998730883624E-4</v>
      </c>
      <c r="S239" s="15">
        <f t="shared" si="20"/>
        <v>1.6669961125387101E-2</v>
      </c>
      <c r="T239" s="15">
        <f t="shared" si="15"/>
        <v>55171.857142857145</v>
      </c>
      <c r="U239" s="15">
        <f t="shared" si="21"/>
        <v>26017.714285714286</v>
      </c>
      <c r="V239" s="15">
        <f t="shared" si="22"/>
        <v>29154.142857142859</v>
      </c>
      <c r="W239" s="15">
        <f t="shared" si="23"/>
        <v>433.71428571428572</v>
      </c>
      <c r="X239" s="15">
        <f t="shared" si="24"/>
        <v>22.571428571428573</v>
      </c>
    </row>
    <row r="240" spans="1:24" x14ac:dyDescent="0.35">
      <c r="A240" s="16">
        <v>44090</v>
      </c>
      <c r="B240" s="15">
        <f t="shared" si="13"/>
        <v>1980154</v>
      </c>
      <c r="C240" s="14">
        <v>16972</v>
      </c>
      <c r="D240" s="14">
        <v>413</v>
      </c>
      <c r="E240" s="15">
        <v>0</v>
      </c>
      <c r="F240" s="14">
        <v>32</v>
      </c>
      <c r="G240" s="14">
        <v>1476</v>
      </c>
      <c r="H240" s="15">
        <f t="shared" si="14"/>
        <v>114065</v>
      </c>
      <c r="I240" s="14">
        <v>17648</v>
      </c>
      <c r="J240" s="14">
        <v>47441</v>
      </c>
      <c r="K240" s="14">
        <v>65089</v>
      </c>
      <c r="L240" s="14">
        <v>522</v>
      </c>
      <c r="M240" s="14">
        <v>32686</v>
      </c>
      <c r="N240" s="14">
        <v>26</v>
      </c>
      <c r="O240" s="15">
        <f t="shared" si="17"/>
        <v>32403</v>
      </c>
      <c r="P240" s="15">
        <f t="shared" si="17"/>
        <v>496</v>
      </c>
      <c r="Q240" s="15">
        <f t="shared" si="18"/>
        <v>8.148700746529498E-3</v>
      </c>
      <c r="R240" s="15">
        <f t="shared" si="19"/>
        <v>6.8578307546574046E-4</v>
      </c>
      <c r="S240" s="15">
        <f t="shared" si="20"/>
        <v>1.6520372358677485E-2</v>
      </c>
      <c r="T240" s="15">
        <f t="shared" si="15"/>
        <v>54767.714285714283</v>
      </c>
      <c r="U240" s="15">
        <f t="shared" si="21"/>
        <v>25812.285714285714</v>
      </c>
      <c r="V240" s="15">
        <f t="shared" si="22"/>
        <v>28955.428571428572</v>
      </c>
      <c r="W240" s="15">
        <f t="shared" si="23"/>
        <v>426.42857142857144</v>
      </c>
      <c r="X240" s="15">
        <f t="shared" si="24"/>
        <v>19.857142857142858</v>
      </c>
    </row>
    <row r="241" spans="1:24" x14ac:dyDescent="0.35">
      <c r="A241" s="16">
        <v>44091</v>
      </c>
      <c r="B241" s="15">
        <f t="shared" si="13"/>
        <v>1995285</v>
      </c>
      <c r="C241" s="14">
        <v>15131</v>
      </c>
      <c r="D241" s="14">
        <v>354</v>
      </c>
      <c r="E241" s="15">
        <v>0</v>
      </c>
      <c r="F241" s="14">
        <v>47</v>
      </c>
      <c r="G241" s="14">
        <v>1527</v>
      </c>
      <c r="H241" s="15">
        <f t="shared" si="14"/>
        <v>115592</v>
      </c>
      <c r="I241" s="14">
        <v>15656</v>
      </c>
      <c r="J241" s="14">
        <v>51937</v>
      </c>
      <c r="K241" s="14">
        <v>67593</v>
      </c>
      <c r="L241" s="14">
        <v>459</v>
      </c>
      <c r="M241" s="14">
        <v>38641</v>
      </c>
      <c r="N241" s="14">
        <v>13</v>
      </c>
      <c r="O241" s="15">
        <f t="shared" si="17"/>
        <v>28952</v>
      </c>
      <c r="P241" s="15">
        <f t="shared" si="17"/>
        <v>446</v>
      </c>
      <c r="Q241" s="15">
        <f t="shared" si="18"/>
        <v>7.9468827252371765E-3</v>
      </c>
      <c r="R241" s="15">
        <f t="shared" si="19"/>
        <v>6.1373599610326348E-4</v>
      </c>
      <c r="S241" s="15">
        <f t="shared" si="20"/>
        <v>1.6263845537662625E-2</v>
      </c>
      <c r="T241" s="15">
        <f t="shared" si="15"/>
        <v>55187.857142857145</v>
      </c>
      <c r="U241" s="15">
        <f t="shared" si="21"/>
        <v>25859.285714285714</v>
      </c>
      <c r="V241" s="15">
        <f t="shared" si="22"/>
        <v>29328.571428571428</v>
      </c>
      <c r="W241" s="15">
        <f t="shared" si="23"/>
        <v>420.57142857142856</v>
      </c>
      <c r="X241" s="15">
        <f t="shared" si="24"/>
        <v>18</v>
      </c>
    </row>
    <row r="242" spans="1:24" x14ac:dyDescent="0.35">
      <c r="A242" s="16">
        <v>44092</v>
      </c>
      <c r="B242" s="15">
        <f t="shared" si="13"/>
        <v>2010360</v>
      </c>
      <c r="C242" s="14">
        <v>15075</v>
      </c>
      <c r="D242" s="14">
        <v>436</v>
      </c>
      <c r="E242" s="15">
        <v>0</v>
      </c>
      <c r="F242" s="14">
        <v>38</v>
      </c>
      <c r="G242" s="14">
        <v>1506</v>
      </c>
      <c r="H242" s="15">
        <f t="shared" si="14"/>
        <v>117098</v>
      </c>
      <c r="I242" s="14">
        <v>15597</v>
      </c>
      <c r="J242" s="14">
        <v>43411</v>
      </c>
      <c r="K242" s="14">
        <v>59008</v>
      </c>
      <c r="L242" s="14">
        <v>544</v>
      </c>
      <c r="M242" s="14">
        <v>30767</v>
      </c>
      <c r="N242" s="14">
        <v>18</v>
      </c>
      <c r="O242" s="15">
        <f t="shared" si="17"/>
        <v>28241</v>
      </c>
      <c r="P242" s="15">
        <f t="shared" si="17"/>
        <v>526</v>
      </c>
      <c r="Q242" s="15">
        <f t="shared" si="18"/>
        <v>8.0337064130069531E-3</v>
      </c>
      <c r="R242" s="15">
        <f t="shared" si="19"/>
        <v>5.614603828671585E-4</v>
      </c>
      <c r="S242" s="15">
        <f t="shared" si="20"/>
        <v>1.6440809241569484E-2</v>
      </c>
      <c r="T242" s="15">
        <f t="shared" si="15"/>
        <v>55267.142857142855</v>
      </c>
      <c r="U242" s="15">
        <f t="shared" si="21"/>
        <v>26006.714285714286</v>
      </c>
      <c r="V242" s="15">
        <f t="shared" si="22"/>
        <v>29260.428571428572</v>
      </c>
      <c r="W242" s="15">
        <f t="shared" si="23"/>
        <v>427.57142857142856</v>
      </c>
      <c r="X242" s="15">
        <f t="shared" si="24"/>
        <v>16.428571428571427</v>
      </c>
    </row>
    <row r="243" spans="1:24" x14ac:dyDescent="0.35">
      <c r="A243" s="16">
        <v>44093</v>
      </c>
      <c r="B243" s="15">
        <f t="shared" si="13"/>
        <v>2018486</v>
      </c>
      <c r="C243" s="14">
        <v>8126</v>
      </c>
      <c r="D243" s="14">
        <v>202</v>
      </c>
      <c r="E243" s="15">
        <v>0</v>
      </c>
      <c r="F243" s="14">
        <v>33</v>
      </c>
      <c r="G243" s="14">
        <v>1197</v>
      </c>
      <c r="H243" s="15">
        <f t="shared" si="14"/>
        <v>118295</v>
      </c>
      <c r="I243" s="14">
        <v>8389</v>
      </c>
      <c r="J243" s="14">
        <v>14667</v>
      </c>
      <c r="K243" s="14">
        <v>23056</v>
      </c>
      <c r="L243" s="14">
        <v>254</v>
      </c>
      <c r="M243" s="14">
        <v>8752</v>
      </c>
      <c r="N243" s="14">
        <v>1</v>
      </c>
      <c r="O243" s="15">
        <f t="shared" si="17"/>
        <v>14304</v>
      </c>
      <c r="P243" s="15">
        <f t="shared" si="17"/>
        <v>253</v>
      </c>
      <c r="Q243" s="15">
        <f t="shared" si="18"/>
        <v>8.0808707888419835E-3</v>
      </c>
      <c r="R243" s="15">
        <f t="shared" si="19"/>
        <v>5.3845814956409365E-4</v>
      </c>
      <c r="S243" s="15">
        <f t="shared" si="20"/>
        <v>1.6532733605770549E-2</v>
      </c>
      <c r="T243" s="15">
        <f t="shared" si="15"/>
        <v>55227.428571428572</v>
      </c>
      <c r="U243" s="15">
        <f t="shared" si="21"/>
        <v>26043.571428571428</v>
      </c>
      <c r="V243" s="15">
        <f t="shared" si="22"/>
        <v>29183.857142857141</v>
      </c>
      <c r="W243" s="15">
        <f t="shared" si="23"/>
        <v>430.57142857142856</v>
      </c>
      <c r="X243" s="15">
        <f t="shared" si="24"/>
        <v>15.714285714285714</v>
      </c>
    </row>
    <row r="244" spans="1:24" x14ac:dyDescent="0.35">
      <c r="A244" s="16">
        <v>44094</v>
      </c>
      <c r="B244" s="15">
        <f t="shared" si="13"/>
        <v>2024752</v>
      </c>
      <c r="C244" s="14">
        <v>6266</v>
      </c>
      <c r="D244" s="14">
        <v>141</v>
      </c>
      <c r="E244" s="15">
        <v>0</v>
      </c>
      <c r="F244" s="14">
        <v>30</v>
      </c>
      <c r="G244" s="14">
        <v>1156</v>
      </c>
      <c r="H244" s="15">
        <f t="shared" si="14"/>
        <v>119451</v>
      </c>
      <c r="I244" s="14">
        <v>6449</v>
      </c>
      <c r="J244" s="14">
        <v>16830</v>
      </c>
      <c r="K244" s="14">
        <v>23279</v>
      </c>
      <c r="L244" s="14">
        <v>176</v>
      </c>
      <c r="M244" s="14">
        <v>12658</v>
      </c>
      <c r="N244" s="14">
        <v>7</v>
      </c>
      <c r="O244" s="15">
        <f t="shared" si="17"/>
        <v>10621</v>
      </c>
      <c r="P244" s="15">
        <f t="shared" si="17"/>
        <v>169</v>
      </c>
      <c r="Q244" s="15">
        <f t="shared" si="18"/>
        <v>8.0398519547570414E-3</v>
      </c>
      <c r="R244" s="15">
        <f t="shared" si="19"/>
        <v>5.3460723534489525E-4</v>
      </c>
      <c r="S244" s="15">
        <f t="shared" si="20"/>
        <v>1.6450478179619654E-2</v>
      </c>
      <c r="T244" s="15">
        <f t="shared" si="15"/>
        <v>55118.285714285717</v>
      </c>
      <c r="U244" s="15">
        <f t="shared" si="21"/>
        <v>25991.428571428572</v>
      </c>
      <c r="V244" s="15">
        <f t="shared" si="22"/>
        <v>29126.857142857141</v>
      </c>
      <c r="W244" s="15">
        <f t="shared" si="23"/>
        <v>427.57142857142856</v>
      </c>
      <c r="X244" s="15">
        <f t="shared" si="24"/>
        <v>15.571428571428571</v>
      </c>
    </row>
    <row r="245" spans="1:24" x14ac:dyDescent="0.35">
      <c r="A245" s="16">
        <v>44095</v>
      </c>
      <c r="B245" s="15">
        <f t="shared" si="13"/>
        <v>2042760</v>
      </c>
      <c r="C245" s="14">
        <v>18008</v>
      </c>
      <c r="D245" s="14">
        <v>427</v>
      </c>
      <c r="E245" s="15">
        <v>0</v>
      </c>
      <c r="F245" s="14">
        <v>39</v>
      </c>
      <c r="G245" s="14">
        <v>1731</v>
      </c>
      <c r="H245" s="15">
        <f t="shared" si="14"/>
        <v>121182</v>
      </c>
      <c r="I245" s="14">
        <v>18574</v>
      </c>
      <c r="J245" s="14">
        <v>60273</v>
      </c>
      <c r="K245" s="14">
        <v>78847</v>
      </c>
      <c r="L245" s="14">
        <v>511</v>
      </c>
      <c r="M245" s="14">
        <v>44281</v>
      </c>
      <c r="N245" s="14">
        <v>40</v>
      </c>
      <c r="O245" s="15">
        <f t="shared" si="17"/>
        <v>34566</v>
      </c>
      <c r="P245" s="15">
        <f t="shared" si="17"/>
        <v>471</v>
      </c>
      <c r="Q245" s="15">
        <f t="shared" si="18"/>
        <v>7.7090920345400339E-3</v>
      </c>
      <c r="R245" s="15">
        <f t="shared" si="19"/>
        <v>5.8445068940829242E-4</v>
      </c>
      <c r="S245" s="15">
        <f t="shared" si="20"/>
        <v>1.5728907967522465E-2</v>
      </c>
      <c r="T245" s="15">
        <f t="shared" si="15"/>
        <v>55389.142857142855</v>
      </c>
      <c r="U245" s="15">
        <f t="shared" si="21"/>
        <v>26057.571428571428</v>
      </c>
      <c r="V245" s="15">
        <f t="shared" si="22"/>
        <v>29331.571428571428</v>
      </c>
      <c r="W245" s="15">
        <f t="shared" si="23"/>
        <v>409.85714285714283</v>
      </c>
      <c r="X245" s="15">
        <f t="shared" si="24"/>
        <v>17.142857142857142</v>
      </c>
    </row>
    <row r="246" spans="1:24" x14ac:dyDescent="0.35">
      <c r="A246" s="16">
        <v>44096</v>
      </c>
      <c r="B246" s="15">
        <f t="shared" si="13"/>
        <v>2060718</v>
      </c>
      <c r="C246" s="14">
        <v>17958</v>
      </c>
      <c r="D246" s="14">
        <v>508</v>
      </c>
      <c r="E246" s="15">
        <v>0</v>
      </c>
      <c r="F246" s="14">
        <v>16</v>
      </c>
      <c r="G246" s="14">
        <v>649</v>
      </c>
      <c r="H246" s="15">
        <f t="shared" si="14"/>
        <v>121831</v>
      </c>
      <c r="I246" s="14">
        <v>18612</v>
      </c>
      <c r="J246" s="14">
        <v>56229</v>
      </c>
      <c r="K246" s="14">
        <v>74841</v>
      </c>
      <c r="L246" s="14">
        <v>613</v>
      </c>
      <c r="M246" s="14">
        <v>39700</v>
      </c>
      <c r="N246" s="14">
        <v>78</v>
      </c>
      <c r="O246" s="15">
        <f t="shared" si="17"/>
        <v>35141</v>
      </c>
      <c r="P246" s="15">
        <f t="shared" si="17"/>
        <v>535</v>
      </c>
      <c r="Q246" s="15">
        <f t="shared" si="18"/>
        <v>7.8603467334502561E-3</v>
      </c>
      <c r="R246" s="15">
        <f t="shared" si="19"/>
        <v>8.8199146926283827E-4</v>
      </c>
      <c r="S246" s="15">
        <f t="shared" si="20"/>
        <v>1.571965173589248E-2</v>
      </c>
      <c r="T246" s="15">
        <f t="shared" si="15"/>
        <v>55959</v>
      </c>
      <c r="U246" s="15">
        <f t="shared" si="21"/>
        <v>26318.285714285714</v>
      </c>
      <c r="V246" s="15">
        <f t="shared" si="22"/>
        <v>29640.714285714286</v>
      </c>
      <c r="W246" s="15">
        <f t="shared" si="23"/>
        <v>413.71428571428572</v>
      </c>
      <c r="X246" s="15">
        <f t="shared" si="24"/>
        <v>26.142857142857142</v>
      </c>
    </row>
    <row r="247" spans="1:24" x14ac:dyDescent="0.35">
      <c r="A247" s="16">
        <v>44097</v>
      </c>
      <c r="B247" s="15">
        <f t="shared" si="13"/>
        <v>2077144</v>
      </c>
      <c r="C247" s="14">
        <v>16426</v>
      </c>
      <c r="D247" s="14">
        <v>560</v>
      </c>
      <c r="E247" s="15">
        <v>0</v>
      </c>
      <c r="F247" s="14">
        <v>69</v>
      </c>
      <c r="G247" s="14">
        <v>1728</v>
      </c>
      <c r="H247" s="15">
        <f t="shared" si="14"/>
        <v>123559</v>
      </c>
      <c r="I247" s="14">
        <v>16952</v>
      </c>
      <c r="J247" s="14">
        <v>49516</v>
      </c>
      <c r="K247" s="14">
        <v>66468</v>
      </c>
      <c r="L247" s="14">
        <v>690</v>
      </c>
      <c r="M247" s="14">
        <v>34061</v>
      </c>
      <c r="N247" s="14">
        <v>43</v>
      </c>
      <c r="O247" s="15">
        <f t="shared" si="17"/>
        <v>32407</v>
      </c>
      <c r="P247" s="15">
        <f t="shared" si="17"/>
        <v>647</v>
      </c>
      <c r="Q247" s="15">
        <f t="shared" si="18"/>
        <v>8.2601528395388358E-3</v>
      </c>
      <c r="R247" s="15">
        <f t="shared" si="19"/>
        <v>9.5757923968208371E-4</v>
      </c>
      <c r="S247" s="15">
        <f t="shared" si="20"/>
        <v>1.6538929176256024E-2</v>
      </c>
      <c r="T247" s="15">
        <f t="shared" si="15"/>
        <v>56156</v>
      </c>
      <c r="U247" s="15">
        <f t="shared" si="21"/>
        <v>26318.857142857141</v>
      </c>
      <c r="V247" s="15">
        <f t="shared" si="22"/>
        <v>29837.142857142859</v>
      </c>
      <c r="W247" s="15">
        <f t="shared" si="23"/>
        <v>435.28571428571428</v>
      </c>
      <c r="X247" s="15">
        <f t="shared" si="24"/>
        <v>28.571428571428573</v>
      </c>
    </row>
    <row r="248" spans="1:24" x14ac:dyDescent="0.35">
      <c r="A248" s="16">
        <v>44098</v>
      </c>
      <c r="B248" s="15">
        <f t="shared" si="13"/>
        <v>2093735</v>
      </c>
      <c r="C248" s="14">
        <v>16591</v>
      </c>
      <c r="D248" s="14">
        <v>597</v>
      </c>
      <c r="E248" s="15">
        <v>0</v>
      </c>
      <c r="F248" s="14">
        <v>68</v>
      </c>
      <c r="G248" s="14">
        <v>1723</v>
      </c>
      <c r="H248" s="15">
        <f t="shared" si="14"/>
        <v>125282</v>
      </c>
      <c r="I248" s="14">
        <v>17149</v>
      </c>
      <c r="J248" s="14">
        <v>57211</v>
      </c>
      <c r="K248" s="14">
        <v>74360</v>
      </c>
      <c r="L248" s="14">
        <v>697</v>
      </c>
      <c r="M248" s="14">
        <v>42330</v>
      </c>
      <c r="N248" s="14">
        <v>32</v>
      </c>
      <c r="O248" s="15">
        <f t="shared" si="17"/>
        <v>32030</v>
      </c>
      <c r="P248" s="15">
        <f t="shared" si="17"/>
        <v>665</v>
      </c>
      <c r="Q248" s="15">
        <f t="shared" si="18"/>
        <v>8.7155722392143233E-3</v>
      </c>
      <c r="R248" s="15">
        <f t="shared" si="19"/>
        <v>1.030350648556333E-3</v>
      </c>
      <c r="S248" s="15">
        <f t="shared" si="20"/>
        <v>1.7436335486626448E-2</v>
      </c>
      <c r="T248" s="15">
        <f t="shared" si="15"/>
        <v>57122.714285714283</v>
      </c>
      <c r="U248" s="15">
        <f t="shared" si="21"/>
        <v>26758.571428571428</v>
      </c>
      <c r="V248" s="15">
        <f t="shared" si="22"/>
        <v>30364.142857142859</v>
      </c>
      <c r="W248" s="15">
        <f t="shared" si="23"/>
        <v>466.57142857142856</v>
      </c>
      <c r="X248" s="15">
        <f t="shared" si="24"/>
        <v>31.285714285714285</v>
      </c>
    </row>
    <row r="249" spans="1:24" x14ac:dyDescent="0.35">
      <c r="A249" s="16">
        <v>44099</v>
      </c>
      <c r="B249" s="15">
        <f t="shared" si="13"/>
        <v>2109574</v>
      </c>
      <c r="C249" s="14">
        <v>15839</v>
      </c>
      <c r="D249" s="14">
        <v>553</v>
      </c>
      <c r="E249" s="15">
        <v>0</v>
      </c>
      <c r="F249" s="14">
        <v>64</v>
      </c>
      <c r="G249" s="14">
        <v>1829</v>
      </c>
      <c r="H249" s="15">
        <f t="shared" si="14"/>
        <v>127111</v>
      </c>
      <c r="I249" s="14">
        <v>16311</v>
      </c>
      <c r="J249" s="14">
        <v>44717</v>
      </c>
      <c r="K249" s="14">
        <v>61028</v>
      </c>
      <c r="L249" s="14">
        <v>678</v>
      </c>
      <c r="M249" s="14">
        <v>31486</v>
      </c>
      <c r="N249" s="14">
        <v>34</v>
      </c>
      <c r="O249" s="15">
        <f t="shared" si="17"/>
        <v>29542</v>
      </c>
      <c r="P249" s="15">
        <f t="shared" si="17"/>
        <v>644</v>
      </c>
      <c r="Q249" s="15">
        <f t="shared" si="18"/>
        <v>9.0051980820097591E-3</v>
      </c>
      <c r="R249" s="15">
        <f t="shared" si="19"/>
        <v>1.101899956861789E-3</v>
      </c>
      <c r="S249" s="15">
        <f t="shared" si="20"/>
        <v>1.794168950909544E-2</v>
      </c>
      <c r="T249" s="15">
        <f t="shared" si="15"/>
        <v>57411.285714285717</v>
      </c>
      <c r="U249" s="15">
        <f t="shared" si="21"/>
        <v>26944.428571428572</v>
      </c>
      <c r="V249" s="15">
        <f t="shared" si="22"/>
        <v>30466.857142857141</v>
      </c>
      <c r="W249" s="15">
        <f t="shared" si="23"/>
        <v>483.42857142857144</v>
      </c>
      <c r="X249" s="15">
        <f t="shared" si="24"/>
        <v>33.571428571428569</v>
      </c>
    </row>
    <row r="250" spans="1:24" x14ac:dyDescent="0.35">
      <c r="A250" s="16">
        <v>44100</v>
      </c>
      <c r="B250" s="15">
        <f t="shared" si="13"/>
        <v>2120472</v>
      </c>
      <c r="C250" s="14">
        <v>10898</v>
      </c>
      <c r="D250" s="14">
        <v>364</v>
      </c>
      <c r="E250" s="15">
        <v>0</v>
      </c>
      <c r="F250" s="14">
        <v>46</v>
      </c>
      <c r="G250" s="14">
        <v>1368</v>
      </c>
      <c r="H250" s="15">
        <f t="shared" si="14"/>
        <v>128479</v>
      </c>
      <c r="I250" s="14">
        <v>11234</v>
      </c>
      <c r="J250" s="14">
        <v>15255</v>
      </c>
      <c r="K250" s="14">
        <v>26489</v>
      </c>
      <c r="L250" s="14">
        <v>419</v>
      </c>
      <c r="M250" s="14">
        <v>8444</v>
      </c>
      <c r="N250" s="14">
        <v>8</v>
      </c>
      <c r="O250" s="15">
        <f t="shared" si="17"/>
        <v>18045</v>
      </c>
      <c r="P250" s="15">
        <f t="shared" si="17"/>
        <v>411</v>
      </c>
      <c r="Q250" s="15">
        <f t="shared" si="18"/>
        <v>9.3360176851413224E-3</v>
      </c>
      <c r="R250" s="15">
        <f t="shared" si="19"/>
        <v>1.1363636363636363E-3</v>
      </c>
      <c r="S250" s="15">
        <f t="shared" si="20"/>
        <v>1.8414157378140075E-2</v>
      </c>
      <c r="T250" s="15">
        <f t="shared" si="15"/>
        <v>57901.714285714283</v>
      </c>
      <c r="U250" s="15">
        <f t="shared" si="21"/>
        <v>27478.857142857141</v>
      </c>
      <c r="V250" s="15">
        <f t="shared" si="22"/>
        <v>30422.857142857141</v>
      </c>
      <c r="W250" s="15">
        <f t="shared" si="23"/>
        <v>506</v>
      </c>
      <c r="X250" s="15">
        <f t="shared" si="24"/>
        <v>34.571428571428569</v>
      </c>
    </row>
    <row r="251" spans="1:24" x14ac:dyDescent="0.35">
      <c r="A251" s="16">
        <v>44101</v>
      </c>
      <c r="B251" s="15">
        <f t="shared" si="13"/>
        <v>2128970</v>
      </c>
      <c r="C251" s="14">
        <v>8498</v>
      </c>
      <c r="D251" s="14">
        <v>225</v>
      </c>
      <c r="E251" s="15">
        <v>0</v>
      </c>
      <c r="F251" s="14">
        <v>47</v>
      </c>
      <c r="G251" s="14">
        <v>1245</v>
      </c>
      <c r="H251" s="15">
        <f t="shared" si="14"/>
        <v>129724</v>
      </c>
      <c r="I251" s="14">
        <v>8767</v>
      </c>
      <c r="J251" s="14">
        <v>14757</v>
      </c>
      <c r="K251" s="14">
        <v>23524</v>
      </c>
      <c r="L251" s="14">
        <v>272</v>
      </c>
      <c r="M251" s="14">
        <v>9886</v>
      </c>
      <c r="N251" s="14">
        <v>13</v>
      </c>
      <c r="O251" s="15">
        <f t="shared" si="17"/>
        <v>13638</v>
      </c>
      <c r="P251" s="15">
        <f t="shared" si="17"/>
        <v>259</v>
      </c>
      <c r="Q251" s="15">
        <f t="shared" si="18"/>
        <v>9.5670892131069114E-3</v>
      </c>
      <c r="R251" s="15">
        <f t="shared" si="19"/>
        <v>1.1798960930214854E-3</v>
      </c>
      <c r="S251" s="15">
        <f t="shared" si="20"/>
        <v>1.8590462151108926E-2</v>
      </c>
      <c r="T251" s="15">
        <f t="shared" si="15"/>
        <v>57936.714285714283</v>
      </c>
      <c r="U251" s="15">
        <f t="shared" si="21"/>
        <v>27909.857142857141</v>
      </c>
      <c r="V251" s="15">
        <f t="shared" si="22"/>
        <v>30026.857142857141</v>
      </c>
      <c r="W251" s="15">
        <f t="shared" si="23"/>
        <v>518.85714285714289</v>
      </c>
      <c r="X251" s="15">
        <f t="shared" si="24"/>
        <v>35.428571428571431</v>
      </c>
    </row>
    <row r="252" spans="1:24" x14ac:dyDescent="0.35">
      <c r="A252" s="16">
        <v>44102</v>
      </c>
      <c r="B252" s="15">
        <f t="shared" si="13"/>
        <v>2149560</v>
      </c>
      <c r="C252" s="14">
        <v>20590</v>
      </c>
      <c r="D252" s="14">
        <v>867</v>
      </c>
      <c r="E252" s="15">
        <v>0</v>
      </c>
      <c r="F252" s="14">
        <v>63</v>
      </c>
      <c r="G252" s="14">
        <v>1718</v>
      </c>
      <c r="H252" s="15">
        <f t="shared" si="14"/>
        <v>131442</v>
      </c>
      <c r="I252" s="14">
        <v>21180</v>
      </c>
      <c r="J252" s="14">
        <v>61842</v>
      </c>
      <c r="K252" s="14">
        <v>83022</v>
      </c>
      <c r="L252" s="14">
        <v>998</v>
      </c>
      <c r="M252" s="14">
        <v>41647</v>
      </c>
      <c r="N252" s="14">
        <v>61</v>
      </c>
      <c r="O252" s="15">
        <f t="shared" si="17"/>
        <v>41375</v>
      </c>
      <c r="P252" s="15">
        <f t="shared" si="17"/>
        <v>937</v>
      </c>
      <c r="Q252" s="15">
        <f t="shared" si="18"/>
        <v>1.0658186326672068E-2</v>
      </c>
      <c r="R252" s="15">
        <f t="shared" si="19"/>
        <v>1.2960482573209863E-3</v>
      </c>
      <c r="S252" s="15">
        <f t="shared" si="20"/>
        <v>2.0269267675019041E-2</v>
      </c>
      <c r="T252" s="15">
        <f t="shared" si="15"/>
        <v>58533.142857142855</v>
      </c>
      <c r="U252" s="15">
        <f t="shared" si="21"/>
        <v>28882.571428571428</v>
      </c>
      <c r="V252" s="15">
        <f t="shared" si="22"/>
        <v>29650.571428571428</v>
      </c>
      <c r="W252" s="15">
        <f t="shared" si="23"/>
        <v>585.42857142857144</v>
      </c>
      <c r="X252" s="15">
        <f t="shared" si="24"/>
        <v>38.428571428571431</v>
      </c>
    </row>
    <row r="253" spans="1:24" x14ac:dyDescent="0.35">
      <c r="A253" s="16">
        <v>44103</v>
      </c>
      <c r="B253" s="15">
        <f t="shared" si="13"/>
        <v>2168780</v>
      </c>
      <c r="C253" s="14">
        <v>19220</v>
      </c>
      <c r="D253" s="14">
        <v>720</v>
      </c>
      <c r="E253" s="15">
        <v>0</v>
      </c>
      <c r="F253" s="14">
        <v>73</v>
      </c>
      <c r="G253" s="14">
        <v>1776</v>
      </c>
      <c r="H253" s="15">
        <f t="shared" si="14"/>
        <v>133218</v>
      </c>
      <c r="I253" s="14">
        <v>19891</v>
      </c>
      <c r="J253" s="14">
        <v>58797</v>
      </c>
      <c r="K253" s="14">
        <v>78688</v>
      </c>
      <c r="L253" s="14">
        <v>836</v>
      </c>
      <c r="M253" s="14">
        <v>39320</v>
      </c>
      <c r="N253" s="14">
        <v>33</v>
      </c>
      <c r="O253" s="15">
        <f t="shared" si="17"/>
        <v>39368</v>
      </c>
      <c r="P253" s="15">
        <f t="shared" si="17"/>
        <v>803</v>
      </c>
      <c r="Q253" s="15">
        <f t="shared" si="18"/>
        <v>1.1098242415596536E-2</v>
      </c>
      <c r="R253" s="15">
        <f t="shared" si="19"/>
        <v>1.081216754998214E-3</v>
      </c>
      <c r="S253" s="15">
        <f t="shared" si="20"/>
        <v>2.1152588357840167E-2</v>
      </c>
      <c r="T253" s="15">
        <f t="shared" si="15"/>
        <v>59082.714285714283</v>
      </c>
      <c r="U253" s="15">
        <f t="shared" si="21"/>
        <v>29486.428571428572</v>
      </c>
      <c r="V253" s="15">
        <f t="shared" si="22"/>
        <v>29596.285714285714</v>
      </c>
      <c r="W253" s="15">
        <f t="shared" si="23"/>
        <v>623.71428571428567</v>
      </c>
      <c r="X253" s="15">
        <f t="shared" si="24"/>
        <v>32</v>
      </c>
    </row>
    <row r="254" spans="1:24" x14ac:dyDescent="0.35">
      <c r="A254" s="16">
        <v>44104</v>
      </c>
      <c r="B254" s="15">
        <f t="shared" si="13"/>
        <v>2185589</v>
      </c>
      <c r="C254" s="14">
        <v>16809</v>
      </c>
      <c r="D254" s="14">
        <v>613</v>
      </c>
      <c r="E254" s="15">
        <v>0</v>
      </c>
      <c r="F254" s="14">
        <v>67</v>
      </c>
      <c r="G254" s="14">
        <v>1714</v>
      </c>
      <c r="H254" s="15">
        <f t="shared" si="14"/>
        <v>134932</v>
      </c>
      <c r="I254" s="14">
        <v>17329</v>
      </c>
      <c r="J254" s="14">
        <v>49218</v>
      </c>
      <c r="K254" s="14">
        <v>66547</v>
      </c>
      <c r="L254" s="14">
        <v>735</v>
      </c>
      <c r="M254" s="14">
        <v>30279</v>
      </c>
      <c r="N254" s="14">
        <v>40</v>
      </c>
      <c r="O254" s="15">
        <f t="shared" si="17"/>
        <v>36268</v>
      </c>
      <c r="P254" s="15">
        <f t="shared" si="17"/>
        <v>695</v>
      </c>
      <c r="Q254" s="15">
        <f t="shared" si="18"/>
        <v>1.1204908402593446E-2</v>
      </c>
      <c r="R254" s="15">
        <f t="shared" si="19"/>
        <v>1.0865717432347389E-3</v>
      </c>
      <c r="S254" s="15">
        <f t="shared" si="20"/>
        <v>2.099245717329478E-2</v>
      </c>
      <c r="T254" s="15">
        <f t="shared" si="15"/>
        <v>59094</v>
      </c>
      <c r="U254" s="15">
        <f t="shared" si="21"/>
        <v>30038</v>
      </c>
      <c r="V254" s="15">
        <f t="shared" si="22"/>
        <v>29056</v>
      </c>
      <c r="W254" s="15">
        <f t="shared" si="23"/>
        <v>630.57142857142856</v>
      </c>
      <c r="X254" s="15">
        <f t="shared" si="24"/>
        <v>31.571428571428573</v>
      </c>
    </row>
    <row r="255" spans="1:24" x14ac:dyDescent="0.35">
      <c r="A255" s="16">
        <v>44105</v>
      </c>
      <c r="B255" s="15">
        <f t="shared" si="13"/>
        <v>2201362</v>
      </c>
      <c r="C255" s="14">
        <v>15773</v>
      </c>
      <c r="D255" s="14">
        <v>684</v>
      </c>
      <c r="E255" s="15">
        <v>0</v>
      </c>
      <c r="F255" s="14">
        <v>62</v>
      </c>
      <c r="G255" s="14">
        <v>1667</v>
      </c>
      <c r="H255" s="15">
        <f t="shared" si="14"/>
        <v>136599</v>
      </c>
      <c r="I255" s="14">
        <v>16262</v>
      </c>
      <c r="J255" s="14">
        <v>60131</v>
      </c>
      <c r="K255" s="14">
        <v>76393</v>
      </c>
      <c r="L255" s="14">
        <v>816</v>
      </c>
      <c r="M255" s="14">
        <v>42039</v>
      </c>
      <c r="N255" s="14">
        <v>44</v>
      </c>
      <c r="O255" s="15">
        <f t="shared" si="17"/>
        <v>34354</v>
      </c>
      <c r="P255" s="15">
        <f t="shared" si="17"/>
        <v>772</v>
      </c>
      <c r="Q255" s="15">
        <f t="shared" si="18"/>
        <v>1.1436379426064071E-2</v>
      </c>
      <c r="R255" s="15">
        <f t="shared" si="19"/>
        <v>1.1472124706426851E-3</v>
      </c>
      <c r="S255" s="15">
        <f t="shared" si="20"/>
        <v>2.1266287219530552E-2</v>
      </c>
      <c r="T255" s="15">
        <f t="shared" si="15"/>
        <v>59384.428571428572</v>
      </c>
      <c r="U255" s="15">
        <f t="shared" si="21"/>
        <v>30370</v>
      </c>
      <c r="V255" s="15">
        <f t="shared" si="22"/>
        <v>29014.428571428572</v>
      </c>
      <c r="W255" s="15">
        <f t="shared" si="23"/>
        <v>645.85714285714289</v>
      </c>
      <c r="X255" s="15">
        <f t="shared" si="24"/>
        <v>33.285714285714285</v>
      </c>
    </row>
    <row r="256" spans="1:24" x14ac:dyDescent="0.35">
      <c r="A256" s="16">
        <v>44106</v>
      </c>
      <c r="B256" s="15">
        <f t="shared" si="13"/>
        <v>2217740</v>
      </c>
      <c r="C256" s="14">
        <v>16378</v>
      </c>
      <c r="D256" s="14">
        <v>565</v>
      </c>
      <c r="E256" s="15">
        <v>0</v>
      </c>
      <c r="F256" s="14">
        <v>43</v>
      </c>
      <c r="G256" s="14">
        <v>1936</v>
      </c>
      <c r="H256" s="15">
        <f t="shared" si="14"/>
        <v>138535</v>
      </c>
      <c r="I256" s="14">
        <v>16939</v>
      </c>
      <c r="J256" s="14">
        <v>47730</v>
      </c>
      <c r="K256" s="14">
        <v>64669</v>
      </c>
      <c r="L256" s="14">
        <v>673</v>
      </c>
      <c r="M256" s="14">
        <v>31613</v>
      </c>
      <c r="N256" s="14">
        <v>34</v>
      </c>
      <c r="O256" s="15">
        <f t="shared" si="17"/>
        <v>33056</v>
      </c>
      <c r="P256" s="15">
        <f t="shared" si="17"/>
        <v>639</v>
      </c>
      <c r="Q256" s="15">
        <f t="shared" si="18"/>
        <v>1.1325155246916524E-2</v>
      </c>
      <c r="R256" s="15">
        <f t="shared" si="19"/>
        <v>1.1464955616352077E-3</v>
      </c>
      <c r="S256" s="15">
        <f t="shared" si="20"/>
        <v>2.089734572242994E-2</v>
      </c>
      <c r="T256" s="15">
        <f t="shared" si="15"/>
        <v>59904.571428571428</v>
      </c>
      <c r="U256" s="15">
        <f t="shared" si="21"/>
        <v>30872</v>
      </c>
      <c r="V256" s="15">
        <f t="shared" si="22"/>
        <v>29032.571428571428</v>
      </c>
      <c r="W256" s="15">
        <f t="shared" si="23"/>
        <v>645.14285714285711</v>
      </c>
      <c r="X256" s="15">
        <f t="shared" si="24"/>
        <v>33.285714285714285</v>
      </c>
    </row>
    <row r="257" spans="1:24" x14ac:dyDescent="0.35">
      <c r="A257" s="16">
        <v>44107</v>
      </c>
      <c r="B257" s="15">
        <f t="shared" si="13"/>
        <v>2228884</v>
      </c>
      <c r="C257" s="14">
        <v>11144</v>
      </c>
      <c r="D257" s="14">
        <v>408</v>
      </c>
      <c r="E257" s="15">
        <v>0</v>
      </c>
      <c r="F257" s="14">
        <v>61</v>
      </c>
      <c r="G257" s="14">
        <v>1574</v>
      </c>
      <c r="H257" s="15">
        <f t="shared" si="14"/>
        <v>140109</v>
      </c>
      <c r="I257" s="14">
        <v>11643</v>
      </c>
      <c r="J257" s="14">
        <v>17046</v>
      </c>
      <c r="K257" s="14">
        <v>28689</v>
      </c>
      <c r="L257" s="14">
        <v>484</v>
      </c>
      <c r="M257" s="14">
        <v>9147</v>
      </c>
      <c r="N257" s="14">
        <v>6</v>
      </c>
      <c r="O257" s="15">
        <f t="shared" si="17"/>
        <v>19542</v>
      </c>
      <c r="P257" s="15">
        <f t="shared" si="17"/>
        <v>478</v>
      </c>
      <c r="Q257" s="15">
        <f t="shared" si="18"/>
        <v>1.142024804759781E-2</v>
      </c>
      <c r="R257" s="15">
        <f t="shared" si="19"/>
        <v>1.1327360724951087E-3</v>
      </c>
      <c r="S257" s="15">
        <f t="shared" si="20"/>
        <v>2.1061484092444429E-2</v>
      </c>
      <c r="T257" s="15">
        <f t="shared" si="15"/>
        <v>60218.857142857145</v>
      </c>
      <c r="U257" s="15">
        <f t="shared" si="21"/>
        <v>31085.857142857141</v>
      </c>
      <c r="V257" s="15">
        <f t="shared" si="22"/>
        <v>29133</v>
      </c>
      <c r="W257" s="15">
        <f t="shared" si="23"/>
        <v>654.71428571428567</v>
      </c>
      <c r="X257" s="15">
        <f t="shared" si="24"/>
        <v>33</v>
      </c>
    </row>
    <row r="258" spans="1:24" x14ac:dyDescent="0.35">
      <c r="A258" s="16">
        <v>44108</v>
      </c>
      <c r="B258" s="15">
        <f t="shared" si="13"/>
        <v>2236322</v>
      </c>
      <c r="C258" s="14">
        <v>7438</v>
      </c>
      <c r="D258" s="14">
        <v>292</v>
      </c>
      <c r="E258" s="15">
        <v>0</v>
      </c>
      <c r="F258" s="14">
        <v>64</v>
      </c>
      <c r="G258" s="14">
        <v>1684</v>
      </c>
      <c r="H258" s="15">
        <f t="shared" si="14"/>
        <v>141793</v>
      </c>
      <c r="I258" s="14">
        <v>7650</v>
      </c>
      <c r="J258" s="14">
        <v>19046</v>
      </c>
      <c r="K258" s="14">
        <v>26696</v>
      </c>
      <c r="L258" s="14">
        <v>359</v>
      </c>
      <c r="M258" s="14">
        <v>12622</v>
      </c>
      <c r="N258" s="14">
        <v>6</v>
      </c>
      <c r="O258" s="15">
        <f t="shared" si="17"/>
        <v>14074</v>
      </c>
      <c r="P258" s="15">
        <f t="shared" si="17"/>
        <v>353</v>
      </c>
      <c r="Q258" s="15">
        <f t="shared" si="18"/>
        <v>1.1539801838456902E-2</v>
      </c>
      <c r="R258" s="15">
        <f t="shared" si="19"/>
        <v>1.083869219565775E-3</v>
      </c>
      <c r="S258" s="15">
        <f t="shared" si="20"/>
        <v>2.1450487761251531E-2</v>
      </c>
      <c r="T258" s="15">
        <f t="shared" si="15"/>
        <v>60672</v>
      </c>
      <c r="U258" s="15">
        <f t="shared" si="21"/>
        <v>31148.142857142859</v>
      </c>
      <c r="V258" s="15">
        <f t="shared" si="22"/>
        <v>29523.857142857141</v>
      </c>
      <c r="W258" s="15">
        <f t="shared" si="23"/>
        <v>668.14285714285711</v>
      </c>
      <c r="X258" s="15">
        <f t="shared" si="24"/>
        <v>32</v>
      </c>
    </row>
    <row r="259" spans="1:24" x14ac:dyDescent="0.35">
      <c r="A259" s="16">
        <v>44109</v>
      </c>
      <c r="B259" s="15">
        <f t="shared" si="13"/>
        <v>2257511</v>
      </c>
      <c r="C259" s="14">
        <v>21189</v>
      </c>
      <c r="D259" s="14">
        <v>751</v>
      </c>
      <c r="E259" s="15">
        <v>0</v>
      </c>
      <c r="F259" s="14">
        <v>29</v>
      </c>
      <c r="G259" s="14">
        <v>877</v>
      </c>
      <c r="H259" s="15">
        <f t="shared" si="14"/>
        <v>142670</v>
      </c>
      <c r="I259" s="14">
        <v>21841</v>
      </c>
      <c r="J259" s="14">
        <v>69755</v>
      </c>
      <c r="K259" s="14">
        <v>91596</v>
      </c>
      <c r="L259" s="14">
        <v>922</v>
      </c>
      <c r="M259" s="14">
        <v>45811</v>
      </c>
      <c r="N259" s="14">
        <v>42</v>
      </c>
      <c r="O259" s="15">
        <f t="shared" si="17"/>
        <v>45785</v>
      </c>
      <c r="P259" s="15">
        <f t="shared" si="17"/>
        <v>880</v>
      </c>
      <c r="Q259" s="15">
        <f t="shared" si="18"/>
        <v>1.1136037370925826E-2</v>
      </c>
      <c r="R259" s="15">
        <f t="shared" si="19"/>
        <v>9.7234277691610812E-4</v>
      </c>
      <c r="S259" s="15">
        <f t="shared" si="20"/>
        <v>2.0768992164425685E-2</v>
      </c>
      <c r="T259" s="15">
        <f t="shared" si="15"/>
        <v>61896.857142857145</v>
      </c>
      <c r="U259" s="15">
        <f t="shared" si="21"/>
        <v>31778.142857142859</v>
      </c>
      <c r="V259" s="15">
        <f t="shared" si="22"/>
        <v>30118.714285714286</v>
      </c>
      <c r="W259" s="15">
        <f t="shared" si="23"/>
        <v>660</v>
      </c>
      <c r="X259" s="15">
        <f t="shared" si="24"/>
        <v>29.285714285714285</v>
      </c>
    </row>
    <row r="260" spans="1:24" x14ac:dyDescent="0.35">
      <c r="A260" s="16">
        <v>44110</v>
      </c>
      <c r="B260" s="15">
        <f t="shared" ref="B260:B323" si="25">C260+B259</f>
        <v>2278861</v>
      </c>
      <c r="C260" s="14">
        <v>21350</v>
      </c>
      <c r="D260" s="14">
        <v>735</v>
      </c>
      <c r="E260" s="15">
        <v>0</v>
      </c>
      <c r="F260" s="14">
        <v>59</v>
      </c>
      <c r="G260" s="14">
        <v>2127</v>
      </c>
      <c r="H260" s="15">
        <f t="shared" ref="H260:H279" si="26">G260+H259</f>
        <v>144797</v>
      </c>
      <c r="I260" s="14">
        <v>22047</v>
      </c>
      <c r="J260" s="14">
        <v>66241</v>
      </c>
      <c r="K260" s="14">
        <v>88288</v>
      </c>
      <c r="L260" s="14">
        <v>882</v>
      </c>
      <c r="M260" s="14">
        <v>41718</v>
      </c>
      <c r="N260" s="14">
        <v>22</v>
      </c>
      <c r="O260" s="15">
        <f t="shared" si="17"/>
        <v>46570</v>
      </c>
      <c r="P260" s="15">
        <f t="shared" si="17"/>
        <v>860</v>
      </c>
      <c r="Q260" s="15">
        <f t="shared" si="18"/>
        <v>1.0998514263521782E-2</v>
      </c>
      <c r="R260" s="15">
        <f t="shared" si="19"/>
        <v>9.0981995882361217E-4</v>
      </c>
      <c r="S260" s="15">
        <f t="shared" si="20"/>
        <v>2.0365862686099221E-2</v>
      </c>
      <c r="T260" s="15">
        <f t="shared" si="15"/>
        <v>63268.285714285717</v>
      </c>
      <c r="U260" s="15">
        <f t="shared" si="21"/>
        <v>32807</v>
      </c>
      <c r="V260" s="15">
        <f t="shared" si="22"/>
        <v>30461.285714285714</v>
      </c>
      <c r="W260" s="15">
        <f t="shared" si="23"/>
        <v>668.14285714285711</v>
      </c>
      <c r="X260" s="15">
        <f t="shared" si="24"/>
        <v>27.714285714285715</v>
      </c>
    </row>
    <row r="261" spans="1:24" x14ac:dyDescent="0.35">
      <c r="A261" s="16">
        <v>44111</v>
      </c>
      <c r="B261" s="15">
        <f t="shared" si="25"/>
        <v>2299383</v>
      </c>
      <c r="C261" s="14">
        <v>20522</v>
      </c>
      <c r="D261" s="14">
        <v>722</v>
      </c>
      <c r="E261" s="15">
        <v>0</v>
      </c>
      <c r="F261" s="14">
        <v>58</v>
      </c>
      <c r="G261" s="14">
        <v>2035</v>
      </c>
      <c r="H261" s="15">
        <f t="shared" si="26"/>
        <v>146832</v>
      </c>
      <c r="I261" s="14">
        <v>21185</v>
      </c>
      <c r="J261" s="14">
        <v>57047</v>
      </c>
      <c r="K261" s="14">
        <v>78232</v>
      </c>
      <c r="L261" s="14">
        <v>878</v>
      </c>
      <c r="M261" s="14">
        <v>33845</v>
      </c>
      <c r="N261" s="14">
        <v>18</v>
      </c>
      <c r="O261" s="15">
        <f t="shared" si="17"/>
        <v>44387</v>
      </c>
      <c r="P261" s="15">
        <f t="shared" si="17"/>
        <v>860</v>
      </c>
      <c r="Q261" s="15">
        <f t="shared" si="18"/>
        <v>1.1030374227554816E-2</v>
      </c>
      <c r="R261" s="15">
        <f t="shared" si="19"/>
        <v>7.9337623100163746E-4</v>
      </c>
      <c r="S261" s="15">
        <f t="shared" si="20"/>
        <v>2.0364388815988694E-2</v>
      </c>
      <c r="T261" s="15">
        <f t="shared" si="15"/>
        <v>64937.571428571428</v>
      </c>
      <c r="U261" s="15">
        <f t="shared" si="21"/>
        <v>33966.857142857145</v>
      </c>
      <c r="V261" s="15">
        <f t="shared" si="22"/>
        <v>30970.714285714286</v>
      </c>
      <c r="W261" s="15">
        <f t="shared" si="23"/>
        <v>691.71428571428567</v>
      </c>
      <c r="X261" s="15">
        <f t="shared" si="24"/>
        <v>24.571428571428573</v>
      </c>
    </row>
    <row r="262" spans="1:24" x14ac:dyDescent="0.35">
      <c r="A262" s="16">
        <v>44112</v>
      </c>
      <c r="B262" s="15">
        <f t="shared" si="25"/>
        <v>2318057</v>
      </c>
      <c r="C262" s="14">
        <v>18674</v>
      </c>
      <c r="D262" s="14">
        <v>835</v>
      </c>
      <c r="E262" s="15">
        <v>0</v>
      </c>
      <c r="F262" s="14">
        <v>106</v>
      </c>
      <c r="G262" s="14">
        <v>2039</v>
      </c>
      <c r="H262" s="15">
        <f t="shared" si="26"/>
        <v>148871</v>
      </c>
      <c r="I262" s="14">
        <v>19175</v>
      </c>
      <c r="J262" s="14">
        <v>68242</v>
      </c>
      <c r="K262" s="14">
        <v>87417</v>
      </c>
      <c r="L262" s="14">
        <v>996</v>
      </c>
      <c r="M262" s="14">
        <v>43661</v>
      </c>
      <c r="N262" s="14">
        <v>26</v>
      </c>
      <c r="O262" s="15">
        <f t="shared" si="17"/>
        <v>43756</v>
      </c>
      <c r="P262" s="15">
        <f t="shared" si="17"/>
        <v>970</v>
      </c>
      <c r="Q262" s="15">
        <f t="shared" si="18"/>
        <v>1.1155809762729629E-2</v>
      </c>
      <c r="R262" s="15">
        <f t="shared" si="19"/>
        <v>7.0507332304719865E-4</v>
      </c>
      <c r="S262" s="15">
        <f t="shared" si="20"/>
        <v>2.0390824129141887E-2</v>
      </c>
      <c r="T262" s="15">
        <f t="shared" si="15"/>
        <v>66512.428571428565</v>
      </c>
      <c r="U262" s="15">
        <f t="shared" si="21"/>
        <v>35310</v>
      </c>
      <c r="V262" s="15">
        <f t="shared" si="22"/>
        <v>31202.428571428572</v>
      </c>
      <c r="W262" s="15">
        <f t="shared" si="23"/>
        <v>720</v>
      </c>
      <c r="X262" s="15">
        <f t="shared" si="24"/>
        <v>22</v>
      </c>
    </row>
    <row r="263" spans="1:24" x14ac:dyDescent="0.35">
      <c r="A263" s="16">
        <v>44113</v>
      </c>
      <c r="B263" s="15">
        <f t="shared" si="25"/>
        <v>2333533</v>
      </c>
      <c r="C263" s="14">
        <v>15476</v>
      </c>
      <c r="D263" s="14">
        <v>689</v>
      </c>
      <c r="E263" s="15">
        <v>0</v>
      </c>
      <c r="F263" s="14">
        <v>57</v>
      </c>
      <c r="G263" s="14">
        <v>1988</v>
      </c>
      <c r="H263" s="15">
        <f t="shared" si="26"/>
        <v>150859</v>
      </c>
      <c r="I263" s="14">
        <v>15884</v>
      </c>
      <c r="J263" s="14">
        <v>44056</v>
      </c>
      <c r="K263" s="14">
        <v>59940</v>
      </c>
      <c r="L263" s="14">
        <v>881</v>
      </c>
      <c r="M263" s="14">
        <v>24769</v>
      </c>
      <c r="N263" s="14">
        <v>16</v>
      </c>
      <c r="O263" s="15">
        <f t="shared" si="17"/>
        <v>35171</v>
      </c>
      <c r="P263" s="15">
        <f t="shared" si="17"/>
        <v>865</v>
      </c>
      <c r="Q263" s="15">
        <f t="shared" si="18"/>
        <v>1.172161490090223E-2</v>
      </c>
      <c r="R263" s="15">
        <f t="shared" si="19"/>
        <v>6.4280413852429183E-4</v>
      </c>
      <c r="S263" s="15">
        <f t="shared" si="20"/>
        <v>2.1124415829271718E-2</v>
      </c>
      <c r="T263" s="15">
        <f t="shared" si="15"/>
        <v>65836.857142857145</v>
      </c>
      <c r="U263" s="15">
        <f t="shared" si="21"/>
        <v>35612.142857142855</v>
      </c>
      <c r="V263" s="15">
        <f t="shared" si="22"/>
        <v>30224.714285714286</v>
      </c>
      <c r="W263" s="15">
        <f t="shared" si="23"/>
        <v>752.28571428571433</v>
      </c>
      <c r="X263" s="15">
        <f t="shared" si="24"/>
        <v>19.428571428571427</v>
      </c>
    </row>
    <row r="264" spans="1:24" x14ac:dyDescent="0.35">
      <c r="A264" s="16">
        <v>44114</v>
      </c>
      <c r="B264" s="15">
        <f t="shared" si="25"/>
        <v>2343650</v>
      </c>
      <c r="C264" s="14">
        <v>10117</v>
      </c>
      <c r="D264" s="14">
        <v>413</v>
      </c>
      <c r="E264" s="15">
        <v>0</v>
      </c>
      <c r="F264" s="14">
        <v>58</v>
      </c>
      <c r="G264" s="14">
        <v>1610</v>
      </c>
      <c r="H264" s="15">
        <f t="shared" si="26"/>
        <v>152469</v>
      </c>
      <c r="I264" s="14">
        <v>10379</v>
      </c>
      <c r="J264" s="14">
        <v>12750</v>
      </c>
      <c r="K264" s="14">
        <v>23129</v>
      </c>
      <c r="L264" s="14">
        <v>515</v>
      </c>
      <c r="M264" s="14">
        <v>3600</v>
      </c>
      <c r="N264" s="14">
        <v>5</v>
      </c>
      <c r="O264" s="15">
        <f t="shared" si="17"/>
        <v>19529</v>
      </c>
      <c r="P264" s="15">
        <f t="shared" si="17"/>
        <v>510</v>
      </c>
      <c r="Q264" s="15">
        <f t="shared" si="18"/>
        <v>1.1932843983500916E-2</v>
      </c>
      <c r="R264" s="15">
        <f t="shared" si="19"/>
        <v>6.5525710347237728E-4</v>
      </c>
      <c r="S264" s="15">
        <f t="shared" si="20"/>
        <v>2.1253891331557494E-2</v>
      </c>
      <c r="T264" s="15">
        <f t="shared" si="15"/>
        <v>65042.571428571428</v>
      </c>
      <c r="U264" s="15">
        <f t="shared" si="21"/>
        <v>35610.285714285717</v>
      </c>
      <c r="V264" s="15">
        <f t="shared" si="22"/>
        <v>29432.285714285714</v>
      </c>
      <c r="W264" s="15">
        <f t="shared" si="23"/>
        <v>756.85714285714289</v>
      </c>
      <c r="X264" s="15">
        <f t="shared" si="24"/>
        <v>19.285714285714285</v>
      </c>
    </row>
    <row r="265" spans="1:24" x14ac:dyDescent="0.35">
      <c r="A265" s="16">
        <v>44115</v>
      </c>
      <c r="B265" s="15">
        <f t="shared" si="25"/>
        <v>2350726</v>
      </c>
      <c r="C265" s="14">
        <v>7076</v>
      </c>
      <c r="D265" s="14">
        <v>264</v>
      </c>
      <c r="E265" s="15">
        <v>0</v>
      </c>
      <c r="F265" s="14">
        <v>75</v>
      </c>
      <c r="G265" s="14">
        <v>1350</v>
      </c>
      <c r="H265" s="15">
        <f t="shared" si="26"/>
        <v>153819</v>
      </c>
      <c r="I265" s="14">
        <v>7253</v>
      </c>
      <c r="J265" s="14">
        <v>16010</v>
      </c>
      <c r="K265" s="14">
        <v>23263</v>
      </c>
      <c r="L265" s="14">
        <v>328</v>
      </c>
      <c r="M265" s="14">
        <v>9654</v>
      </c>
      <c r="N265" s="14">
        <v>1</v>
      </c>
      <c r="O265" s="15">
        <f t="shared" si="17"/>
        <v>13609</v>
      </c>
      <c r="P265" s="15">
        <f t="shared" si="17"/>
        <v>327</v>
      </c>
      <c r="Q265" s="15">
        <f t="shared" si="18"/>
        <v>1.1954898033704756E-2</v>
      </c>
      <c r="R265" s="15">
        <f t="shared" si="19"/>
        <v>6.4021117119246723E-4</v>
      </c>
      <c r="S265" s="15">
        <f t="shared" si="20"/>
        <v>2.1189114454175324E-2</v>
      </c>
      <c r="T265" s="15">
        <f t="shared" ref="T265:T328" si="27">AVERAGE(K259:K265)</f>
        <v>64552.142857142855</v>
      </c>
      <c r="U265" s="15">
        <f t="shared" si="21"/>
        <v>35543.857142857145</v>
      </c>
      <c r="V265" s="15">
        <f t="shared" si="22"/>
        <v>29008.285714285714</v>
      </c>
      <c r="W265" s="15">
        <f t="shared" si="23"/>
        <v>753.14285714285711</v>
      </c>
      <c r="X265" s="15">
        <f t="shared" si="24"/>
        <v>18.571428571428573</v>
      </c>
    </row>
    <row r="266" spans="1:24" x14ac:dyDescent="0.35">
      <c r="A266" s="16">
        <v>44116</v>
      </c>
      <c r="B266" s="15">
        <f t="shared" si="25"/>
        <v>2364225</v>
      </c>
      <c r="C266" s="14">
        <v>13499</v>
      </c>
      <c r="D266" s="14">
        <v>595</v>
      </c>
      <c r="E266" s="15">
        <v>0</v>
      </c>
      <c r="F266" s="14">
        <v>82</v>
      </c>
      <c r="G266" s="14">
        <v>2050</v>
      </c>
      <c r="H266" s="15">
        <f t="shared" si="26"/>
        <v>155869</v>
      </c>
      <c r="I266" s="14">
        <v>13852</v>
      </c>
      <c r="J266" s="14">
        <v>46057</v>
      </c>
      <c r="K266" s="14">
        <v>59909</v>
      </c>
      <c r="L266" s="14">
        <v>751</v>
      </c>
      <c r="M266" s="14">
        <v>28637</v>
      </c>
      <c r="N266" s="14">
        <v>20</v>
      </c>
      <c r="O266" s="15">
        <f t="shared" si="17"/>
        <v>31272</v>
      </c>
      <c r="P266" s="15">
        <f t="shared" si="17"/>
        <v>731</v>
      </c>
      <c r="Q266" s="15">
        <f t="shared" si="18"/>
        <v>1.2449485694158191E-2</v>
      </c>
      <c r="R266" s="15">
        <f t="shared" si="19"/>
        <v>5.8100751006003742E-4</v>
      </c>
      <c r="S266" s="15">
        <f t="shared" si="20"/>
        <v>2.1865690115837368E-2</v>
      </c>
      <c r="T266" s="15">
        <f t="shared" si="27"/>
        <v>60025.428571428572</v>
      </c>
      <c r="U266" s="15">
        <f t="shared" si="21"/>
        <v>33470.571428571428</v>
      </c>
      <c r="V266" s="15">
        <f t="shared" si="22"/>
        <v>26554.857142857141</v>
      </c>
      <c r="W266" s="15">
        <f t="shared" si="23"/>
        <v>731.85714285714289</v>
      </c>
      <c r="X266" s="15">
        <f t="shared" si="24"/>
        <v>15.428571428571429</v>
      </c>
    </row>
    <row r="267" spans="1:24" x14ac:dyDescent="0.35">
      <c r="A267" s="16">
        <v>44117</v>
      </c>
      <c r="B267" s="15">
        <f t="shared" si="25"/>
        <v>2382040</v>
      </c>
      <c r="C267" s="14">
        <v>17815</v>
      </c>
      <c r="D267" s="14">
        <v>786</v>
      </c>
      <c r="E267" s="15">
        <v>0</v>
      </c>
      <c r="F267" s="14">
        <v>53</v>
      </c>
      <c r="G267" s="14">
        <v>1865</v>
      </c>
      <c r="H267" s="15">
        <f t="shared" si="26"/>
        <v>157734</v>
      </c>
      <c r="I267" s="14">
        <v>18214</v>
      </c>
      <c r="J267" s="14">
        <v>69655</v>
      </c>
      <c r="K267" s="14">
        <v>87869</v>
      </c>
      <c r="L267" s="14">
        <v>943</v>
      </c>
      <c r="M267" s="14">
        <v>44555</v>
      </c>
      <c r="N267" s="14">
        <v>63</v>
      </c>
      <c r="O267" s="15">
        <f t="shared" si="17"/>
        <v>43314</v>
      </c>
      <c r="P267" s="15">
        <f t="shared" si="17"/>
        <v>880</v>
      </c>
      <c r="Q267" s="15">
        <f t="shared" si="18"/>
        <v>1.2607234151024755E-2</v>
      </c>
      <c r="R267" s="15">
        <f t="shared" si="19"/>
        <v>7.8952527805596618E-4</v>
      </c>
      <c r="S267" s="15">
        <f t="shared" si="20"/>
        <v>2.2260407378872738E-2</v>
      </c>
      <c r="T267" s="15">
        <f t="shared" si="27"/>
        <v>59965.571428571428</v>
      </c>
      <c r="U267" s="15">
        <f t="shared" si="21"/>
        <v>33005.428571428572</v>
      </c>
      <c r="V267" s="15">
        <f t="shared" si="22"/>
        <v>26960.142857142859</v>
      </c>
      <c r="W267" s="15">
        <f t="shared" si="23"/>
        <v>734.71428571428567</v>
      </c>
      <c r="X267" s="15">
        <f t="shared" si="24"/>
        <v>21.285714285714285</v>
      </c>
    </row>
    <row r="268" spans="1:24" x14ac:dyDescent="0.35">
      <c r="A268" s="16">
        <v>44118</v>
      </c>
      <c r="B268" s="15">
        <f t="shared" si="25"/>
        <v>2401862</v>
      </c>
      <c r="C268" s="14">
        <v>19822</v>
      </c>
      <c r="D268" s="14">
        <v>898</v>
      </c>
      <c r="E268" s="15">
        <v>0</v>
      </c>
      <c r="F268" s="14">
        <v>71</v>
      </c>
      <c r="G268" s="14">
        <v>2021</v>
      </c>
      <c r="H268" s="15">
        <f t="shared" si="26"/>
        <v>159755</v>
      </c>
      <c r="I268" s="14">
        <v>20361</v>
      </c>
      <c r="J268" s="14">
        <v>64612</v>
      </c>
      <c r="K268" s="14">
        <v>84973</v>
      </c>
      <c r="L268" s="14">
        <v>1133</v>
      </c>
      <c r="M268" s="14">
        <v>39079</v>
      </c>
      <c r="N268" s="14">
        <v>51</v>
      </c>
      <c r="O268" s="15">
        <f t="shared" si="17"/>
        <v>45894</v>
      </c>
      <c r="P268" s="15">
        <f t="shared" si="17"/>
        <v>1082</v>
      </c>
      <c r="Q268" s="15">
        <f t="shared" si="18"/>
        <v>1.3005861664712778E-2</v>
      </c>
      <c r="R268" s="15">
        <f t="shared" si="19"/>
        <v>9.3836199118352195E-4</v>
      </c>
      <c r="S268" s="15">
        <f t="shared" si="20"/>
        <v>2.3070803500397773E-2</v>
      </c>
      <c r="T268" s="15">
        <f t="shared" si="27"/>
        <v>60928.571428571428</v>
      </c>
      <c r="U268" s="15">
        <f t="shared" si="21"/>
        <v>33220.714285714283</v>
      </c>
      <c r="V268" s="15">
        <f t="shared" si="22"/>
        <v>27707.857142857141</v>
      </c>
      <c r="W268" s="15">
        <f t="shared" si="23"/>
        <v>766.42857142857144</v>
      </c>
      <c r="X268" s="15">
        <f t="shared" si="24"/>
        <v>26</v>
      </c>
    </row>
    <row r="269" spans="1:24" x14ac:dyDescent="0.35">
      <c r="A269" s="16">
        <v>44119</v>
      </c>
      <c r="B269" s="15">
        <f t="shared" si="25"/>
        <v>2420031</v>
      </c>
      <c r="C269" s="14">
        <v>18169</v>
      </c>
      <c r="D269" s="14">
        <v>950</v>
      </c>
      <c r="E269" s="15">
        <v>0</v>
      </c>
      <c r="F269" s="14">
        <v>57</v>
      </c>
      <c r="G269" s="14">
        <v>1816</v>
      </c>
      <c r="H269" s="15">
        <f t="shared" si="26"/>
        <v>161571</v>
      </c>
      <c r="I269" s="14">
        <v>18612</v>
      </c>
      <c r="J269" s="14">
        <v>69105</v>
      </c>
      <c r="K269" s="14">
        <v>87717</v>
      </c>
      <c r="L269" s="14">
        <v>1171</v>
      </c>
      <c r="M269" s="14">
        <v>44121</v>
      </c>
      <c r="N269" s="14">
        <v>38</v>
      </c>
      <c r="O269" s="15">
        <f t="shared" si="17"/>
        <v>43596</v>
      </c>
      <c r="P269" s="15">
        <f t="shared" si="17"/>
        <v>1133</v>
      </c>
      <c r="Q269" s="15">
        <f t="shared" si="18"/>
        <v>1.3406747891283974E-2</v>
      </c>
      <c r="R269" s="15">
        <f t="shared" si="19"/>
        <v>9.9786539104492963E-4</v>
      </c>
      <c r="S269" s="15">
        <f t="shared" si="20"/>
        <v>2.3788110248079697E-2</v>
      </c>
      <c r="T269" s="15">
        <f t="shared" si="27"/>
        <v>60971.428571428572</v>
      </c>
      <c r="U269" s="15">
        <f t="shared" si="21"/>
        <v>33197.857142857145</v>
      </c>
      <c r="V269" s="15">
        <f t="shared" si="22"/>
        <v>27773.571428571428</v>
      </c>
      <c r="W269" s="15">
        <f t="shared" si="23"/>
        <v>789.71428571428567</v>
      </c>
      <c r="X269" s="15">
        <f t="shared" si="24"/>
        <v>27.714285714285715</v>
      </c>
    </row>
    <row r="270" spans="1:24" x14ac:dyDescent="0.35">
      <c r="A270" s="16">
        <v>44120</v>
      </c>
      <c r="B270" s="15">
        <f t="shared" si="25"/>
        <v>2436637</v>
      </c>
      <c r="C270" s="14">
        <v>16606</v>
      </c>
      <c r="D270" s="14">
        <v>866</v>
      </c>
      <c r="E270" s="15">
        <v>0</v>
      </c>
      <c r="F270" s="14">
        <v>84</v>
      </c>
      <c r="G270" s="14">
        <v>1898</v>
      </c>
      <c r="H270" s="15">
        <f t="shared" si="26"/>
        <v>163469</v>
      </c>
      <c r="I270" s="14">
        <v>16967</v>
      </c>
      <c r="J270" s="14">
        <v>57696</v>
      </c>
      <c r="K270" s="14">
        <v>74663</v>
      </c>
      <c r="L270" s="14">
        <v>1087</v>
      </c>
      <c r="M270" s="14">
        <v>36715</v>
      </c>
      <c r="N270" s="14">
        <v>27</v>
      </c>
      <c r="O270" s="15">
        <f t="shared" si="17"/>
        <v>37948</v>
      </c>
      <c r="P270" s="15">
        <f t="shared" si="17"/>
        <v>1060</v>
      </c>
      <c r="Q270" s="15">
        <f t="shared" si="18"/>
        <v>1.3426254124926673E-2</v>
      </c>
      <c r="R270" s="15">
        <f t="shared" si="19"/>
        <v>9.9340476155862782E-4</v>
      </c>
      <c r="S270" s="15">
        <f t="shared" si="20"/>
        <v>2.4336414896964646E-2</v>
      </c>
      <c r="T270" s="15">
        <f t="shared" si="27"/>
        <v>63074.714285714283</v>
      </c>
      <c r="U270" s="15">
        <f t="shared" si="21"/>
        <v>33594.571428571428</v>
      </c>
      <c r="V270" s="15">
        <f t="shared" si="22"/>
        <v>29480.142857142859</v>
      </c>
      <c r="W270" s="15">
        <f t="shared" si="23"/>
        <v>817.57142857142856</v>
      </c>
      <c r="X270" s="15">
        <f t="shared" si="24"/>
        <v>29.285714285714285</v>
      </c>
    </row>
    <row r="271" spans="1:24" x14ac:dyDescent="0.35">
      <c r="A271" s="16">
        <v>44121</v>
      </c>
      <c r="B271" s="15">
        <f t="shared" si="25"/>
        <v>2446736</v>
      </c>
      <c r="C271" s="14">
        <v>10099</v>
      </c>
      <c r="D271" s="14">
        <v>544</v>
      </c>
      <c r="E271" s="15">
        <v>0</v>
      </c>
      <c r="F271" s="14">
        <v>86</v>
      </c>
      <c r="G271" s="14">
        <v>1376</v>
      </c>
      <c r="H271" s="15">
        <f t="shared" si="26"/>
        <v>164845</v>
      </c>
      <c r="I271" s="14">
        <v>10340</v>
      </c>
      <c r="J271" s="14">
        <v>18615</v>
      </c>
      <c r="K271" s="14">
        <v>28955</v>
      </c>
      <c r="L271" s="14">
        <v>662</v>
      </c>
      <c r="M271" s="14">
        <v>8821</v>
      </c>
      <c r="N271" s="14">
        <v>13</v>
      </c>
      <c r="O271" s="15">
        <f t="shared" si="17"/>
        <v>20134</v>
      </c>
      <c r="P271" s="15">
        <f t="shared" si="17"/>
        <v>649</v>
      </c>
      <c r="Q271" s="15">
        <f t="shared" si="18"/>
        <v>1.3580001296526872E-2</v>
      </c>
      <c r="R271" s="15">
        <f t="shared" si="19"/>
        <v>1.0067018933557674E-3</v>
      </c>
      <c r="S271" s="15">
        <f t="shared" si="20"/>
        <v>2.4863530519538359E-2</v>
      </c>
      <c r="T271" s="15">
        <f t="shared" si="27"/>
        <v>63907</v>
      </c>
      <c r="U271" s="15">
        <f t="shared" si="21"/>
        <v>33681</v>
      </c>
      <c r="V271" s="15">
        <f t="shared" si="22"/>
        <v>30226</v>
      </c>
      <c r="W271" s="15">
        <f t="shared" si="23"/>
        <v>837.42857142857144</v>
      </c>
      <c r="X271" s="15">
        <f t="shared" si="24"/>
        <v>30.428571428571427</v>
      </c>
    </row>
    <row r="272" spans="1:24" x14ac:dyDescent="0.35">
      <c r="A272" s="16">
        <v>44122</v>
      </c>
      <c r="B272" s="15">
        <f t="shared" si="25"/>
        <v>2453874</v>
      </c>
      <c r="C272" s="14">
        <v>7138</v>
      </c>
      <c r="D272" s="14">
        <v>331</v>
      </c>
      <c r="E272" s="15">
        <v>0</v>
      </c>
      <c r="F272" s="14">
        <v>70</v>
      </c>
      <c r="G272" s="14">
        <v>1397</v>
      </c>
      <c r="H272" s="15">
        <f t="shared" si="26"/>
        <v>166242</v>
      </c>
      <c r="I272" s="14">
        <v>7326</v>
      </c>
      <c r="J272" s="14">
        <v>18589</v>
      </c>
      <c r="K272" s="14">
        <v>25915</v>
      </c>
      <c r="L272" s="14">
        <v>397</v>
      </c>
      <c r="M272" s="14">
        <v>11439</v>
      </c>
      <c r="N272" s="14">
        <v>8</v>
      </c>
      <c r="O272" s="15">
        <f t="shared" si="17"/>
        <v>14476</v>
      </c>
      <c r="P272" s="15">
        <f t="shared" si="17"/>
        <v>389</v>
      </c>
      <c r="Q272" s="15">
        <f t="shared" si="18"/>
        <v>1.3653302992660016E-2</v>
      </c>
      <c r="R272" s="15">
        <f>((SUM(N266:N272))/(SUM(M266:M272)))</f>
        <v>1.0310872815383822E-3</v>
      </c>
      <c r="S272" s="15">
        <f t="shared" si="20"/>
        <v>2.5034441373598046E-2</v>
      </c>
      <c r="T272" s="15">
        <f t="shared" si="27"/>
        <v>64285.857142857145</v>
      </c>
      <c r="U272" s="15">
        <f t="shared" si="21"/>
        <v>33804.857142857145</v>
      </c>
      <c r="V272" s="15">
        <f t="shared" si="22"/>
        <v>30481</v>
      </c>
      <c r="W272" s="15">
        <f t="shared" si="23"/>
        <v>846.28571428571433</v>
      </c>
      <c r="X272" s="15">
        <f t="shared" si="24"/>
        <v>31.428571428571427</v>
      </c>
    </row>
    <row r="273" spans="1:24" x14ac:dyDescent="0.35">
      <c r="A273" s="16">
        <v>44123</v>
      </c>
      <c r="B273" s="15">
        <f t="shared" si="25"/>
        <v>2473752</v>
      </c>
      <c r="C273" s="14">
        <v>19878</v>
      </c>
      <c r="D273" s="14">
        <v>1079</v>
      </c>
      <c r="E273" s="15">
        <v>0</v>
      </c>
      <c r="F273" s="14">
        <v>99</v>
      </c>
      <c r="G273" s="14">
        <v>2132</v>
      </c>
      <c r="H273" s="15">
        <f t="shared" si="26"/>
        <v>168374</v>
      </c>
      <c r="I273" s="14">
        <v>20289</v>
      </c>
      <c r="J273" s="14">
        <v>67430</v>
      </c>
      <c r="K273" s="14">
        <v>87719</v>
      </c>
      <c r="L273" s="14">
        <v>1327</v>
      </c>
      <c r="M273" s="14">
        <v>40493</v>
      </c>
      <c r="N273" s="14">
        <v>42</v>
      </c>
      <c r="O273" s="15">
        <f t="shared" ref="O273:P288" si="28">K273-M273</f>
        <v>47226</v>
      </c>
      <c r="P273" s="15">
        <f t="shared" si="28"/>
        <v>1285</v>
      </c>
      <c r="Q273" s="15">
        <f t="shared" si="18"/>
        <v>1.4064138330846297E-2</v>
      </c>
      <c r="R273" s="15">
        <f t="shared" si="19"/>
        <v>1.0744906159672859E-3</v>
      </c>
      <c r="S273" s="15">
        <f t="shared" si="20"/>
        <v>2.5646507355852218E-2</v>
      </c>
      <c r="T273" s="15">
        <f t="shared" si="27"/>
        <v>68258.71428571429</v>
      </c>
      <c r="U273" s="15">
        <f t="shared" si="21"/>
        <v>36084</v>
      </c>
      <c r="V273" s="15">
        <f t="shared" si="22"/>
        <v>32174.714285714286</v>
      </c>
      <c r="W273" s="15">
        <f t="shared" si="23"/>
        <v>925.42857142857144</v>
      </c>
      <c r="X273" s="15">
        <f t="shared" si="24"/>
        <v>34.571428571428569</v>
      </c>
    </row>
    <row r="274" spans="1:24" x14ac:dyDescent="0.35">
      <c r="A274" s="16">
        <v>44124</v>
      </c>
      <c r="B274" s="15">
        <f t="shared" si="25"/>
        <v>2493563</v>
      </c>
      <c r="C274" s="14">
        <v>19811</v>
      </c>
      <c r="D274" s="14">
        <v>1120</v>
      </c>
      <c r="E274" s="15">
        <v>0</v>
      </c>
      <c r="F274" s="14">
        <v>94</v>
      </c>
      <c r="G274" s="14">
        <v>1928</v>
      </c>
      <c r="H274" s="15">
        <f t="shared" si="26"/>
        <v>170302</v>
      </c>
      <c r="I274" s="14">
        <v>20240</v>
      </c>
      <c r="J274" s="14">
        <v>70636</v>
      </c>
      <c r="K274" s="14">
        <v>90876</v>
      </c>
      <c r="L274" s="14">
        <v>1324</v>
      </c>
      <c r="M274" s="14">
        <v>42244</v>
      </c>
      <c r="N274" s="14">
        <v>53</v>
      </c>
      <c r="O274" s="15">
        <f t="shared" si="28"/>
        <v>48632</v>
      </c>
      <c r="P274" s="15">
        <f t="shared" si="28"/>
        <v>1271</v>
      </c>
      <c r="Q274" s="15">
        <f t="shared" si="18"/>
        <v>1.4768581875054594E-2</v>
      </c>
      <c r="R274" s="15">
        <f t="shared" si="19"/>
        <v>1.0407694516221648E-3</v>
      </c>
      <c r="S274" s="15">
        <f t="shared" si="20"/>
        <v>2.6633734771583446E-2</v>
      </c>
      <c r="T274" s="15">
        <f t="shared" si="27"/>
        <v>68688.28571428571</v>
      </c>
      <c r="U274" s="15">
        <f t="shared" si="21"/>
        <v>36843.714285714283</v>
      </c>
      <c r="V274" s="15">
        <f t="shared" si="22"/>
        <v>31844.571428571428</v>
      </c>
      <c r="W274" s="15">
        <f t="shared" si="23"/>
        <v>981.28571428571433</v>
      </c>
      <c r="X274" s="15">
        <f t="shared" si="24"/>
        <v>33.142857142857146</v>
      </c>
    </row>
    <row r="275" spans="1:24" x14ac:dyDescent="0.35">
      <c r="A275" s="16">
        <v>44125</v>
      </c>
      <c r="B275" s="15">
        <f t="shared" si="25"/>
        <v>2512693</v>
      </c>
      <c r="C275" s="14">
        <v>19130</v>
      </c>
      <c r="D275" s="14">
        <v>1201</v>
      </c>
      <c r="E275" s="15">
        <v>0</v>
      </c>
      <c r="F275" s="14">
        <v>119</v>
      </c>
      <c r="G275" s="14">
        <v>1962</v>
      </c>
      <c r="H275" s="15">
        <f t="shared" si="26"/>
        <v>172264</v>
      </c>
      <c r="I275" s="14">
        <v>19523</v>
      </c>
      <c r="J275" s="14">
        <v>62626</v>
      </c>
      <c r="K275" s="14">
        <v>82149</v>
      </c>
      <c r="L275" s="14">
        <v>1428</v>
      </c>
      <c r="M275" s="14">
        <v>34476</v>
      </c>
      <c r="N275" s="14">
        <v>41</v>
      </c>
      <c r="O275" s="15">
        <f t="shared" si="28"/>
        <v>47673</v>
      </c>
      <c r="P275" s="15">
        <f t="shared" si="28"/>
        <v>1387</v>
      </c>
      <c r="Q275" s="15">
        <f t="shared" si="18"/>
        <v>1.5472997569007142E-2</v>
      </c>
      <c r="R275" s="15">
        <f t="shared" si="19"/>
        <v>1.016907227828445E-3</v>
      </c>
      <c r="S275" s="15">
        <f t="shared" si="20"/>
        <v>2.7625777384138475E-2</v>
      </c>
      <c r="T275" s="15">
        <f t="shared" si="27"/>
        <v>68284.857142857145</v>
      </c>
      <c r="U275" s="15">
        <f t="shared" si="21"/>
        <v>37097.857142857145</v>
      </c>
      <c r="V275" s="15">
        <f t="shared" si="22"/>
        <v>31187</v>
      </c>
      <c r="W275" s="15">
        <f t="shared" si="23"/>
        <v>1024.8571428571429</v>
      </c>
      <c r="X275" s="15">
        <f t="shared" si="24"/>
        <v>31.714285714285715</v>
      </c>
    </row>
    <row r="276" spans="1:24" x14ac:dyDescent="0.35">
      <c r="A276" s="16">
        <v>44126</v>
      </c>
      <c r="B276" s="15">
        <f t="shared" si="25"/>
        <v>2531953</v>
      </c>
      <c r="C276" s="14">
        <v>19260</v>
      </c>
      <c r="D276" s="14">
        <v>1376</v>
      </c>
      <c r="E276" s="15">
        <v>0</v>
      </c>
      <c r="F276" s="14">
        <v>131</v>
      </c>
      <c r="G276" s="14">
        <v>1896</v>
      </c>
      <c r="H276" s="15">
        <f t="shared" si="26"/>
        <v>174160</v>
      </c>
      <c r="I276" s="14">
        <v>19645</v>
      </c>
      <c r="J276" s="14">
        <v>69555</v>
      </c>
      <c r="K276" s="14">
        <v>89200</v>
      </c>
      <c r="L276" s="14">
        <v>1599</v>
      </c>
      <c r="M276" s="14">
        <v>42849</v>
      </c>
      <c r="N276" s="14">
        <v>39</v>
      </c>
      <c r="O276" s="15">
        <f t="shared" si="28"/>
        <v>46351</v>
      </c>
      <c r="P276" s="15">
        <f t="shared" si="28"/>
        <v>1560</v>
      </c>
      <c r="Q276" s="15">
        <f t="shared" si="18"/>
        <v>1.6317779580668101E-2</v>
      </c>
      <c r="R276" s="15">
        <f t="shared" si="19"/>
        <v>1.0274745780673342E-3</v>
      </c>
      <c r="S276" s="15">
        <f t="shared" si="20"/>
        <v>2.8962810547172688E-2</v>
      </c>
      <c r="T276" s="15">
        <f t="shared" si="27"/>
        <v>68496.71428571429</v>
      </c>
      <c r="U276" s="15">
        <f t="shared" si="21"/>
        <v>37491.428571428572</v>
      </c>
      <c r="V276" s="15">
        <f t="shared" si="22"/>
        <v>31005.285714285714</v>
      </c>
      <c r="W276" s="15">
        <f t="shared" si="23"/>
        <v>1085.8571428571429</v>
      </c>
      <c r="X276" s="15">
        <f t="shared" si="24"/>
        <v>31.857142857142858</v>
      </c>
    </row>
    <row r="277" spans="1:24" x14ac:dyDescent="0.35">
      <c r="A277" s="16">
        <v>44127</v>
      </c>
      <c r="B277" s="15">
        <f t="shared" si="25"/>
        <v>2549756</v>
      </c>
      <c r="C277" s="14">
        <v>17803</v>
      </c>
      <c r="D277" s="14">
        <v>1224</v>
      </c>
      <c r="E277" s="15">
        <v>0</v>
      </c>
      <c r="F277" s="14">
        <v>95</v>
      </c>
      <c r="G277" s="14">
        <v>1849</v>
      </c>
      <c r="H277" s="15">
        <f t="shared" si="26"/>
        <v>176009</v>
      </c>
      <c r="I277" s="14">
        <v>18121</v>
      </c>
      <c r="J277" s="14">
        <v>56339</v>
      </c>
      <c r="K277" s="14">
        <v>74460</v>
      </c>
      <c r="L277" s="14">
        <v>1465</v>
      </c>
      <c r="M277" s="14">
        <v>33392</v>
      </c>
      <c r="N277" s="14">
        <v>27</v>
      </c>
      <c r="O277" s="15">
        <f t="shared" si="28"/>
        <v>41068</v>
      </c>
      <c r="P277" s="15">
        <f t="shared" si="28"/>
        <v>1438</v>
      </c>
      <c r="Q277" s="15">
        <f t="shared" si="18"/>
        <v>1.7113383993289853E-2</v>
      </c>
      <c r="R277" s="15">
        <f t="shared" si="19"/>
        <v>1.0434505928483861E-3</v>
      </c>
      <c r="S277" s="15">
        <f t="shared" si="20"/>
        <v>3.0045940653712907E-2</v>
      </c>
      <c r="T277" s="15">
        <f t="shared" si="27"/>
        <v>68467.71428571429</v>
      </c>
      <c r="U277" s="15">
        <f t="shared" si="21"/>
        <v>37937.142857142855</v>
      </c>
      <c r="V277" s="15">
        <f t="shared" si="22"/>
        <v>30530.571428571428</v>
      </c>
      <c r="W277" s="15">
        <f t="shared" si="23"/>
        <v>1139.8571428571429</v>
      </c>
      <c r="X277" s="15">
        <f t="shared" si="24"/>
        <v>31.857142857142858</v>
      </c>
    </row>
    <row r="278" spans="1:24" x14ac:dyDescent="0.35">
      <c r="A278" s="16">
        <v>44128</v>
      </c>
      <c r="B278" s="15">
        <f t="shared" si="25"/>
        <v>2561579</v>
      </c>
      <c r="C278" s="14">
        <v>11823</v>
      </c>
      <c r="D278" s="14">
        <v>789</v>
      </c>
      <c r="E278" s="15">
        <v>0</v>
      </c>
      <c r="F278" s="14">
        <v>107</v>
      </c>
      <c r="G278" s="14">
        <v>1458</v>
      </c>
      <c r="H278" s="15">
        <f t="shared" si="26"/>
        <v>177467</v>
      </c>
      <c r="I278" s="14">
        <v>12052</v>
      </c>
      <c r="J278" s="14">
        <v>19154</v>
      </c>
      <c r="K278" s="14">
        <v>31206</v>
      </c>
      <c r="L278" s="14">
        <v>987</v>
      </c>
      <c r="M278" s="14">
        <v>8692</v>
      </c>
      <c r="N278" s="14">
        <v>10</v>
      </c>
      <c r="O278" s="15">
        <f t="shared" si="28"/>
        <v>22514</v>
      </c>
      <c r="P278" s="15">
        <f t="shared" si="28"/>
        <v>977</v>
      </c>
      <c r="Q278" s="15">
        <f t="shared" si="18"/>
        <v>1.7708322517003272E-2</v>
      </c>
      <c r="R278" s="15">
        <f t="shared" si="19"/>
        <v>1.0300348807266429E-3</v>
      </c>
      <c r="S278" s="15">
        <f t="shared" si="20"/>
        <v>3.1003209673807569E-2</v>
      </c>
      <c r="T278" s="15">
        <f t="shared" si="27"/>
        <v>68789.28571428571</v>
      </c>
      <c r="U278" s="15">
        <f t="shared" si="21"/>
        <v>38277.142857142855</v>
      </c>
      <c r="V278" s="15">
        <f t="shared" si="22"/>
        <v>30512.142857142859</v>
      </c>
      <c r="W278" s="15">
        <f t="shared" si="23"/>
        <v>1186.7142857142858</v>
      </c>
      <c r="X278" s="15">
        <f t="shared" si="24"/>
        <v>31.428571428571427</v>
      </c>
    </row>
    <row r="279" spans="1:24" x14ac:dyDescent="0.35">
      <c r="A279" s="16">
        <v>44129</v>
      </c>
      <c r="B279" s="15">
        <f t="shared" si="25"/>
        <v>2569151</v>
      </c>
      <c r="C279" s="14">
        <v>7572</v>
      </c>
      <c r="D279" s="14">
        <v>484</v>
      </c>
      <c r="E279" s="15">
        <v>0</v>
      </c>
      <c r="F279" s="14">
        <v>119</v>
      </c>
      <c r="G279" s="14">
        <v>1556</v>
      </c>
      <c r="H279" s="15">
        <f t="shared" si="26"/>
        <v>179023</v>
      </c>
      <c r="I279" s="14">
        <v>7672</v>
      </c>
      <c r="J279" s="14">
        <v>20245</v>
      </c>
      <c r="K279" s="14">
        <v>27917</v>
      </c>
      <c r="L279" s="14">
        <v>563</v>
      </c>
      <c r="M279" s="14">
        <v>12056</v>
      </c>
      <c r="N279" s="14">
        <v>11</v>
      </c>
      <c r="O279" s="15">
        <f t="shared" si="28"/>
        <v>15861</v>
      </c>
      <c r="P279" s="15">
        <f>L279-N279</f>
        <v>552</v>
      </c>
      <c r="Q279" s="15">
        <f t="shared" ref="Q279:Q287" si="29">((SUM(L273:L279))/(SUM(K273:K279)))</f>
        <v>1.7978313517135549E-2</v>
      </c>
      <c r="R279" s="15">
        <f>((SUM(N273:N279))/(SUM(M273:M279)))</f>
        <v>1.0410733793335264E-3</v>
      </c>
      <c r="S279" s="15">
        <f t="shared" ref="S279" si="30">((SUM(P273:P279))/(SUM(O273:O279)))</f>
        <v>3.1448992852501627E-2</v>
      </c>
      <c r="T279" s="15">
        <f t="shared" si="27"/>
        <v>69075.28571428571</v>
      </c>
      <c r="U279" s="15">
        <f t="shared" ref="U279:U340" si="31">AVERAGE(O273:O279)</f>
        <v>38475</v>
      </c>
      <c r="V279" s="15">
        <f t="shared" ref="V279:V340" si="32">AVERAGE(M273:M279)</f>
        <v>30600.285714285714</v>
      </c>
      <c r="W279" s="15">
        <f t="shared" ref="W279:W340" si="33">AVERAGE(P273:P279)</f>
        <v>1210</v>
      </c>
      <c r="X279" s="15">
        <f t="shared" ref="X279:X287" si="34">AVERAGE(N273:N279)</f>
        <v>31.857142857142858</v>
      </c>
    </row>
    <row r="280" spans="1:24" x14ac:dyDescent="0.35">
      <c r="A280" s="16">
        <v>44130</v>
      </c>
      <c r="B280" s="15">
        <f t="shared" si="25"/>
        <v>2590215</v>
      </c>
      <c r="C280" s="14">
        <v>21064</v>
      </c>
      <c r="D280" s="14">
        <v>1525</v>
      </c>
      <c r="E280" s="15">
        <v>0</v>
      </c>
      <c r="F280" s="14">
        <v>111</v>
      </c>
      <c r="G280" s="14">
        <v>2240</v>
      </c>
      <c r="H280" s="15">
        <f>G280+H279</f>
        <v>181263</v>
      </c>
      <c r="I280" s="14">
        <v>21295</v>
      </c>
      <c r="J280" s="14">
        <v>72555</v>
      </c>
      <c r="K280" s="14">
        <v>93850</v>
      </c>
      <c r="L280" s="14">
        <v>1815</v>
      </c>
      <c r="M280" s="14">
        <v>43234</v>
      </c>
      <c r="N280" s="14">
        <v>64</v>
      </c>
      <c r="O280" s="15">
        <f t="shared" si="28"/>
        <v>50616</v>
      </c>
      <c r="P280" s="15">
        <f t="shared" si="28"/>
        <v>1751</v>
      </c>
      <c r="Q280" s="15">
        <f t="shared" si="29"/>
        <v>1.8749821303848807E-2</v>
      </c>
      <c r="R280" s="15">
        <f t="shared" ref="R280:R287" si="35">((SUM(N274:N280))/(SUM(M274:M280)))</f>
        <v>1.1293289020618319E-3</v>
      </c>
      <c r="S280" s="15">
        <f t="shared" ref="S280:S287" si="36">((SUM(P274:P280))/(SUM(O274:O280)))</f>
        <v>3.2766807839686121E-2</v>
      </c>
      <c r="T280" s="15">
        <f t="shared" si="27"/>
        <v>69951.142857142855</v>
      </c>
      <c r="U280" s="15">
        <f t="shared" si="31"/>
        <v>38959.285714285717</v>
      </c>
      <c r="V280" s="15">
        <f t="shared" si="32"/>
        <v>30991.857142857141</v>
      </c>
      <c r="W280" s="15">
        <f t="shared" si="33"/>
        <v>1276.5714285714287</v>
      </c>
      <c r="X280" s="15">
        <f t="shared" si="34"/>
        <v>35</v>
      </c>
    </row>
    <row r="281" spans="1:24" x14ac:dyDescent="0.35">
      <c r="A281" s="16">
        <v>44131</v>
      </c>
      <c r="B281" s="15">
        <f t="shared" si="25"/>
        <v>2610730</v>
      </c>
      <c r="C281" s="14">
        <v>20515</v>
      </c>
      <c r="D281" s="14">
        <v>1346</v>
      </c>
      <c r="E281" s="15">
        <v>0</v>
      </c>
      <c r="F281" s="14">
        <v>136</v>
      </c>
      <c r="G281" s="14">
        <v>2218</v>
      </c>
      <c r="H281" s="15">
        <f t="shared" ref="H281:H344" si="37">G281+H280</f>
        <v>183481</v>
      </c>
      <c r="I281" s="14">
        <v>20889</v>
      </c>
      <c r="J281" s="14">
        <v>73076</v>
      </c>
      <c r="K281" s="14">
        <v>93965</v>
      </c>
      <c r="L281" s="14">
        <v>1561</v>
      </c>
      <c r="M281" s="14">
        <v>43461</v>
      </c>
      <c r="N281" s="14">
        <v>32</v>
      </c>
      <c r="O281" s="15">
        <f t="shared" si="28"/>
        <v>50504</v>
      </c>
      <c r="P281" s="15">
        <f t="shared" si="28"/>
        <v>1529</v>
      </c>
      <c r="Q281" s="15">
        <f t="shared" si="29"/>
        <v>1.9113256904658982E-2</v>
      </c>
      <c r="R281" s="15">
        <f t="shared" si="35"/>
        <v>1.0267693436010268E-3</v>
      </c>
      <c r="S281" s="15">
        <f t="shared" si="36"/>
        <v>3.3483012669937036E-2</v>
      </c>
      <c r="T281" s="15">
        <f t="shared" si="27"/>
        <v>70392.428571428565</v>
      </c>
      <c r="U281" s="15">
        <f t="shared" si="31"/>
        <v>39226.714285714283</v>
      </c>
      <c r="V281" s="15">
        <f t="shared" si="32"/>
        <v>31165.714285714286</v>
      </c>
      <c r="W281" s="15">
        <f t="shared" si="33"/>
        <v>1313.4285714285713</v>
      </c>
      <c r="X281" s="15">
        <f t="shared" si="34"/>
        <v>32</v>
      </c>
    </row>
    <row r="282" spans="1:24" x14ac:dyDescent="0.35">
      <c r="A282" s="16">
        <v>44132</v>
      </c>
      <c r="B282" s="15">
        <f t="shared" si="25"/>
        <v>2630169</v>
      </c>
      <c r="C282" s="14">
        <v>19439</v>
      </c>
      <c r="D282" s="14">
        <v>1440</v>
      </c>
      <c r="E282" s="15">
        <v>0</v>
      </c>
      <c r="F282" s="14">
        <v>127</v>
      </c>
      <c r="G282" s="14">
        <v>2431</v>
      </c>
      <c r="H282" s="15">
        <f t="shared" si="37"/>
        <v>185912</v>
      </c>
      <c r="I282" s="14">
        <v>19688</v>
      </c>
      <c r="J282" s="14">
        <v>61566</v>
      </c>
      <c r="K282" s="14">
        <v>81254</v>
      </c>
      <c r="L282" s="14">
        <v>1682</v>
      </c>
      <c r="M282" s="14">
        <v>33100</v>
      </c>
      <c r="N282" s="14">
        <v>71</v>
      </c>
      <c r="O282" s="15">
        <f t="shared" si="28"/>
        <v>48154</v>
      </c>
      <c r="P282" s="15">
        <f t="shared" si="28"/>
        <v>1611</v>
      </c>
      <c r="Q282" s="15">
        <f t="shared" si="29"/>
        <v>1.9664451908297617E-2</v>
      </c>
      <c r="R282" s="15">
        <f t="shared" si="35"/>
        <v>1.1716731862130047E-3</v>
      </c>
      <c r="S282" s="15">
        <f t="shared" si="36"/>
        <v>3.4238806404234587E-2</v>
      </c>
      <c r="T282" s="15">
        <f t="shared" si="27"/>
        <v>70264.571428571435</v>
      </c>
      <c r="U282" s="15">
        <f t="shared" si="31"/>
        <v>39295.428571428572</v>
      </c>
      <c r="V282" s="15">
        <f t="shared" si="32"/>
        <v>30969.142857142859</v>
      </c>
      <c r="W282" s="15">
        <f t="shared" si="33"/>
        <v>1345.4285714285713</v>
      </c>
      <c r="X282" s="15">
        <f t="shared" si="34"/>
        <v>36.285714285714285</v>
      </c>
    </row>
    <row r="283" spans="1:24" x14ac:dyDescent="0.35">
      <c r="A283" s="16">
        <v>44133</v>
      </c>
      <c r="B283" s="15">
        <f t="shared" si="25"/>
        <v>2652120</v>
      </c>
      <c r="C283" s="14">
        <v>21951</v>
      </c>
      <c r="D283" s="14">
        <v>1386</v>
      </c>
      <c r="E283" s="15">
        <v>0</v>
      </c>
      <c r="F283" s="14">
        <v>172</v>
      </c>
      <c r="G283" s="14">
        <v>2609</v>
      </c>
      <c r="H283" s="15">
        <f t="shared" si="37"/>
        <v>188521</v>
      </c>
      <c r="I283" s="14">
        <v>22210</v>
      </c>
      <c r="J283" s="14">
        <v>73484</v>
      </c>
      <c r="K283" s="14">
        <v>95694</v>
      </c>
      <c r="L283" s="14">
        <v>1663</v>
      </c>
      <c r="M283" s="14">
        <v>42994</v>
      </c>
      <c r="N283" s="14">
        <v>47</v>
      </c>
      <c r="O283" s="15">
        <f t="shared" si="28"/>
        <v>52700</v>
      </c>
      <c r="P283" s="15">
        <f t="shared" si="28"/>
        <v>1616</v>
      </c>
      <c r="Q283" s="15">
        <f t="shared" si="29"/>
        <v>1.9536627162654061E-2</v>
      </c>
      <c r="R283" s="15">
        <f t="shared" si="35"/>
        <v>1.2077684403652808E-3</v>
      </c>
      <c r="S283" s="15">
        <f t="shared" si="36"/>
        <v>3.366534360042215E-2</v>
      </c>
      <c r="T283" s="15">
        <f t="shared" si="27"/>
        <v>71192.28571428571</v>
      </c>
      <c r="U283" s="15">
        <f t="shared" si="31"/>
        <v>40202.428571428572</v>
      </c>
      <c r="V283" s="15">
        <f t="shared" si="32"/>
        <v>30989.857142857141</v>
      </c>
      <c r="W283" s="15">
        <f t="shared" si="33"/>
        <v>1353.4285714285713</v>
      </c>
      <c r="X283" s="15">
        <f t="shared" si="34"/>
        <v>37.428571428571431</v>
      </c>
    </row>
    <row r="284" spans="1:24" x14ac:dyDescent="0.35">
      <c r="A284" s="16">
        <v>44134</v>
      </c>
      <c r="B284" s="15">
        <f t="shared" si="25"/>
        <v>2668973</v>
      </c>
      <c r="C284" s="14">
        <v>16853</v>
      </c>
      <c r="D284" s="14">
        <v>1124</v>
      </c>
      <c r="E284" s="15">
        <v>0</v>
      </c>
      <c r="F284" s="14">
        <v>136</v>
      </c>
      <c r="G284" s="14">
        <v>2325</v>
      </c>
      <c r="H284" s="15">
        <f t="shared" si="37"/>
        <v>190846</v>
      </c>
      <c r="I284" s="14">
        <v>17100</v>
      </c>
      <c r="J284" s="14">
        <v>52887</v>
      </c>
      <c r="K284" s="14">
        <v>69987</v>
      </c>
      <c r="L284" s="14">
        <v>1375</v>
      </c>
      <c r="M284" s="14">
        <v>31546</v>
      </c>
      <c r="N284" s="14">
        <v>26</v>
      </c>
      <c r="O284" s="15">
        <f t="shared" si="28"/>
        <v>38441</v>
      </c>
      <c r="P284" s="15">
        <f t="shared" si="28"/>
        <v>1349</v>
      </c>
      <c r="Q284" s="15">
        <f t="shared" si="29"/>
        <v>1.9531337003642638E-2</v>
      </c>
      <c r="R284" s="15">
        <f t="shared" si="35"/>
        <v>1.2134850267106188E-3</v>
      </c>
      <c r="S284" s="15">
        <f t="shared" si="36"/>
        <v>3.3663330822482872E-2</v>
      </c>
      <c r="T284" s="15">
        <f t="shared" si="27"/>
        <v>70553.28571428571</v>
      </c>
      <c r="U284" s="15">
        <f t="shared" si="31"/>
        <v>39827.142857142855</v>
      </c>
      <c r="V284" s="15">
        <f t="shared" si="32"/>
        <v>30726.142857142859</v>
      </c>
      <c r="W284" s="15">
        <f t="shared" si="33"/>
        <v>1340.7142857142858</v>
      </c>
      <c r="X284" s="15">
        <f t="shared" si="34"/>
        <v>37.285714285714285</v>
      </c>
    </row>
    <row r="285" spans="1:24" x14ac:dyDescent="0.35">
      <c r="A285" s="16">
        <v>44135</v>
      </c>
      <c r="B285" s="15">
        <f t="shared" si="25"/>
        <v>2680832</v>
      </c>
      <c r="C285" s="14">
        <v>11859</v>
      </c>
      <c r="D285" s="14">
        <v>870</v>
      </c>
      <c r="E285" s="15">
        <v>0</v>
      </c>
      <c r="F285" s="14">
        <v>104</v>
      </c>
      <c r="G285" s="14">
        <v>1689</v>
      </c>
      <c r="H285" s="15">
        <f t="shared" si="37"/>
        <v>192535</v>
      </c>
      <c r="I285" s="14">
        <v>12084</v>
      </c>
      <c r="J285" s="14">
        <v>20469</v>
      </c>
      <c r="K285" s="14">
        <v>32553</v>
      </c>
      <c r="L285" s="14">
        <v>1045</v>
      </c>
      <c r="M285" s="14">
        <v>8846</v>
      </c>
      <c r="N285" s="14">
        <v>8</v>
      </c>
      <c r="O285" s="15">
        <f t="shared" si="28"/>
        <v>23707</v>
      </c>
      <c r="P285" s="15">
        <f t="shared" si="28"/>
        <v>1037</v>
      </c>
      <c r="Q285" s="15">
        <f t="shared" si="29"/>
        <v>1.9595331367876903E-2</v>
      </c>
      <c r="R285" s="15">
        <f t="shared" si="35"/>
        <v>1.2033247071832444E-3</v>
      </c>
      <c r="S285" s="15">
        <f t="shared" si="36"/>
        <v>3.3734191004453844E-2</v>
      </c>
      <c r="T285" s="15">
        <f t="shared" si="27"/>
        <v>70745.71428571429</v>
      </c>
      <c r="U285" s="15">
        <f t="shared" si="31"/>
        <v>39997.571428571428</v>
      </c>
      <c r="V285" s="15">
        <f t="shared" si="32"/>
        <v>30748.142857142859</v>
      </c>
      <c r="W285" s="15">
        <f t="shared" si="33"/>
        <v>1349.2857142857142</v>
      </c>
      <c r="X285" s="15">
        <f t="shared" si="34"/>
        <v>37</v>
      </c>
    </row>
    <row r="286" spans="1:24" x14ac:dyDescent="0.35">
      <c r="A286" s="16">
        <v>44136</v>
      </c>
      <c r="B286" s="15">
        <f t="shared" si="25"/>
        <v>2689135</v>
      </c>
      <c r="C286" s="14">
        <v>8303</v>
      </c>
      <c r="D286" s="14">
        <v>522</v>
      </c>
      <c r="E286" s="15">
        <v>0</v>
      </c>
      <c r="F286" s="14">
        <v>116</v>
      </c>
      <c r="G286" s="14">
        <v>1545</v>
      </c>
      <c r="H286" s="15">
        <f t="shared" si="37"/>
        <v>194080</v>
      </c>
      <c r="I286" s="14">
        <v>8399</v>
      </c>
      <c r="J286" s="14">
        <v>21907</v>
      </c>
      <c r="K286" s="14">
        <v>30306</v>
      </c>
      <c r="L286" s="14">
        <v>624</v>
      </c>
      <c r="M286" s="14">
        <v>12441</v>
      </c>
      <c r="N286" s="14">
        <v>11</v>
      </c>
      <c r="O286" s="15">
        <f t="shared" si="28"/>
        <v>17865</v>
      </c>
      <c r="P286" s="15">
        <f t="shared" si="28"/>
        <v>613</v>
      </c>
      <c r="Q286" s="15">
        <f t="shared" si="29"/>
        <v>1.9623841208659811E-2</v>
      </c>
      <c r="R286" s="15">
        <f t="shared" si="35"/>
        <v>1.2011761323056089E-3</v>
      </c>
      <c r="S286" s="15">
        <f t="shared" si="36"/>
        <v>3.3710773900924508E-2</v>
      </c>
      <c r="T286" s="15">
        <f t="shared" si="27"/>
        <v>71087</v>
      </c>
      <c r="U286" s="15">
        <f t="shared" si="31"/>
        <v>40283.857142857145</v>
      </c>
      <c r="V286" s="15">
        <f t="shared" si="32"/>
        <v>30803.142857142859</v>
      </c>
      <c r="W286" s="15">
        <f t="shared" si="33"/>
        <v>1358</v>
      </c>
      <c r="X286" s="15">
        <f t="shared" si="34"/>
        <v>37</v>
      </c>
    </row>
    <row r="287" spans="1:24" x14ac:dyDescent="0.35">
      <c r="A287" s="16">
        <v>44137</v>
      </c>
      <c r="B287" s="15">
        <f t="shared" si="25"/>
        <v>2712850</v>
      </c>
      <c r="C287" s="14">
        <v>23715</v>
      </c>
      <c r="D287" s="14">
        <v>1836</v>
      </c>
      <c r="E287" s="15">
        <v>0</v>
      </c>
      <c r="F287" s="14">
        <v>163</v>
      </c>
      <c r="G287" s="14">
        <v>2358</v>
      </c>
      <c r="H287" s="15">
        <f t="shared" si="37"/>
        <v>196438</v>
      </c>
      <c r="I287" s="14">
        <v>23893</v>
      </c>
      <c r="J287" s="14">
        <v>81462</v>
      </c>
      <c r="K287" s="14">
        <v>105355</v>
      </c>
      <c r="L287" s="14">
        <v>2179</v>
      </c>
      <c r="M287" s="14">
        <v>49178</v>
      </c>
      <c r="N287" s="14">
        <v>85</v>
      </c>
      <c r="O287" s="15">
        <f t="shared" si="28"/>
        <v>56177</v>
      </c>
      <c r="P287" s="15">
        <f t="shared" si="28"/>
        <v>2094</v>
      </c>
      <c r="Q287" s="15">
        <f t="shared" si="29"/>
        <v>1.989534760387654E-2</v>
      </c>
      <c r="R287" s="15">
        <f t="shared" si="35"/>
        <v>1.263731800005416E-3</v>
      </c>
      <c r="S287" s="15">
        <f t="shared" si="36"/>
        <v>3.4251672764199367E-2</v>
      </c>
      <c r="T287" s="15">
        <f t="shared" si="27"/>
        <v>72730.571428571435</v>
      </c>
      <c r="U287" s="15">
        <f t="shared" si="31"/>
        <v>41078.285714285717</v>
      </c>
      <c r="V287" s="15">
        <f t="shared" si="32"/>
        <v>31652.285714285714</v>
      </c>
      <c r="W287" s="15">
        <f t="shared" si="33"/>
        <v>1407</v>
      </c>
      <c r="X287" s="15">
        <f t="shared" si="34"/>
        <v>40</v>
      </c>
    </row>
    <row r="288" spans="1:24" x14ac:dyDescent="0.35">
      <c r="A288" s="16">
        <v>44138</v>
      </c>
      <c r="B288" s="15">
        <f t="shared" si="25"/>
        <v>2739461</v>
      </c>
      <c r="C288" s="14">
        <v>26611</v>
      </c>
      <c r="D288" s="14">
        <v>1906</v>
      </c>
      <c r="E288" s="15">
        <v>0</v>
      </c>
      <c r="F288" s="14">
        <v>163</v>
      </c>
      <c r="G288" s="14">
        <v>2362</v>
      </c>
      <c r="H288" s="15">
        <f t="shared" si="37"/>
        <v>198800</v>
      </c>
      <c r="I288" s="14">
        <v>26869</v>
      </c>
      <c r="J288" s="14">
        <v>70020</v>
      </c>
      <c r="K288" s="14">
        <v>96889</v>
      </c>
      <c r="L288" s="14">
        <v>2225</v>
      </c>
      <c r="M288" s="14">
        <v>42578</v>
      </c>
      <c r="N288" s="14">
        <v>122</v>
      </c>
      <c r="O288" s="15">
        <f t="shared" si="28"/>
        <v>54311</v>
      </c>
      <c r="P288" s="15">
        <f t="shared" si="28"/>
        <v>2103</v>
      </c>
      <c r="Q288" s="15">
        <f t="shared" ref="Q288:Q340" si="38">((SUM(L282:L288))/(SUM(K282:K288)))</f>
        <v>2.1078513704061028E-2</v>
      </c>
      <c r="R288" s="15">
        <f t="shared" ref="R288:R340" si="39">((SUM(N282:N288))/(SUM(M282:M288)))</f>
        <v>1.6766130603626016E-3</v>
      </c>
      <c r="S288" s="15">
        <f t="shared" ref="S288:S340" si="40">((SUM(P282:P288))/(SUM(O282:O288)))</f>
        <v>3.577422731719037E-2</v>
      </c>
      <c r="T288" s="15">
        <f t="shared" si="27"/>
        <v>73148.28571428571</v>
      </c>
      <c r="U288" s="15">
        <f t="shared" si="31"/>
        <v>41622.142857142855</v>
      </c>
      <c r="V288" s="15">
        <f t="shared" si="32"/>
        <v>31526.142857142859</v>
      </c>
      <c r="W288" s="15">
        <f t="shared" si="33"/>
        <v>1489</v>
      </c>
      <c r="X288" s="15">
        <f>AVERAGE(N282:N288)</f>
        <v>52.857142857142854</v>
      </c>
    </row>
    <row r="289" spans="1:24" x14ac:dyDescent="0.35">
      <c r="A289" s="16">
        <v>44139</v>
      </c>
      <c r="B289" s="15">
        <f t="shared" si="25"/>
        <v>2761782</v>
      </c>
      <c r="C289" s="14">
        <v>22321</v>
      </c>
      <c r="D289" s="14">
        <v>2174</v>
      </c>
      <c r="E289" s="15">
        <v>0</v>
      </c>
      <c r="F289" s="14">
        <v>194</v>
      </c>
      <c r="G289" s="14">
        <v>2387</v>
      </c>
      <c r="H289" s="15">
        <f t="shared" si="37"/>
        <v>201187</v>
      </c>
      <c r="I289" s="14">
        <v>22329</v>
      </c>
      <c r="J289" s="14">
        <v>68724</v>
      </c>
      <c r="K289" s="14">
        <v>91053</v>
      </c>
      <c r="L289" s="14">
        <v>2492</v>
      </c>
      <c r="M289" s="14">
        <v>34203</v>
      </c>
      <c r="N289" s="14">
        <v>115</v>
      </c>
      <c r="O289" s="15">
        <f t="shared" ref="O289:P304" si="41">K289-M289</f>
        <v>56850</v>
      </c>
      <c r="P289" s="15">
        <f t="shared" si="41"/>
        <v>2377</v>
      </c>
      <c r="Q289" s="15">
        <f t="shared" si="38"/>
        <v>2.2234912434342526E-2</v>
      </c>
      <c r="R289" s="15">
        <f t="shared" si="39"/>
        <v>1.8666642619462005E-3</v>
      </c>
      <c r="S289" s="15">
        <f t="shared" si="40"/>
        <v>3.7290327311023795E-2</v>
      </c>
      <c r="T289" s="15">
        <f t="shared" si="27"/>
        <v>74548.142857142855</v>
      </c>
      <c r="U289" s="15">
        <f t="shared" si="31"/>
        <v>42864.428571428572</v>
      </c>
      <c r="V289" s="15">
        <f t="shared" si="32"/>
        <v>31683.714285714286</v>
      </c>
      <c r="W289" s="15">
        <f t="shared" si="33"/>
        <v>1598.4285714285713</v>
      </c>
      <c r="X289" s="15">
        <f t="shared" ref="X289:X340" si="42">AVERAGE(N283:N289)</f>
        <v>59.142857142857146</v>
      </c>
    </row>
    <row r="290" spans="1:24" x14ac:dyDescent="0.35">
      <c r="A290" s="16">
        <v>44140</v>
      </c>
      <c r="B290" s="15">
        <f t="shared" si="25"/>
        <v>2785366</v>
      </c>
      <c r="C290" s="14">
        <v>23584</v>
      </c>
      <c r="D290" s="14">
        <v>2416</v>
      </c>
      <c r="E290" s="15">
        <v>0</v>
      </c>
      <c r="F290" s="14">
        <v>210</v>
      </c>
      <c r="G290" s="14">
        <v>2845</v>
      </c>
      <c r="H290" s="15">
        <f t="shared" si="37"/>
        <v>204032</v>
      </c>
      <c r="I290" s="14">
        <v>23683</v>
      </c>
      <c r="J290" s="14">
        <v>79219</v>
      </c>
      <c r="K290" s="14">
        <v>102902</v>
      </c>
      <c r="L290" s="14">
        <v>2742</v>
      </c>
      <c r="M290" s="14">
        <v>45202</v>
      </c>
      <c r="N290" s="14">
        <v>124</v>
      </c>
      <c r="O290" s="15">
        <f t="shared" si="41"/>
        <v>57700</v>
      </c>
      <c r="P290" s="15">
        <f t="shared" si="41"/>
        <v>2618</v>
      </c>
      <c r="Q290" s="15">
        <f t="shared" si="38"/>
        <v>2.3971495808485101E-2</v>
      </c>
      <c r="R290" s="15">
        <f t="shared" si="39"/>
        <v>2.1920230006160879E-3</v>
      </c>
      <c r="S290" s="15">
        <f t="shared" si="40"/>
        <v>3.9963809330243141E-2</v>
      </c>
      <c r="T290" s="15">
        <f t="shared" si="27"/>
        <v>75577.857142857145</v>
      </c>
      <c r="U290" s="15">
        <f t="shared" si="31"/>
        <v>43578.714285714283</v>
      </c>
      <c r="V290" s="15">
        <f t="shared" si="32"/>
        <v>31999.142857142859</v>
      </c>
      <c r="W290" s="15">
        <f t="shared" si="33"/>
        <v>1741.5714285714287</v>
      </c>
      <c r="X290" s="15">
        <f t="shared" si="42"/>
        <v>70.142857142857139</v>
      </c>
    </row>
    <row r="291" spans="1:24" x14ac:dyDescent="0.35">
      <c r="A291" s="16">
        <v>44141</v>
      </c>
      <c r="B291" s="15">
        <f t="shared" si="25"/>
        <v>2806846</v>
      </c>
      <c r="C291" s="14">
        <v>21480</v>
      </c>
      <c r="D291" s="14">
        <v>2240</v>
      </c>
      <c r="E291" s="15">
        <v>0</v>
      </c>
      <c r="F291" s="14">
        <v>205</v>
      </c>
      <c r="G291" s="14">
        <v>2393</v>
      </c>
      <c r="H291" s="15">
        <f t="shared" si="37"/>
        <v>206425</v>
      </c>
      <c r="I291" s="14">
        <v>21558</v>
      </c>
      <c r="J291" s="14">
        <v>62724</v>
      </c>
      <c r="K291" s="14">
        <v>84282</v>
      </c>
      <c r="L291" s="14">
        <v>2652</v>
      </c>
      <c r="M291" s="14">
        <v>33806</v>
      </c>
      <c r="N291" s="14">
        <v>66</v>
      </c>
      <c r="O291" s="15">
        <f t="shared" si="41"/>
        <v>50476</v>
      </c>
      <c r="P291" s="15">
        <f t="shared" si="41"/>
        <v>2586</v>
      </c>
      <c r="Q291" s="15">
        <f t="shared" si="38"/>
        <v>2.5691095814775279E-2</v>
      </c>
      <c r="R291" s="15">
        <f t="shared" si="39"/>
        <v>2.346919833461508E-3</v>
      </c>
      <c r="S291" s="15">
        <f t="shared" si="40"/>
        <v>4.2348132683246817E-2</v>
      </c>
      <c r="T291" s="15">
        <f t="shared" si="27"/>
        <v>77620</v>
      </c>
      <c r="U291" s="15">
        <f t="shared" si="31"/>
        <v>45298</v>
      </c>
      <c r="V291" s="15">
        <f t="shared" si="32"/>
        <v>32322</v>
      </c>
      <c r="W291" s="15">
        <f t="shared" si="33"/>
        <v>1918.2857142857142</v>
      </c>
      <c r="X291" s="15">
        <f t="shared" si="42"/>
        <v>75.857142857142861</v>
      </c>
    </row>
    <row r="292" spans="1:24" x14ac:dyDescent="0.35">
      <c r="A292" s="16">
        <v>44142</v>
      </c>
      <c r="B292" s="15">
        <f t="shared" si="25"/>
        <v>2820001</v>
      </c>
      <c r="C292" s="14">
        <v>13155</v>
      </c>
      <c r="D292" s="14">
        <v>1327</v>
      </c>
      <c r="E292" s="15">
        <v>0</v>
      </c>
      <c r="F292" s="14">
        <v>165</v>
      </c>
      <c r="G292" s="14">
        <v>1824</v>
      </c>
      <c r="H292" s="15">
        <f t="shared" si="37"/>
        <v>208249</v>
      </c>
      <c r="I292" s="14">
        <v>13186</v>
      </c>
      <c r="J292" s="14">
        <v>22735</v>
      </c>
      <c r="K292" s="14">
        <v>35921</v>
      </c>
      <c r="L292" s="14">
        <v>1508</v>
      </c>
      <c r="M292" s="14">
        <v>8976</v>
      </c>
      <c r="N292" s="14">
        <v>21</v>
      </c>
      <c r="O292" s="15">
        <f t="shared" si="41"/>
        <v>26945</v>
      </c>
      <c r="P292" s="15">
        <f t="shared" si="41"/>
        <v>1487</v>
      </c>
      <c r="Q292" s="15">
        <f t="shared" si="38"/>
        <v>2.637971275342596E-2</v>
      </c>
      <c r="R292" s="15">
        <f t="shared" si="39"/>
        <v>2.4029966782104745E-3</v>
      </c>
      <c r="S292" s="15">
        <f t="shared" si="40"/>
        <v>4.3324883555400158E-2</v>
      </c>
      <c r="T292" s="15">
        <f t="shared" si="27"/>
        <v>78101.142857142855</v>
      </c>
      <c r="U292" s="15">
        <f t="shared" si="31"/>
        <v>45760.571428571428</v>
      </c>
      <c r="V292" s="15">
        <f t="shared" si="32"/>
        <v>32340.571428571428</v>
      </c>
      <c r="W292" s="15">
        <f t="shared" si="33"/>
        <v>1982.5714285714287</v>
      </c>
      <c r="X292" s="15">
        <f t="shared" si="42"/>
        <v>77.714285714285708</v>
      </c>
    </row>
    <row r="293" spans="1:24" x14ac:dyDescent="0.35">
      <c r="A293" s="16">
        <v>44143</v>
      </c>
      <c r="B293" s="15">
        <f t="shared" si="25"/>
        <v>2830334</v>
      </c>
      <c r="C293" s="14">
        <v>10333</v>
      </c>
      <c r="D293" s="14">
        <v>943</v>
      </c>
      <c r="E293" s="15">
        <v>0</v>
      </c>
      <c r="F293" s="14">
        <v>175</v>
      </c>
      <c r="G293" s="14">
        <v>1922</v>
      </c>
      <c r="H293" s="15">
        <f t="shared" si="37"/>
        <v>210171</v>
      </c>
      <c r="I293" s="14">
        <v>10315</v>
      </c>
      <c r="J293" s="14">
        <v>23098</v>
      </c>
      <c r="K293" s="14">
        <v>33413</v>
      </c>
      <c r="L293" s="14">
        <v>1081</v>
      </c>
      <c r="M293" s="14">
        <v>12721</v>
      </c>
      <c r="N293" s="14">
        <v>29</v>
      </c>
      <c r="O293" s="15">
        <f t="shared" si="41"/>
        <v>20692</v>
      </c>
      <c r="P293" s="15">
        <f t="shared" si="41"/>
        <v>1052</v>
      </c>
      <c r="Q293" s="15">
        <f t="shared" si="38"/>
        <v>2.7061829888235134E-2</v>
      </c>
      <c r="R293" s="15">
        <f t="shared" si="39"/>
        <v>2.4794409345992308E-3</v>
      </c>
      <c r="S293" s="15">
        <f t="shared" si="40"/>
        <v>4.4304365451445296E-2</v>
      </c>
      <c r="T293" s="15">
        <f t="shared" si="27"/>
        <v>78545</v>
      </c>
      <c r="U293" s="15">
        <f t="shared" si="31"/>
        <v>46164.428571428572</v>
      </c>
      <c r="V293" s="15">
        <f t="shared" si="32"/>
        <v>32380.571428571428</v>
      </c>
      <c r="W293" s="15">
        <f t="shared" si="33"/>
        <v>2045.2857142857142</v>
      </c>
      <c r="X293" s="15">
        <f t="shared" si="42"/>
        <v>80.285714285714292</v>
      </c>
    </row>
    <row r="294" spans="1:24" x14ac:dyDescent="0.35">
      <c r="A294" s="16">
        <v>44144</v>
      </c>
      <c r="B294" s="15">
        <f t="shared" si="25"/>
        <v>2856040</v>
      </c>
      <c r="C294" s="14">
        <v>25706</v>
      </c>
      <c r="D294" s="14">
        <v>3177</v>
      </c>
      <c r="E294" s="15">
        <v>0</v>
      </c>
      <c r="F294" s="14">
        <v>241</v>
      </c>
      <c r="G294" s="14">
        <v>2776</v>
      </c>
      <c r="H294" s="15">
        <f t="shared" si="37"/>
        <v>212947</v>
      </c>
      <c r="I294" s="14">
        <v>25354</v>
      </c>
      <c r="J294" s="14">
        <v>84643</v>
      </c>
      <c r="K294" s="14">
        <v>109997</v>
      </c>
      <c r="L294" s="14">
        <v>3599</v>
      </c>
      <c r="M294" s="14">
        <v>47753</v>
      </c>
      <c r="N294" s="14">
        <v>137</v>
      </c>
      <c r="O294" s="15">
        <f t="shared" si="41"/>
        <v>62244</v>
      </c>
      <c r="P294" s="15">
        <f t="shared" si="41"/>
        <v>3462</v>
      </c>
      <c r="Q294" s="15">
        <f t="shared" si="38"/>
        <v>2.939632829957959E-2</v>
      </c>
      <c r="R294" s="15">
        <f t="shared" si="39"/>
        <v>2.7259932782511022E-3</v>
      </c>
      <c r="S294" s="15">
        <f t="shared" si="40"/>
        <v>4.7643202984040969E-2</v>
      </c>
      <c r="T294" s="15">
        <f t="shared" si="27"/>
        <v>79208.142857142855</v>
      </c>
      <c r="U294" s="15">
        <f t="shared" si="31"/>
        <v>47031.142857142855</v>
      </c>
      <c r="V294" s="15">
        <f t="shared" si="32"/>
        <v>32177</v>
      </c>
      <c r="W294" s="15">
        <f t="shared" si="33"/>
        <v>2240.7142857142858</v>
      </c>
      <c r="X294" s="15">
        <f t="shared" si="42"/>
        <v>87.714285714285708</v>
      </c>
    </row>
    <row r="295" spans="1:24" x14ac:dyDescent="0.35">
      <c r="A295" s="16">
        <v>44145</v>
      </c>
      <c r="B295" s="15">
        <f t="shared" si="25"/>
        <v>2880800</v>
      </c>
      <c r="C295" s="14">
        <v>24760</v>
      </c>
      <c r="D295" s="14">
        <v>2822</v>
      </c>
      <c r="E295" s="15">
        <v>0</v>
      </c>
      <c r="F295" s="14">
        <v>250</v>
      </c>
      <c r="G295" s="14">
        <v>3004</v>
      </c>
      <c r="H295" s="15">
        <f t="shared" si="37"/>
        <v>215951</v>
      </c>
      <c r="I295" s="14">
        <v>24491</v>
      </c>
      <c r="J295" s="14">
        <v>80148</v>
      </c>
      <c r="K295" s="14">
        <v>104639</v>
      </c>
      <c r="L295" s="14">
        <v>3165</v>
      </c>
      <c r="M295" s="14">
        <v>43961</v>
      </c>
      <c r="N295" s="14">
        <v>158</v>
      </c>
      <c r="O295" s="15">
        <f t="shared" si="41"/>
        <v>60678</v>
      </c>
      <c r="P295" s="15">
        <f t="shared" si="41"/>
        <v>3007</v>
      </c>
      <c r="Q295" s="15">
        <f t="shared" si="38"/>
        <v>3.0663083170433664E-2</v>
      </c>
      <c r="R295" s="15">
        <f t="shared" si="39"/>
        <v>2.8682122653581736E-3</v>
      </c>
      <c r="S295" s="15">
        <f t="shared" si="40"/>
        <v>4.9433079547655585E-2</v>
      </c>
      <c r="T295" s="15">
        <f t="shared" si="27"/>
        <v>80315.28571428571</v>
      </c>
      <c r="U295" s="15">
        <f t="shared" si="31"/>
        <v>47940.714285714283</v>
      </c>
      <c r="V295" s="15">
        <f t="shared" si="32"/>
        <v>32374.571428571428</v>
      </c>
      <c r="W295" s="15">
        <f t="shared" si="33"/>
        <v>2369.8571428571427</v>
      </c>
      <c r="X295" s="15">
        <f t="shared" si="42"/>
        <v>92.857142857142861</v>
      </c>
    </row>
    <row r="296" spans="1:24" x14ac:dyDescent="0.35">
      <c r="A296" s="16">
        <v>44146</v>
      </c>
      <c r="B296" s="15">
        <f t="shared" si="25"/>
        <v>2904769</v>
      </c>
      <c r="C296" s="14">
        <v>23969</v>
      </c>
      <c r="D296" s="14">
        <v>2659</v>
      </c>
      <c r="E296" s="15">
        <v>0</v>
      </c>
      <c r="F296" s="14">
        <v>352</v>
      </c>
      <c r="G296" s="14">
        <v>3091</v>
      </c>
      <c r="H296" s="15">
        <f t="shared" si="37"/>
        <v>219042</v>
      </c>
      <c r="I296" s="14">
        <v>23706</v>
      </c>
      <c r="J296" s="14">
        <v>53620</v>
      </c>
      <c r="K296" s="14">
        <v>77326</v>
      </c>
      <c r="L296" s="14">
        <v>3018</v>
      </c>
      <c r="M296" s="14">
        <v>25230</v>
      </c>
      <c r="N296" s="14">
        <v>78</v>
      </c>
      <c r="O296" s="15">
        <f t="shared" si="41"/>
        <v>52096</v>
      </c>
      <c r="P296" s="15">
        <f t="shared" si="41"/>
        <v>2940</v>
      </c>
      <c r="Q296" s="15">
        <f t="shared" si="38"/>
        <v>3.2389512835472575E-2</v>
      </c>
      <c r="R296" s="15">
        <f t="shared" si="39"/>
        <v>2.8164613666959186E-3</v>
      </c>
      <c r="S296" s="15">
        <f t="shared" si="40"/>
        <v>5.1845201930895229E-2</v>
      </c>
      <c r="T296" s="15">
        <f t="shared" si="27"/>
        <v>78354.28571428571</v>
      </c>
      <c r="U296" s="15">
        <f t="shared" si="31"/>
        <v>47261.571428571428</v>
      </c>
      <c r="V296" s="15">
        <f t="shared" si="32"/>
        <v>31092.714285714286</v>
      </c>
      <c r="W296" s="15">
        <f t="shared" si="33"/>
        <v>2450.2857142857142</v>
      </c>
      <c r="X296" s="15">
        <f t="shared" si="42"/>
        <v>87.571428571428569</v>
      </c>
    </row>
    <row r="297" spans="1:24" x14ac:dyDescent="0.35">
      <c r="A297" s="16">
        <v>44147</v>
      </c>
      <c r="B297" s="15">
        <f t="shared" si="25"/>
        <v>2930350</v>
      </c>
      <c r="C297" s="14">
        <v>25581</v>
      </c>
      <c r="D297" s="14">
        <v>2983</v>
      </c>
      <c r="E297" s="15">
        <v>0</v>
      </c>
      <c r="F297" s="14">
        <v>320</v>
      </c>
      <c r="G297" s="14">
        <v>3143</v>
      </c>
      <c r="H297" s="15">
        <f t="shared" si="37"/>
        <v>222185</v>
      </c>
      <c r="I297" s="14">
        <v>25242</v>
      </c>
      <c r="J297" s="14">
        <v>82799</v>
      </c>
      <c r="K297" s="14">
        <v>108041</v>
      </c>
      <c r="L297" s="14">
        <v>3418</v>
      </c>
      <c r="M297" s="14">
        <v>46860</v>
      </c>
      <c r="N297" s="14">
        <v>116</v>
      </c>
      <c r="O297" s="15">
        <f t="shared" si="41"/>
        <v>61181</v>
      </c>
      <c r="P297" s="15">
        <f t="shared" si="41"/>
        <v>3302</v>
      </c>
      <c r="Q297" s="15">
        <f t="shared" si="38"/>
        <v>3.3309911690169593E-2</v>
      </c>
      <c r="R297" s="15">
        <f t="shared" si="39"/>
        <v>2.7586898731002656E-3</v>
      </c>
      <c r="S297" s="15">
        <f t="shared" si="40"/>
        <v>5.3351360405848432E-2</v>
      </c>
      <c r="T297" s="15">
        <f t="shared" si="27"/>
        <v>79088.428571428565</v>
      </c>
      <c r="U297" s="15">
        <f t="shared" si="31"/>
        <v>47758.857142857145</v>
      </c>
      <c r="V297" s="15">
        <f t="shared" si="32"/>
        <v>31329.571428571428</v>
      </c>
      <c r="W297" s="15">
        <f t="shared" si="33"/>
        <v>2548</v>
      </c>
      <c r="X297" s="15">
        <f t="shared" si="42"/>
        <v>86.428571428571431</v>
      </c>
    </row>
    <row r="298" spans="1:24" x14ac:dyDescent="0.35">
      <c r="A298" s="16">
        <v>44148</v>
      </c>
      <c r="B298" s="15">
        <f t="shared" si="25"/>
        <v>2953138</v>
      </c>
      <c r="C298" s="14">
        <v>22788</v>
      </c>
      <c r="D298" s="14">
        <v>2607</v>
      </c>
      <c r="E298" s="15">
        <v>0</v>
      </c>
      <c r="F298" s="14">
        <v>243</v>
      </c>
      <c r="G298" s="14">
        <v>2480</v>
      </c>
      <c r="H298" s="15">
        <f t="shared" si="37"/>
        <v>224665</v>
      </c>
      <c r="I298" s="14">
        <v>22679</v>
      </c>
      <c r="J298" s="14">
        <v>64805</v>
      </c>
      <c r="K298" s="14">
        <v>87484</v>
      </c>
      <c r="L298" s="14">
        <v>3068</v>
      </c>
      <c r="M298" s="14">
        <v>33107</v>
      </c>
      <c r="N298" s="14">
        <v>79</v>
      </c>
      <c r="O298" s="15">
        <f t="shared" si="41"/>
        <v>54377</v>
      </c>
      <c r="P298" s="15">
        <f t="shared" si="41"/>
        <v>2989</v>
      </c>
      <c r="Q298" s="15">
        <f t="shared" si="38"/>
        <v>3.3865461252359376E-2</v>
      </c>
      <c r="R298" s="15">
        <f t="shared" si="39"/>
        <v>2.8269779696991877E-3</v>
      </c>
      <c r="S298" s="15">
        <f t="shared" si="40"/>
        <v>5.3927554529246365E-2</v>
      </c>
      <c r="T298" s="15">
        <f t="shared" si="27"/>
        <v>79545.857142857145</v>
      </c>
      <c r="U298" s="15">
        <f t="shared" si="31"/>
        <v>48316.142857142855</v>
      </c>
      <c r="V298" s="15">
        <f t="shared" si="32"/>
        <v>31229.714285714286</v>
      </c>
      <c r="W298" s="15">
        <f t="shared" si="33"/>
        <v>2605.5714285714284</v>
      </c>
      <c r="X298" s="15">
        <f t="shared" si="42"/>
        <v>88.285714285714292</v>
      </c>
    </row>
    <row r="299" spans="1:24" x14ac:dyDescent="0.35">
      <c r="A299" s="16">
        <v>44149</v>
      </c>
      <c r="B299" s="15">
        <f t="shared" si="25"/>
        <v>2968242</v>
      </c>
      <c r="C299" s="14">
        <v>15104</v>
      </c>
      <c r="D299" s="14">
        <v>1710</v>
      </c>
      <c r="E299" s="15">
        <v>0</v>
      </c>
      <c r="F299" s="14">
        <v>219</v>
      </c>
      <c r="G299" s="14">
        <v>2088</v>
      </c>
      <c r="H299" s="15">
        <f t="shared" si="37"/>
        <v>226753</v>
      </c>
      <c r="I299" s="14">
        <v>15025</v>
      </c>
      <c r="J299" s="14">
        <v>25444</v>
      </c>
      <c r="K299" s="14">
        <v>40469</v>
      </c>
      <c r="L299" s="14">
        <v>2015</v>
      </c>
      <c r="M299" s="14">
        <v>9178</v>
      </c>
      <c r="N299" s="14">
        <v>38</v>
      </c>
      <c r="O299" s="15">
        <f t="shared" si="41"/>
        <v>31291</v>
      </c>
      <c r="P299" s="15">
        <f t="shared" si="41"/>
        <v>1977</v>
      </c>
      <c r="Q299" s="15">
        <f t="shared" si="38"/>
        <v>3.4494245318141901E-2</v>
      </c>
      <c r="R299" s="15">
        <f t="shared" si="39"/>
        <v>2.9020611489420046E-3</v>
      </c>
      <c r="S299" s="15">
        <f t="shared" si="40"/>
        <v>5.467379341952773E-2</v>
      </c>
      <c r="T299" s="15">
        <f t="shared" si="27"/>
        <v>80195.571428571435</v>
      </c>
      <c r="U299" s="15">
        <f t="shared" si="31"/>
        <v>48937</v>
      </c>
      <c r="V299" s="15">
        <f t="shared" si="32"/>
        <v>31258.571428571428</v>
      </c>
      <c r="W299" s="15">
        <f t="shared" si="33"/>
        <v>2675.5714285714284</v>
      </c>
      <c r="X299" s="15">
        <f t="shared" si="42"/>
        <v>90.714285714285708</v>
      </c>
    </row>
    <row r="300" spans="1:24" x14ac:dyDescent="0.35">
      <c r="A300" s="16">
        <v>44150</v>
      </c>
      <c r="B300" s="15">
        <f t="shared" si="25"/>
        <v>2978896</v>
      </c>
      <c r="C300" s="14">
        <v>10654</v>
      </c>
      <c r="D300" s="14">
        <v>1193</v>
      </c>
      <c r="E300" s="15">
        <v>0</v>
      </c>
      <c r="F300" s="14">
        <v>288</v>
      </c>
      <c r="G300" s="14">
        <v>2391</v>
      </c>
      <c r="H300" s="15">
        <f t="shared" si="37"/>
        <v>229144</v>
      </c>
      <c r="I300" s="14">
        <v>10496</v>
      </c>
      <c r="J300" s="14">
        <v>24957</v>
      </c>
      <c r="K300" s="14">
        <v>35453</v>
      </c>
      <c r="L300" s="14">
        <v>1346</v>
      </c>
      <c r="M300" s="14">
        <v>12940</v>
      </c>
      <c r="N300" s="14">
        <v>57</v>
      </c>
      <c r="O300" s="15">
        <f t="shared" si="41"/>
        <v>22513</v>
      </c>
      <c r="P300" s="15">
        <f t="shared" si="41"/>
        <v>1289</v>
      </c>
      <c r="Q300" s="15">
        <f t="shared" si="38"/>
        <v>3.4839699046341113E-2</v>
      </c>
      <c r="R300" s="15">
        <f t="shared" si="39"/>
        <v>3.0269964251309189E-3</v>
      </c>
      <c r="S300" s="15">
        <f t="shared" si="40"/>
        <v>5.507288460421627E-2</v>
      </c>
      <c r="T300" s="15">
        <f t="shared" si="27"/>
        <v>80487</v>
      </c>
      <c r="U300" s="15">
        <f t="shared" si="31"/>
        <v>49197.142857142855</v>
      </c>
      <c r="V300" s="15">
        <f t="shared" si="32"/>
        <v>31289.857142857141</v>
      </c>
      <c r="W300" s="15">
        <f t="shared" si="33"/>
        <v>2709.4285714285716</v>
      </c>
      <c r="X300" s="15">
        <f t="shared" si="42"/>
        <v>94.714285714285708</v>
      </c>
    </row>
    <row r="301" spans="1:24" x14ac:dyDescent="0.35">
      <c r="A301" s="16">
        <v>44151</v>
      </c>
      <c r="B301" s="15">
        <f t="shared" si="25"/>
        <v>3007762</v>
      </c>
      <c r="C301" s="14">
        <v>28866</v>
      </c>
      <c r="D301" s="14">
        <v>3526</v>
      </c>
      <c r="E301" s="15">
        <v>0</v>
      </c>
      <c r="F301" s="14">
        <v>287</v>
      </c>
      <c r="G301" s="14">
        <v>3416</v>
      </c>
      <c r="H301" s="15">
        <f t="shared" si="37"/>
        <v>232560</v>
      </c>
      <c r="I301" s="14">
        <v>28271</v>
      </c>
      <c r="J301" s="14">
        <v>93363</v>
      </c>
      <c r="K301" s="14">
        <v>121634</v>
      </c>
      <c r="L301" s="14">
        <v>4071</v>
      </c>
      <c r="M301" s="14">
        <v>49579</v>
      </c>
      <c r="N301" s="14">
        <v>223</v>
      </c>
      <c r="O301" s="15">
        <f t="shared" si="41"/>
        <v>72055</v>
      </c>
      <c r="P301" s="15">
        <f t="shared" si="41"/>
        <v>3848</v>
      </c>
      <c r="Q301" s="15">
        <f t="shared" si="38"/>
        <v>3.4955464432410627E-2</v>
      </c>
      <c r="R301" s="15">
        <f t="shared" si="39"/>
        <v>3.3913653754725952E-3</v>
      </c>
      <c r="S301" s="15">
        <f t="shared" si="40"/>
        <v>5.463718728030921E-2</v>
      </c>
      <c r="T301" s="15">
        <f t="shared" si="27"/>
        <v>82149.428571428565</v>
      </c>
      <c r="U301" s="15">
        <f t="shared" si="31"/>
        <v>50598.714285714283</v>
      </c>
      <c r="V301" s="15">
        <f t="shared" si="32"/>
        <v>31550.714285714286</v>
      </c>
      <c r="W301" s="15">
        <f t="shared" si="33"/>
        <v>2764.5714285714284</v>
      </c>
      <c r="X301" s="15">
        <f t="shared" si="42"/>
        <v>107</v>
      </c>
    </row>
    <row r="302" spans="1:24" x14ac:dyDescent="0.35">
      <c r="A302" s="16">
        <v>44152</v>
      </c>
      <c r="B302" s="15">
        <f t="shared" si="25"/>
        <v>3037059</v>
      </c>
      <c r="C302" s="14">
        <v>29297</v>
      </c>
      <c r="D302" s="14">
        <v>3137</v>
      </c>
      <c r="E302" s="15">
        <v>0</v>
      </c>
      <c r="F302" s="14">
        <v>252</v>
      </c>
      <c r="G302" s="14">
        <v>3472</v>
      </c>
      <c r="H302" s="15">
        <f t="shared" si="37"/>
        <v>236032</v>
      </c>
      <c r="I302" s="14">
        <v>28876</v>
      </c>
      <c r="J302" s="14">
        <v>88010</v>
      </c>
      <c r="K302" s="14">
        <v>116886</v>
      </c>
      <c r="L302" s="14">
        <v>3594</v>
      </c>
      <c r="M302" s="14">
        <v>45304</v>
      </c>
      <c r="N302" s="14">
        <v>189</v>
      </c>
      <c r="O302" s="15">
        <f t="shared" si="41"/>
        <v>71582</v>
      </c>
      <c r="P302" s="15">
        <f t="shared" si="41"/>
        <v>3405</v>
      </c>
      <c r="Q302" s="15">
        <f t="shared" si="38"/>
        <v>3.4956997614478631E-2</v>
      </c>
      <c r="R302" s="15">
        <f t="shared" si="39"/>
        <v>3.5103826317068559E-3</v>
      </c>
      <c r="S302" s="15">
        <f t="shared" si="40"/>
        <v>5.4095509387967512E-2</v>
      </c>
      <c r="T302" s="15">
        <f t="shared" si="27"/>
        <v>83899</v>
      </c>
      <c r="U302" s="15">
        <f t="shared" si="31"/>
        <v>52156.428571428572</v>
      </c>
      <c r="V302" s="15">
        <f t="shared" si="32"/>
        <v>31742.571428571428</v>
      </c>
      <c r="W302" s="15">
        <f t="shared" si="33"/>
        <v>2821.4285714285716</v>
      </c>
      <c r="X302" s="15">
        <f t="shared" si="42"/>
        <v>111.42857142857143</v>
      </c>
    </row>
    <row r="303" spans="1:24" x14ac:dyDescent="0.35">
      <c r="A303" s="16">
        <v>44153</v>
      </c>
      <c r="B303" s="15">
        <f t="shared" si="25"/>
        <v>3068545</v>
      </c>
      <c r="C303" s="14">
        <v>31486</v>
      </c>
      <c r="D303" s="14">
        <v>2922</v>
      </c>
      <c r="E303" s="15">
        <v>0</v>
      </c>
      <c r="F303" s="14">
        <v>317</v>
      </c>
      <c r="G303" s="14">
        <v>2767</v>
      </c>
      <c r="H303" s="15">
        <f t="shared" si="37"/>
        <v>238799</v>
      </c>
      <c r="I303" s="14">
        <v>31159</v>
      </c>
      <c r="J303" s="14">
        <v>71454</v>
      </c>
      <c r="K303" s="14">
        <v>102613</v>
      </c>
      <c r="L303" s="14">
        <v>3442</v>
      </c>
      <c r="M303" s="14">
        <v>34059</v>
      </c>
      <c r="N303" s="14">
        <v>153</v>
      </c>
      <c r="O303" s="15">
        <f t="shared" si="41"/>
        <v>68554</v>
      </c>
      <c r="P303" s="15">
        <f t="shared" si="41"/>
        <v>3289</v>
      </c>
      <c r="Q303" s="15">
        <f t="shared" si="38"/>
        <v>3.4206144503575044E-2</v>
      </c>
      <c r="R303" s="15">
        <f t="shared" si="39"/>
        <v>3.7008661325299641E-3</v>
      </c>
      <c r="S303" s="15">
        <f t="shared" si="40"/>
        <v>5.2676823403301772E-2</v>
      </c>
      <c r="T303" s="15">
        <f t="shared" si="27"/>
        <v>87511.428571428565</v>
      </c>
      <c r="U303" s="15">
        <f t="shared" si="31"/>
        <v>54507.571428571428</v>
      </c>
      <c r="V303" s="15">
        <f t="shared" si="32"/>
        <v>33003.857142857145</v>
      </c>
      <c r="W303" s="15">
        <f t="shared" si="33"/>
        <v>2871.2857142857142</v>
      </c>
      <c r="X303" s="15">
        <f t="shared" si="42"/>
        <v>122.14285714285714</v>
      </c>
    </row>
    <row r="304" spans="1:24" x14ac:dyDescent="0.35">
      <c r="A304" s="16">
        <v>44154</v>
      </c>
      <c r="B304" s="15">
        <f t="shared" si="25"/>
        <v>3099991</v>
      </c>
      <c r="C304" s="14">
        <v>31446</v>
      </c>
      <c r="D304" s="14">
        <v>2999</v>
      </c>
      <c r="E304" s="15">
        <v>0</v>
      </c>
      <c r="F304" s="14">
        <v>241</v>
      </c>
      <c r="G304" s="14">
        <v>2921</v>
      </c>
      <c r="H304" s="15">
        <f t="shared" si="37"/>
        <v>241720</v>
      </c>
      <c r="I304" s="14">
        <v>31123</v>
      </c>
      <c r="J304" s="14">
        <v>86653</v>
      </c>
      <c r="K304" s="14">
        <v>117776</v>
      </c>
      <c r="L304" s="14">
        <v>3614</v>
      </c>
      <c r="M304" s="14">
        <v>44812</v>
      </c>
      <c r="N304" s="14">
        <v>161</v>
      </c>
      <c r="O304" s="15">
        <f t="shared" si="41"/>
        <v>72964</v>
      </c>
      <c r="P304" s="15">
        <f t="shared" si="41"/>
        <v>3453</v>
      </c>
      <c r="Q304" s="15">
        <f t="shared" si="38"/>
        <v>3.3986003872636845E-2</v>
      </c>
      <c r="R304" s="15">
        <f t="shared" si="39"/>
        <v>3.9304914424466873E-3</v>
      </c>
      <c r="S304" s="15">
        <f t="shared" si="40"/>
        <v>5.1482701812191105E-2</v>
      </c>
      <c r="T304" s="15">
        <f t="shared" si="27"/>
        <v>88902.142857142855</v>
      </c>
      <c r="U304" s="15">
        <f t="shared" si="31"/>
        <v>56190.857142857145</v>
      </c>
      <c r="V304" s="15">
        <f t="shared" si="32"/>
        <v>32711.285714285714</v>
      </c>
      <c r="W304" s="15">
        <f t="shared" si="33"/>
        <v>2892.8571428571427</v>
      </c>
      <c r="X304" s="15">
        <f t="shared" si="42"/>
        <v>128.57142857142858</v>
      </c>
    </row>
    <row r="305" spans="1:24" x14ac:dyDescent="0.35">
      <c r="A305" s="16">
        <v>44155</v>
      </c>
      <c r="B305" s="15">
        <f t="shared" si="25"/>
        <v>3127282</v>
      </c>
      <c r="C305" s="14">
        <v>27291</v>
      </c>
      <c r="D305" s="14">
        <v>2848</v>
      </c>
      <c r="E305" s="15">
        <v>0</v>
      </c>
      <c r="F305" s="14">
        <v>181</v>
      </c>
      <c r="G305" s="14">
        <v>2587</v>
      </c>
      <c r="H305" s="15">
        <f t="shared" si="37"/>
        <v>244307</v>
      </c>
      <c r="I305" s="14">
        <v>26968</v>
      </c>
      <c r="J305" s="14">
        <v>78197</v>
      </c>
      <c r="K305" s="14">
        <v>105165</v>
      </c>
      <c r="L305" s="14">
        <v>3413</v>
      </c>
      <c r="M305" s="14">
        <v>37834</v>
      </c>
      <c r="N305" s="14">
        <v>96</v>
      </c>
      <c r="O305" s="15">
        <f t="shared" ref="O305:P320" si="43">K305-M305</f>
        <v>67331</v>
      </c>
      <c r="P305" s="15">
        <f t="shared" si="43"/>
        <v>3317</v>
      </c>
      <c r="Q305" s="15">
        <f t="shared" si="38"/>
        <v>3.3586147413421336E-2</v>
      </c>
      <c r="R305" s="15">
        <f t="shared" si="39"/>
        <v>3.9237332374864146E-3</v>
      </c>
      <c r="S305" s="15">
        <f t="shared" si="40"/>
        <v>5.0648551527234242E-2</v>
      </c>
      <c r="T305" s="15">
        <f t="shared" si="27"/>
        <v>91428</v>
      </c>
      <c r="U305" s="15">
        <f t="shared" si="31"/>
        <v>58041.428571428572</v>
      </c>
      <c r="V305" s="15">
        <f t="shared" si="32"/>
        <v>33386.571428571428</v>
      </c>
      <c r="W305" s="15">
        <f t="shared" si="33"/>
        <v>2939.7142857142858</v>
      </c>
      <c r="X305" s="15">
        <f t="shared" si="42"/>
        <v>131</v>
      </c>
    </row>
    <row r="306" spans="1:24" x14ac:dyDescent="0.35">
      <c r="A306" s="16">
        <v>44156</v>
      </c>
      <c r="B306" s="15">
        <f t="shared" si="25"/>
        <v>3146519</v>
      </c>
      <c r="C306" s="14">
        <v>19237</v>
      </c>
      <c r="D306" s="14">
        <v>1767</v>
      </c>
      <c r="E306" s="15">
        <v>0</v>
      </c>
      <c r="F306" s="14">
        <v>177</v>
      </c>
      <c r="G306" s="14">
        <v>2145</v>
      </c>
      <c r="H306" s="15">
        <f t="shared" si="37"/>
        <v>246452</v>
      </c>
      <c r="I306" s="14">
        <v>19149</v>
      </c>
      <c r="J306" s="14">
        <v>32905</v>
      </c>
      <c r="K306" s="14">
        <v>52054</v>
      </c>
      <c r="L306" s="14">
        <v>2105</v>
      </c>
      <c r="M306" s="14">
        <v>11386</v>
      </c>
      <c r="N306" s="14">
        <v>30</v>
      </c>
      <c r="O306" s="15">
        <f t="shared" si="43"/>
        <v>40668</v>
      </c>
      <c r="P306" s="15">
        <f t="shared" si="43"/>
        <v>2075</v>
      </c>
      <c r="Q306" s="15">
        <f t="shared" si="38"/>
        <v>3.3127116966271269E-2</v>
      </c>
      <c r="R306" s="15">
        <f t="shared" si="39"/>
        <v>3.8530990106564258E-3</v>
      </c>
      <c r="S306" s="15">
        <f t="shared" si="40"/>
        <v>4.974174038352816E-2</v>
      </c>
      <c r="T306" s="15">
        <f t="shared" si="27"/>
        <v>93083</v>
      </c>
      <c r="U306" s="15">
        <f t="shared" si="31"/>
        <v>59381</v>
      </c>
      <c r="V306" s="15">
        <f t="shared" si="32"/>
        <v>33702</v>
      </c>
      <c r="W306" s="15">
        <f t="shared" si="33"/>
        <v>2953.7142857142858</v>
      </c>
      <c r="X306" s="15">
        <f t="shared" si="42"/>
        <v>129.85714285714286</v>
      </c>
    </row>
    <row r="307" spans="1:24" x14ac:dyDescent="0.35">
      <c r="A307" s="16">
        <v>44157</v>
      </c>
      <c r="B307" s="15">
        <f t="shared" si="25"/>
        <v>3158765</v>
      </c>
      <c r="C307" s="14">
        <v>12246</v>
      </c>
      <c r="D307" s="14">
        <v>1194</v>
      </c>
      <c r="E307" s="15">
        <v>0</v>
      </c>
      <c r="F307" s="14">
        <v>195</v>
      </c>
      <c r="G307" s="14">
        <v>2316</v>
      </c>
      <c r="H307" s="15">
        <f t="shared" si="37"/>
        <v>248768</v>
      </c>
      <c r="I307" s="14">
        <v>12067</v>
      </c>
      <c r="J307" s="14">
        <v>28103</v>
      </c>
      <c r="K307" s="14">
        <v>40170</v>
      </c>
      <c r="L307" s="14">
        <v>1382</v>
      </c>
      <c r="M307" s="14">
        <v>12591</v>
      </c>
      <c r="N307" s="14">
        <v>15</v>
      </c>
      <c r="O307" s="15">
        <f>K307-M307</f>
        <v>27579</v>
      </c>
      <c r="P307" s="15">
        <f t="shared" si="43"/>
        <v>1367</v>
      </c>
      <c r="Q307" s="15">
        <f t="shared" si="38"/>
        <v>3.2943876105062032E-2</v>
      </c>
      <c r="R307" s="15">
        <f t="shared" si="39"/>
        <v>3.6805128096279159E-3</v>
      </c>
      <c r="S307" s="15">
        <f t="shared" si="40"/>
        <v>4.9328196266991177E-2</v>
      </c>
      <c r="T307" s="15">
        <f t="shared" si="27"/>
        <v>93756.857142857145</v>
      </c>
      <c r="U307" s="15">
        <f t="shared" si="31"/>
        <v>60104.714285714283</v>
      </c>
      <c r="V307" s="15">
        <f t="shared" si="32"/>
        <v>33652.142857142855</v>
      </c>
      <c r="W307" s="15">
        <f t="shared" si="33"/>
        <v>2964.8571428571427</v>
      </c>
      <c r="X307" s="15">
        <f t="shared" si="42"/>
        <v>123.85714285714286</v>
      </c>
    </row>
    <row r="308" spans="1:24" x14ac:dyDescent="0.35">
      <c r="A308" s="16">
        <v>44158</v>
      </c>
      <c r="B308" s="15">
        <f t="shared" si="25"/>
        <v>3189552</v>
      </c>
      <c r="C308" s="14">
        <v>30787</v>
      </c>
      <c r="D308" s="14">
        <v>3595</v>
      </c>
      <c r="E308" s="15">
        <v>0</v>
      </c>
      <c r="F308" s="14">
        <v>290</v>
      </c>
      <c r="G308" s="14">
        <v>3213</v>
      </c>
      <c r="H308" s="15">
        <f t="shared" si="37"/>
        <v>251981</v>
      </c>
      <c r="I308" s="14">
        <v>30083</v>
      </c>
      <c r="J308" s="14">
        <v>100525</v>
      </c>
      <c r="K308" s="14">
        <v>130608</v>
      </c>
      <c r="L308" s="14">
        <v>4175</v>
      </c>
      <c r="M308" s="14">
        <v>43569</v>
      </c>
      <c r="N308" s="14">
        <v>142</v>
      </c>
      <c r="O308" s="15">
        <f>K308-M308</f>
        <v>87039</v>
      </c>
      <c r="P308" s="15">
        <f t="shared" si="43"/>
        <v>4033</v>
      </c>
      <c r="Q308" s="15">
        <f t="shared" si="38"/>
        <v>3.2655815967002969E-2</v>
      </c>
      <c r="R308" s="15">
        <f t="shared" si="39"/>
        <v>3.424016031016532E-3</v>
      </c>
      <c r="S308" s="15">
        <f t="shared" si="40"/>
        <v>4.8056421943601005E-2</v>
      </c>
      <c r="T308" s="15">
        <f t="shared" si="27"/>
        <v>95038.857142857145</v>
      </c>
      <c r="U308" s="15">
        <f t="shared" si="31"/>
        <v>62245.285714285717</v>
      </c>
      <c r="V308" s="15">
        <f t="shared" si="32"/>
        <v>32793.571428571428</v>
      </c>
      <c r="W308" s="15">
        <f t="shared" si="33"/>
        <v>2991.2857142857142</v>
      </c>
      <c r="X308" s="15">
        <f t="shared" si="42"/>
        <v>112.28571428571429</v>
      </c>
    </row>
    <row r="309" spans="1:24" x14ac:dyDescent="0.35">
      <c r="A309" s="16">
        <v>44159</v>
      </c>
      <c r="B309" s="15">
        <f t="shared" si="25"/>
        <v>3217798</v>
      </c>
      <c r="C309" s="14">
        <v>28246</v>
      </c>
      <c r="D309" s="14">
        <v>3792</v>
      </c>
      <c r="E309" s="15">
        <v>0</v>
      </c>
      <c r="F309" s="14">
        <v>293</v>
      </c>
      <c r="G309" s="14">
        <v>3419</v>
      </c>
      <c r="H309" s="15">
        <f t="shared" si="37"/>
        <v>255400</v>
      </c>
      <c r="I309" s="14">
        <v>27522</v>
      </c>
      <c r="J309" s="14">
        <v>83817</v>
      </c>
      <c r="K309" s="14">
        <v>111339</v>
      </c>
      <c r="L309" s="14">
        <v>4406</v>
      </c>
      <c r="M309" s="14">
        <v>33722</v>
      </c>
      <c r="N309" s="14">
        <v>117</v>
      </c>
      <c r="O309" s="15">
        <f>K309-M309</f>
        <v>77617</v>
      </c>
      <c r="P309" s="15">
        <f t="shared" si="43"/>
        <v>4289</v>
      </c>
      <c r="Q309" s="15">
        <f t="shared" si="38"/>
        <v>3.4161203531774605E-2</v>
      </c>
      <c r="R309" s="15">
        <f t="shared" si="39"/>
        <v>3.2756350557179102E-3</v>
      </c>
      <c r="S309" s="15">
        <f t="shared" si="40"/>
        <v>4.9401021387565872E-2</v>
      </c>
      <c r="T309" s="15">
        <f t="shared" si="27"/>
        <v>94246.428571428565</v>
      </c>
      <c r="U309" s="15">
        <f t="shared" si="31"/>
        <v>63107.428571428572</v>
      </c>
      <c r="V309" s="15">
        <f t="shared" si="32"/>
        <v>31139</v>
      </c>
      <c r="W309" s="15">
        <f t="shared" si="33"/>
        <v>3117.5714285714284</v>
      </c>
      <c r="X309" s="15">
        <f t="shared" si="42"/>
        <v>102</v>
      </c>
    </row>
    <row r="310" spans="1:24" x14ac:dyDescent="0.35">
      <c r="A310" s="16">
        <v>44160</v>
      </c>
      <c r="B310" s="15">
        <f t="shared" si="25"/>
        <v>3238065</v>
      </c>
      <c r="C310" s="14">
        <v>20267</v>
      </c>
      <c r="D310" s="14">
        <v>2943</v>
      </c>
      <c r="E310" s="15">
        <v>0</v>
      </c>
      <c r="F310" s="14">
        <v>351</v>
      </c>
      <c r="G310" s="14">
        <v>3923</v>
      </c>
      <c r="H310" s="15">
        <f t="shared" si="37"/>
        <v>259323</v>
      </c>
      <c r="I310" s="14">
        <v>19640</v>
      </c>
      <c r="J310" s="14">
        <v>40889</v>
      </c>
      <c r="K310" s="14">
        <v>60529</v>
      </c>
      <c r="L310" s="14">
        <v>3423</v>
      </c>
      <c r="M310" s="14">
        <v>14499</v>
      </c>
      <c r="N310" s="14">
        <v>57</v>
      </c>
      <c r="O310" s="15">
        <f>K310-M310</f>
        <v>46030</v>
      </c>
      <c r="P310" s="15">
        <f t="shared" si="43"/>
        <v>3366</v>
      </c>
      <c r="Q310" s="15">
        <f t="shared" si="38"/>
        <v>3.6458071922038857E-2</v>
      </c>
      <c r="R310" s="15">
        <f t="shared" si="39"/>
        <v>3.1147152656327962E-3</v>
      </c>
      <c r="S310" s="15">
        <f t="shared" si="40"/>
        <v>5.2238877174234546E-2</v>
      </c>
      <c r="T310" s="15">
        <f t="shared" si="27"/>
        <v>88234.428571428565</v>
      </c>
      <c r="U310" s="15">
        <f t="shared" si="31"/>
        <v>59889.714285714283</v>
      </c>
      <c r="V310" s="15">
        <f t="shared" si="32"/>
        <v>28344.714285714286</v>
      </c>
      <c r="W310" s="15">
        <f t="shared" si="33"/>
        <v>3128.5714285714284</v>
      </c>
      <c r="X310" s="15">
        <f t="shared" si="42"/>
        <v>88.285714285714292</v>
      </c>
    </row>
    <row r="311" spans="1:24" x14ac:dyDescent="0.35">
      <c r="A311" s="16">
        <v>44161</v>
      </c>
      <c r="B311" s="15">
        <f t="shared" si="25"/>
        <v>3240340</v>
      </c>
      <c r="C311" s="14">
        <v>2275</v>
      </c>
      <c r="D311" s="14">
        <v>446</v>
      </c>
      <c r="E311" s="15">
        <v>0</v>
      </c>
      <c r="F311" s="14">
        <v>108</v>
      </c>
      <c r="G311" s="14">
        <v>1047</v>
      </c>
      <c r="H311" s="15">
        <f t="shared" si="37"/>
        <v>260370</v>
      </c>
      <c r="I311" s="14">
        <v>2121</v>
      </c>
      <c r="J311" s="14">
        <v>5169</v>
      </c>
      <c r="K311" s="14">
        <v>7290</v>
      </c>
      <c r="L311" s="14">
        <v>525</v>
      </c>
      <c r="M311" s="14">
        <v>986</v>
      </c>
      <c r="N311" s="14">
        <v>5</v>
      </c>
      <c r="O311" s="15">
        <f t="shared" ref="O311:P326" si="44">K311-M311</f>
        <v>6304</v>
      </c>
      <c r="P311" s="15">
        <f t="shared" si="43"/>
        <v>520</v>
      </c>
      <c r="Q311" s="15">
        <f t="shared" si="38"/>
        <v>3.8309786948763198E-2</v>
      </c>
      <c r="R311" s="15">
        <f t="shared" si="39"/>
        <v>2.9886083564594694E-3</v>
      </c>
      <c r="S311" s="15">
        <f t="shared" si="40"/>
        <v>5.3796714392684533E-2</v>
      </c>
      <c r="T311" s="15">
        <f t="shared" si="27"/>
        <v>72450.71428571429</v>
      </c>
      <c r="U311" s="15">
        <f t="shared" si="31"/>
        <v>50366.857142857145</v>
      </c>
      <c r="V311" s="15">
        <f t="shared" si="32"/>
        <v>22083.857142857141</v>
      </c>
      <c r="W311" s="15">
        <f t="shared" si="33"/>
        <v>2709.5714285714284</v>
      </c>
      <c r="X311" s="15">
        <f t="shared" si="42"/>
        <v>66</v>
      </c>
    </row>
    <row r="312" spans="1:24" x14ac:dyDescent="0.35">
      <c r="A312" s="16">
        <v>44162</v>
      </c>
      <c r="B312" s="15">
        <f t="shared" si="25"/>
        <v>3259863</v>
      </c>
      <c r="C312" s="14">
        <v>19523</v>
      </c>
      <c r="D312" s="14">
        <v>3385</v>
      </c>
      <c r="E312" s="15">
        <v>0</v>
      </c>
      <c r="F312" s="14">
        <v>440</v>
      </c>
      <c r="G312" s="14">
        <v>3033</v>
      </c>
      <c r="H312" s="15">
        <f t="shared" si="37"/>
        <v>263403</v>
      </c>
      <c r="I312" s="14">
        <v>18589</v>
      </c>
      <c r="J312" s="14">
        <v>46330</v>
      </c>
      <c r="K312" s="14">
        <v>64919</v>
      </c>
      <c r="L312" s="14">
        <v>3916</v>
      </c>
      <c r="M312" s="14">
        <v>11848</v>
      </c>
      <c r="N312" s="14">
        <v>43</v>
      </c>
      <c r="O312" s="15">
        <f t="shared" si="44"/>
        <v>53071</v>
      </c>
      <c r="P312" s="15">
        <f t="shared" si="43"/>
        <v>3873</v>
      </c>
      <c r="Q312" s="15">
        <f t="shared" si="38"/>
        <v>4.2689260648220533E-2</v>
      </c>
      <c r="R312" s="15">
        <f t="shared" si="39"/>
        <v>3.1803796237976378E-3</v>
      </c>
      <c r="S312" s="15">
        <f t="shared" si="40"/>
        <v>5.7707769251687809E-2</v>
      </c>
      <c r="T312" s="15">
        <f t="shared" si="27"/>
        <v>66701.28571428571</v>
      </c>
      <c r="U312" s="15">
        <f t="shared" si="31"/>
        <v>48329.714285714283</v>
      </c>
      <c r="V312" s="15">
        <f t="shared" si="32"/>
        <v>18371.571428571428</v>
      </c>
      <c r="W312" s="15">
        <f t="shared" si="33"/>
        <v>2789</v>
      </c>
      <c r="X312" s="15">
        <f t="shared" si="42"/>
        <v>58.428571428571431</v>
      </c>
    </row>
    <row r="313" spans="1:24" x14ac:dyDescent="0.35">
      <c r="A313" s="16">
        <v>44163</v>
      </c>
      <c r="B313" s="15">
        <f t="shared" si="25"/>
        <v>3276995</v>
      </c>
      <c r="C313" s="14">
        <v>17132</v>
      </c>
      <c r="D313" s="14">
        <v>2908</v>
      </c>
      <c r="E313" s="15">
        <v>0</v>
      </c>
      <c r="F313" s="14">
        <v>186</v>
      </c>
      <c r="G313" s="14">
        <v>1168</v>
      </c>
      <c r="H313" s="15">
        <f t="shared" si="37"/>
        <v>264571</v>
      </c>
      <c r="I313" s="14">
        <v>16461</v>
      </c>
      <c r="J313" s="14">
        <v>30660</v>
      </c>
      <c r="K313" s="14">
        <v>47121</v>
      </c>
      <c r="L313" s="14">
        <v>3364</v>
      </c>
      <c r="M313" s="14">
        <v>9153</v>
      </c>
      <c r="N313" s="14">
        <v>42</v>
      </c>
      <c r="O313" s="15">
        <f t="shared" si="44"/>
        <v>37968</v>
      </c>
      <c r="P313" s="15">
        <f t="shared" si="43"/>
        <v>3322</v>
      </c>
      <c r="Q313" s="15">
        <f t="shared" si="38"/>
        <v>4.5870348243198779E-2</v>
      </c>
      <c r="R313" s="15">
        <f t="shared" si="39"/>
        <v>3.3315396302861485E-3</v>
      </c>
      <c r="S313" s="15">
        <f t="shared" si="40"/>
        <v>6.188767848203857E-2</v>
      </c>
      <c r="T313" s="15">
        <f t="shared" si="27"/>
        <v>65996.571428571435</v>
      </c>
      <c r="U313" s="15">
        <f t="shared" si="31"/>
        <v>47944</v>
      </c>
      <c r="V313" s="15">
        <f t="shared" si="32"/>
        <v>18052.571428571428</v>
      </c>
      <c r="W313" s="15">
        <f t="shared" si="33"/>
        <v>2967.1428571428573</v>
      </c>
      <c r="X313" s="15">
        <f t="shared" si="42"/>
        <v>60.142857142857146</v>
      </c>
    </row>
    <row r="314" spans="1:24" x14ac:dyDescent="0.35">
      <c r="A314" s="16">
        <v>44164</v>
      </c>
      <c r="B314" s="15">
        <f t="shared" si="25"/>
        <v>3288733</v>
      </c>
      <c r="C314" s="14">
        <v>11738</v>
      </c>
      <c r="D314" s="14">
        <v>1763</v>
      </c>
      <c r="E314" s="15">
        <v>0</v>
      </c>
      <c r="F314" s="14">
        <v>309</v>
      </c>
      <c r="G314" s="14">
        <v>2566</v>
      </c>
      <c r="H314" s="15">
        <f t="shared" si="37"/>
        <v>267137</v>
      </c>
      <c r="I314" s="14">
        <v>11259</v>
      </c>
      <c r="J314" s="14">
        <v>26887</v>
      </c>
      <c r="K314" s="14">
        <v>38146</v>
      </c>
      <c r="L314" s="14">
        <v>1998</v>
      </c>
      <c r="M314" s="14">
        <v>11839</v>
      </c>
      <c r="N314" s="14">
        <v>37</v>
      </c>
      <c r="O314" s="15">
        <f t="shared" si="44"/>
        <v>26307</v>
      </c>
      <c r="P314" s="15">
        <f t="shared" si="43"/>
        <v>1961</v>
      </c>
      <c r="Q314" s="15">
        <f t="shared" si="38"/>
        <v>4.7411469022854556E-2</v>
      </c>
      <c r="R314" s="15">
        <f t="shared" si="39"/>
        <v>3.526620812635333E-3</v>
      </c>
      <c r="S314" s="15">
        <f t="shared" si="40"/>
        <v>6.3899789433384382E-2</v>
      </c>
      <c r="T314" s="15">
        <f t="shared" si="27"/>
        <v>65707.428571428565</v>
      </c>
      <c r="U314" s="15">
        <f t="shared" si="31"/>
        <v>47762.285714285717</v>
      </c>
      <c r="V314" s="15">
        <f t="shared" si="32"/>
        <v>17945.142857142859</v>
      </c>
      <c r="W314" s="15">
        <f t="shared" si="33"/>
        <v>3052</v>
      </c>
      <c r="X314" s="15">
        <f t="shared" si="42"/>
        <v>63.285714285714285</v>
      </c>
    </row>
    <row r="315" spans="1:24" x14ac:dyDescent="0.35">
      <c r="A315" s="16">
        <v>44165</v>
      </c>
      <c r="B315" s="15">
        <f t="shared" si="25"/>
        <v>3319672</v>
      </c>
      <c r="C315" s="14">
        <v>30939</v>
      </c>
      <c r="D315" s="14">
        <v>5505</v>
      </c>
      <c r="E315" s="15">
        <v>0</v>
      </c>
      <c r="F315" s="14">
        <v>467</v>
      </c>
      <c r="G315" s="14">
        <v>3369</v>
      </c>
      <c r="H315" s="15">
        <f t="shared" si="37"/>
        <v>270506</v>
      </c>
      <c r="I315" s="14">
        <v>29183</v>
      </c>
      <c r="J315" s="14">
        <v>97861</v>
      </c>
      <c r="K315" s="14">
        <v>127044</v>
      </c>
      <c r="L315" s="14">
        <v>6144</v>
      </c>
      <c r="M315" s="14">
        <v>37503</v>
      </c>
      <c r="N315" s="14">
        <v>229</v>
      </c>
      <c r="O315" s="15">
        <f t="shared" si="44"/>
        <v>89541</v>
      </c>
      <c r="P315" s="15">
        <f t="shared" si="43"/>
        <v>5915</v>
      </c>
      <c r="Q315" s="15">
        <f t="shared" si="38"/>
        <v>5.2096023558901638E-2</v>
      </c>
      <c r="R315" s="15">
        <f t="shared" si="39"/>
        <v>4.4332915098285238E-3</v>
      </c>
      <c r="S315" s="15">
        <f t="shared" si="40"/>
        <v>6.9012403588668739E-2</v>
      </c>
      <c r="T315" s="15">
        <f t="shared" si="27"/>
        <v>65198.285714285717</v>
      </c>
      <c r="U315" s="15">
        <f t="shared" si="31"/>
        <v>48119.714285714283</v>
      </c>
      <c r="V315" s="15">
        <f t="shared" si="32"/>
        <v>17078.571428571428</v>
      </c>
      <c r="W315" s="15">
        <f t="shared" si="33"/>
        <v>3320.8571428571427</v>
      </c>
      <c r="X315" s="15">
        <f t="shared" si="42"/>
        <v>75.714285714285708</v>
      </c>
    </row>
    <row r="316" spans="1:24" x14ac:dyDescent="0.35">
      <c r="A316" s="16">
        <v>44166</v>
      </c>
      <c r="B316" s="15">
        <f t="shared" si="25"/>
        <v>3350898</v>
      </c>
      <c r="C316" s="14">
        <v>31226</v>
      </c>
      <c r="D316" s="14">
        <v>5866</v>
      </c>
      <c r="E316" s="15">
        <v>0</v>
      </c>
      <c r="F316" s="14">
        <v>428</v>
      </c>
      <c r="G316" s="14">
        <v>2961</v>
      </c>
      <c r="H316" s="15">
        <f t="shared" si="37"/>
        <v>273467</v>
      </c>
      <c r="I316" s="14">
        <v>29596</v>
      </c>
      <c r="J316" s="14">
        <v>83342</v>
      </c>
      <c r="K316" s="14">
        <v>112938</v>
      </c>
      <c r="L316" s="14">
        <v>6564</v>
      </c>
      <c r="M316" s="14">
        <v>29891</v>
      </c>
      <c r="N316" s="14">
        <v>167</v>
      </c>
      <c r="O316" s="15">
        <f t="shared" si="44"/>
        <v>83047</v>
      </c>
      <c r="P316" s="15">
        <f t="shared" si="43"/>
        <v>6397</v>
      </c>
      <c r="Q316" s="15">
        <f t="shared" si="38"/>
        <v>5.6626061438425107E-2</v>
      </c>
      <c r="R316" s="15">
        <f t="shared" si="39"/>
        <v>5.0121414806557265E-3</v>
      </c>
      <c r="S316" s="15">
        <f t="shared" si="40"/>
        <v>7.4076454708006598E-2</v>
      </c>
      <c r="T316" s="15">
        <f t="shared" si="27"/>
        <v>65426.714285714283</v>
      </c>
      <c r="U316" s="15">
        <f t="shared" si="31"/>
        <v>48895.428571428572</v>
      </c>
      <c r="V316" s="15">
        <f t="shared" si="32"/>
        <v>16531.285714285714</v>
      </c>
      <c r="W316" s="15">
        <f t="shared" si="33"/>
        <v>3622</v>
      </c>
      <c r="X316" s="15">
        <f t="shared" si="42"/>
        <v>82.857142857142861</v>
      </c>
    </row>
    <row r="317" spans="1:24" x14ac:dyDescent="0.35">
      <c r="A317" s="16">
        <v>44167</v>
      </c>
      <c r="B317" s="15">
        <f t="shared" si="25"/>
        <v>3381314</v>
      </c>
      <c r="C317" s="14">
        <v>30416</v>
      </c>
      <c r="D317" s="14">
        <v>6076</v>
      </c>
      <c r="E317" s="15">
        <v>0</v>
      </c>
      <c r="F317" s="14">
        <v>363</v>
      </c>
      <c r="G317" s="14">
        <v>2020</v>
      </c>
      <c r="H317" s="15">
        <f t="shared" si="37"/>
        <v>275487</v>
      </c>
      <c r="I317" s="14">
        <v>28745</v>
      </c>
      <c r="J317" s="14">
        <v>72244</v>
      </c>
      <c r="K317" s="14">
        <v>100989</v>
      </c>
      <c r="L317" s="14">
        <v>6768</v>
      </c>
      <c r="M317" s="14">
        <v>23447</v>
      </c>
      <c r="N317" s="14">
        <v>112</v>
      </c>
      <c r="O317" s="15">
        <f t="shared" si="44"/>
        <v>77542</v>
      </c>
      <c r="P317" s="15">
        <f t="shared" si="43"/>
        <v>6656</v>
      </c>
      <c r="Q317" s="15">
        <f t="shared" si="38"/>
        <v>5.8740447830962973E-2</v>
      </c>
      <c r="R317" s="15">
        <f t="shared" si="39"/>
        <v>5.0935692685313673E-3</v>
      </c>
      <c r="S317" s="15">
        <f t="shared" si="40"/>
        <v>7.663331371394938E-2</v>
      </c>
      <c r="T317" s="15">
        <f t="shared" si="27"/>
        <v>71206.71428571429</v>
      </c>
      <c r="U317" s="15">
        <f t="shared" si="31"/>
        <v>53397.142857142855</v>
      </c>
      <c r="V317" s="15">
        <f t="shared" si="32"/>
        <v>17809.571428571428</v>
      </c>
      <c r="W317" s="15">
        <f t="shared" si="33"/>
        <v>4092</v>
      </c>
      <c r="X317" s="15">
        <f t="shared" si="42"/>
        <v>90.714285714285708</v>
      </c>
    </row>
    <row r="318" spans="1:24" x14ac:dyDescent="0.35">
      <c r="A318" s="16">
        <v>44168</v>
      </c>
      <c r="B318" s="15">
        <f t="shared" si="25"/>
        <v>3411051</v>
      </c>
      <c r="C318" s="14">
        <v>29737</v>
      </c>
      <c r="D318" s="14">
        <v>5770</v>
      </c>
      <c r="E318" s="15">
        <v>0</v>
      </c>
      <c r="F318" s="14">
        <v>469</v>
      </c>
      <c r="G318" s="14">
        <v>3478</v>
      </c>
      <c r="H318" s="15">
        <f t="shared" si="37"/>
        <v>278965</v>
      </c>
      <c r="I318" s="14">
        <v>28138</v>
      </c>
      <c r="J318" s="14">
        <v>80037</v>
      </c>
      <c r="K318" s="14">
        <v>108175</v>
      </c>
      <c r="L318" s="14">
        <v>6477</v>
      </c>
      <c r="M318" s="14">
        <v>27275</v>
      </c>
      <c r="N318" s="14">
        <v>115</v>
      </c>
      <c r="O318" s="15">
        <f t="shared" si="44"/>
        <v>80900</v>
      </c>
      <c r="P318" s="15">
        <f t="shared" si="43"/>
        <v>6362</v>
      </c>
      <c r="Q318" s="15">
        <f t="shared" si="38"/>
        <v>5.8783779274258673E-2</v>
      </c>
      <c r="R318" s="15">
        <f t="shared" si="39"/>
        <v>4.9352129097220386E-3</v>
      </c>
      <c r="S318" s="15">
        <f t="shared" si="40"/>
        <v>7.6913126483130229E-2</v>
      </c>
      <c r="T318" s="15">
        <f t="shared" si="27"/>
        <v>85618.857142857145</v>
      </c>
      <c r="U318" s="15">
        <f t="shared" si="31"/>
        <v>64053.714285714283</v>
      </c>
      <c r="V318" s="15">
        <f t="shared" si="32"/>
        <v>21565.142857142859</v>
      </c>
      <c r="W318" s="15">
        <f t="shared" si="33"/>
        <v>4926.5714285714284</v>
      </c>
      <c r="X318" s="15">
        <f t="shared" si="42"/>
        <v>106.42857142857143</v>
      </c>
    </row>
    <row r="319" spans="1:24" x14ac:dyDescent="0.35">
      <c r="A319" s="16">
        <v>44169</v>
      </c>
      <c r="B319" s="15">
        <f t="shared" si="25"/>
        <v>3439824</v>
      </c>
      <c r="C319" s="14">
        <v>28773</v>
      </c>
      <c r="D319" s="14">
        <v>5287</v>
      </c>
      <c r="E319" s="15">
        <v>0</v>
      </c>
      <c r="F319" s="14">
        <v>284</v>
      </c>
      <c r="G319" s="14">
        <v>2218</v>
      </c>
      <c r="H319" s="15">
        <f t="shared" si="37"/>
        <v>281183</v>
      </c>
      <c r="I319" s="14">
        <v>27382</v>
      </c>
      <c r="J319" s="14">
        <v>69097</v>
      </c>
      <c r="K319" s="14">
        <v>96479</v>
      </c>
      <c r="L319" s="14">
        <v>6108</v>
      </c>
      <c r="M319" s="14">
        <v>21988</v>
      </c>
      <c r="N319" s="14">
        <v>93</v>
      </c>
      <c r="O319" s="15">
        <f t="shared" si="44"/>
        <v>74491</v>
      </c>
      <c r="P319" s="15">
        <f t="shared" si="43"/>
        <v>6015</v>
      </c>
      <c r="Q319" s="15">
        <f t="shared" si="38"/>
        <v>5.9317601110808187E-2</v>
      </c>
      <c r="R319" s="15">
        <f t="shared" si="39"/>
        <v>4.9349456224859712E-3</v>
      </c>
      <c r="S319" s="15">
        <f t="shared" si="40"/>
        <v>7.7965755349130264E-2</v>
      </c>
      <c r="T319" s="15">
        <f t="shared" si="27"/>
        <v>90127.428571428565</v>
      </c>
      <c r="U319" s="15">
        <f t="shared" si="31"/>
        <v>67113.71428571429</v>
      </c>
      <c r="V319" s="15">
        <f t="shared" si="32"/>
        <v>23013.714285714286</v>
      </c>
      <c r="W319" s="15">
        <f t="shared" si="33"/>
        <v>5232.5714285714284</v>
      </c>
      <c r="X319" s="15">
        <f t="shared" si="42"/>
        <v>113.57142857142857</v>
      </c>
    </row>
    <row r="320" spans="1:24" x14ac:dyDescent="0.35">
      <c r="A320" s="16">
        <v>44170</v>
      </c>
      <c r="B320" s="15">
        <f t="shared" si="25"/>
        <v>3452667</v>
      </c>
      <c r="C320" s="14">
        <v>12843</v>
      </c>
      <c r="D320" s="14">
        <v>2188</v>
      </c>
      <c r="E320" s="15">
        <v>0</v>
      </c>
      <c r="F320" s="14">
        <v>286</v>
      </c>
      <c r="G320" s="14">
        <v>1895</v>
      </c>
      <c r="H320" s="15">
        <f t="shared" si="37"/>
        <v>283078</v>
      </c>
      <c r="I320" s="14">
        <v>12253</v>
      </c>
      <c r="J320" s="14">
        <v>24472</v>
      </c>
      <c r="K320" s="14">
        <v>36725</v>
      </c>
      <c r="L320" s="14">
        <v>2483</v>
      </c>
      <c r="M320" s="14">
        <v>6886</v>
      </c>
      <c r="N320" s="14">
        <v>32</v>
      </c>
      <c r="O320" s="15">
        <f t="shared" si="44"/>
        <v>29839</v>
      </c>
      <c r="P320" s="15">
        <f t="shared" si="43"/>
        <v>2451</v>
      </c>
      <c r="Q320" s="15">
        <f t="shared" si="38"/>
        <v>5.8891596400299118E-2</v>
      </c>
      <c r="R320" s="15">
        <f t="shared" si="39"/>
        <v>4.942422353600413E-3</v>
      </c>
      <c r="S320" s="15">
        <f t="shared" si="40"/>
        <v>7.7451929637595923E-2</v>
      </c>
      <c r="T320" s="15">
        <f t="shared" si="27"/>
        <v>88642.28571428571</v>
      </c>
      <c r="U320" s="15">
        <f t="shared" si="31"/>
        <v>65952.428571428565</v>
      </c>
      <c r="V320" s="15">
        <f t="shared" si="32"/>
        <v>22689.857142857141</v>
      </c>
      <c r="W320" s="15">
        <f t="shared" si="33"/>
        <v>5108.1428571428569</v>
      </c>
      <c r="X320" s="15">
        <f t="shared" si="42"/>
        <v>112.14285714285714</v>
      </c>
    </row>
    <row r="321" spans="1:24" x14ac:dyDescent="0.35">
      <c r="A321" s="16">
        <v>44171</v>
      </c>
      <c r="B321" s="15">
        <f t="shared" si="25"/>
        <v>3464532</v>
      </c>
      <c r="C321" s="14">
        <v>11865</v>
      </c>
      <c r="D321" s="14">
        <v>2101</v>
      </c>
      <c r="E321" s="15">
        <v>0</v>
      </c>
      <c r="F321" s="14">
        <v>294</v>
      </c>
      <c r="G321" s="14">
        <v>1931</v>
      </c>
      <c r="H321" s="15">
        <f t="shared" si="37"/>
        <v>285009</v>
      </c>
      <c r="I321" s="14">
        <v>11238</v>
      </c>
      <c r="J321" s="14">
        <v>23203</v>
      </c>
      <c r="K321" s="14">
        <v>34441</v>
      </c>
      <c r="L321" s="14">
        <v>2358</v>
      </c>
      <c r="M321" s="14">
        <v>8341</v>
      </c>
      <c r="N321" s="14">
        <v>22</v>
      </c>
      <c r="O321" s="15">
        <f t="shared" si="44"/>
        <v>26100</v>
      </c>
      <c r="P321" s="15">
        <f t="shared" si="44"/>
        <v>2336</v>
      </c>
      <c r="Q321" s="15">
        <f t="shared" si="38"/>
        <v>5.9829018257399995E-2</v>
      </c>
      <c r="R321" s="15">
        <f t="shared" si="39"/>
        <v>4.9571560087812482E-3</v>
      </c>
      <c r="S321" s="15">
        <f t="shared" si="40"/>
        <v>7.8299310882850082E-2</v>
      </c>
      <c r="T321" s="15">
        <f t="shared" si="27"/>
        <v>88113</v>
      </c>
      <c r="U321" s="15">
        <f t="shared" si="31"/>
        <v>65922.857142857145</v>
      </c>
      <c r="V321" s="15">
        <f t="shared" si="32"/>
        <v>22190.142857142859</v>
      </c>
      <c r="W321" s="15">
        <f t="shared" si="33"/>
        <v>5161.7142857142853</v>
      </c>
      <c r="X321" s="15">
        <f t="shared" si="42"/>
        <v>110</v>
      </c>
    </row>
    <row r="322" spans="1:24" x14ac:dyDescent="0.35">
      <c r="A322" s="16">
        <v>44172</v>
      </c>
      <c r="B322" s="15">
        <f t="shared" si="25"/>
        <v>3494791</v>
      </c>
      <c r="C322" s="14">
        <v>30259</v>
      </c>
      <c r="D322" s="14">
        <v>6214</v>
      </c>
      <c r="E322" s="15">
        <v>0</v>
      </c>
      <c r="F322" s="14">
        <v>489</v>
      </c>
      <c r="G322" s="14">
        <v>2932</v>
      </c>
      <c r="H322" s="15">
        <f t="shared" si="37"/>
        <v>287941</v>
      </c>
      <c r="I322" s="14">
        <v>28062</v>
      </c>
      <c r="J322" s="14">
        <v>94567</v>
      </c>
      <c r="K322" s="14">
        <v>122629</v>
      </c>
      <c r="L322" s="14">
        <v>7052</v>
      </c>
      <c r="M322" s="14">
        <v>35262</v>
      </c>
      <c r="N322" s="14">
        <v>170</v>
      </c>
      <c r="O322" s="15">
        <f t="shared" si="44"/>
        <v>87367</v>
      </c>
      <c r="P322" s="15">
        <f t="shared" si="44"/>
        <v>6882</v>
      </c>
      <c r="Q322" s="15">
        <f t="shared" si="38"/>
        <v>6.1743112074934353E-2</v>
      </c>
      <c r="R322" s="15">
        <f t="shared" si="39"/>
        <v>4.6443268665490884E-3</v>
      </c>
      <c r="S322" s="15">
        <f t="shared" si="40"/>
        <v>8.0775377433668777E-2</v>
      </c>
      <c r="T322" s="15">
        <f t="shared" si="27"/>
        <v>87482.28571428571</v>
      </c>
      <c r="U322" s="15">
        <f t="shared" si="31"/>
        <v>65612.28571428571</v>
      </c>
      <c r="V322" s="15">
        <f t="shared" si="32"/>
        <v>21870</v>
      </c>
      <c r="W322" s="15">
        <f t="shared" si="33"/>
        <v>5299.8571428571431</v>
      </c>
      <c r="X322" s="15">
        <f t="shared" si="42"/>
        <v>101.57142857142857</v>
      </c>
    </row>
    <row r="323" spans="1:24" x14ac:dyDescent="0.35">
      <c r="A323" s="16">
        <v>44173</v>
      </c>
      <c r="B323" s="15">
        <f t="shared" si="25"/>
        <v>3522474</v>
      </c>
      <c r="C323" s="14">
        <v>27683</v>
      </c>
      <c r="D323" s="14">
        <v>5404</v>
      </c>
      <c r="E323" s="15">
        <v>0</v>
      </c>
      <c r="F323" s="14">
        <v>413</v>
      </c>
      <c r="G323" s="14">
        <v>3223</v>
      </c>
      <c r="H323" s="15">
        <f t="shared" si="37"/>
        <v>291164</v>
      </c>
      <c r="I323" s="14">
        <v>25895</v>
      </c>
      <c r="J323" s="14">
        <v>81014</v>
      </c>
      <c r="K323" s="14">
        <v>106909</v>
      </c>
      <c r="L323" s="14">
        <v>6157</v>
      </c>
      <c r="M323" s="14">
        <v>27844</v>
      </c>
      <c r="N323" s="14">
        <v>142</v>
      </c>
      <c r="O323" s="15">
        <f t="shared" si="44"/>
        <v>79065</v>
      </c>
      <c r="P323" s="15">
        <f t="shared" si="44"/>
        <v>6015</v>
      </c>
      <c r="Q323" s="15">
        <f t="shared" si="38"/>
        <v>6.1685800375032782E-2</v>
      </c>
      <c r="R323" s="15">
        <f t="shared" si="39"/>
        <v>4.5417530107320428E-3</v>
      </c>
      <c r="S323" s="15">
        <f t="shared" si="40"/>
        <v>8.0642823256549465E-2</v>
      </c>
      <c r="T323" s="15">
        <f t="shared" si="27"/>
        <v>86621</v>
      </c>
      <c r="U323" s="15">
        <f t="shared" si="31"/>
        <v>65043.428571428572</v>
      </c>
      <c r="V323" s="15">
        <f t="shared" si="32"/>
        <v>21577.571428571428</v>
      </c>
      <c r="W323" s="15">
        <f t="shared" si="33"/>
        <v>5245.2857142857147</v>
      </c>
      <c r="X323" s="15">
        <f t="shared" si="42"/>
        <v>98</v>
      </c>
    </row>
    <row r="324" spans="1:24" x14ac:dyDescent="0.35">
      <c r="A324" s="16">
        <v>44174</v>
      </c>
      <c r="B324" s="15">
        <f t="shared" ref="B324:B346" si="45">C324+B323</f>
        <v>3550121</v>
      </c>
      <c r="C324" s="14">
        <v>27647</v>
      </c>
      <c r="D324" s="14">
        <v>5412</v>
      </c>
      <c r="E324" s="15">
        <v>0</v>
      </c>
      <c r="F324" s="14">
        <v>465</v>
      </c>
      <c r="G324" s="14">
        <v>3645</v>
      </c>
      <c r="H324" s="15">
        <f t="shared" si="37"/>
        <v>294809</v>
      </c>
      <c r="I324" s="14">
        <v>25953</v>
      </c>
      <c r="J324" s="14">
        <v>70662</v>
      </c>
      <c r="K324" s="14">
        <v>96615</v>
      </c>
      <c r="L324" s="14">
        <v>6196</v>
      </c>
      <c r="M324" s="14">
        <v>22841</v>
      </c>
      <c r="N324" s="14">
        <v>113</v>
      </c>
      <c r="O324" s="15">
        <f t="shared" si="44"/>
        <v>73774</v>
      </c>
      <c r="P324" s="15">
        <f t="shared" si="44"/>
        <v>6083</v>
      </c>
      <c r="Q324" s="15">
        <f t="shared" si="38"/>
        <v>6.1183807247168896E-2</v>
      </c>
      <c r="R324" s="15">
        <f t="shared" si="39"/>
        <v>4.5666956932137702E-3</v>
      </c>
      <c r="S324" s="15">
        <f t="shared" si="40"/>
        <v>8.0046773679175079E-2</v>
      </c>
      <c r="T324" s="15">
        <f t="shared" si="27"/>
        <v>85996.142857142855</v>
      </c>
      <c r="U324" s="15">
        <f t="shared" si="31"/>
        <v>64505.142857142855</v>
      </c>
      <c r="V324" s="15">
        <f t="shared" si="32"/>
        <v>21491</v>
      </c>
      <c r="W324" s="15">
        <f t="shared" si="33"/>
        <v>5163.4285714285716</v>
      </c>
      <c r="X324" s="15">
        <f t="shared" si="42"/>
        <v>98.142857142857139</v>
      </c>
    </row>
    <row r="325" spans="1:24" x14ac:dyDescent="0.35">
      <c r="A325" s="16">
        <v>44175</v>
      </c>
      <c r="B325" s="15">
        <f t="shared" si="45"/>
        <v>3577484</v>
      </c>
      <c r="C325" s="14">
        <v>27363</v>
      </c>
      <c r="D325" s="14">
        <v>5456</v>
      </c>
      <c r="E325" s="15">
        <v>0</v>
      </c>
      <c r="F325" s="14">
        <v>449</v>
      </c>
      <c r="G325" s="14">
        <v>3536</v>
      </c>
      <c r="H325" s="15">
        <f t="shared" si="37"/>
        <v>298345</v>
      </c>
      <c r="I325" s="14">
        <v>25586</v>
      </c>
      <c r="J325" s="14">
        <v>81597</v>
      </c>
      <c r="K325" s="14">
        <v>107183</v>
      </c>
      <c r="L325" s="14">
        <v>6391</v>
      </c>
      <c r="M325" s="14">
        <v>26063</v>
      </c>
      <c r="N325" s="14">
        <v>113</v>
      </c>
      <c r="O325" s="15">
        <f t="shared" si="44"/>
        <v>81120</v>
      </c>
      <c r="P325" s="15">
        <f t="shared" si="44"/>
        <v>6278</v>
      </c>
      <c r="Q325" s="15">
        <f t="shared" si="38"/>
        <v>6.1141699987187617E-2</v>
      </c>
      <c r="R325" s="15">
        <f t="shared" si="39"/>
        <v>4.5903836488524041E-3</v>
      </c>
      <c r="S325" s="15">
        <f t="shared" si="40"/>
        <v>7.9821850733581848E-2</v>
      </c>
      <c r="T325" s="15">
        <f t="shared" si="27"/>
        <v>85854.428571428565</v>
      </c>
      <c r="U325" s="15">
        <f t="shared" si="31"/>
        <v>64536.571428571428</v>
      </c>
      <c r="V325" s="15">
        <f t="shared" si="32"/>
        <v>21317.857142857141</v>
      </c>
      <c r="W325" s="15">
        <f t="shared" si="33"/>
        <v>5151.4285714285716</v>
      </c>
      <c r="X325" s="15">
        <f t="shared" si="42"/>
        <v>97.857142857142861</v>
      </c>
    </row>
    <row r="326" spans="1:24" x14ac:dyDescent="0.35">
      <c r="A326" s="16">
        <v>44176</v>
      </c>
      <c r="B326" s="15">
        <f t="shared" si="45"/>
        <v>3603772</v>
      </c>
      <c r="C326" s="14">
        <v>26288</v>
      </c>
      <c r="D326" s="14">
        <v>4944</v>
      </c>
      <c r="E326" s="15">
        <v>0</v>
      </c>
      <c r="F326" s="14">
        <v>308</v>
      </c>
      <c r="G326" s="14">
        <v>3174</v>
      </c>
      <c r="H326" s="15">
        <f t="shared" si="37"/>
        <v>301519</v>
      </c>
      <c r="I326" s="14">
        <v>24665</v>
      </c>
      <c r="J326" s="14">
        <v>70564</v>
      </c>
      <c r="K326" s="14">
        <v>95229</v>
      </c>
      <c r="L326" s="14">
        <v>5938</v>
      </c>
      <c r="M326" s="14">
        <v>22297</v>
      </c>
      <c r="N326" s="14">
        <v>88</v>
      </c>
      <c r="O326" s="15">
        <f t="shared" si="44"/>
        <v>72932</v>
      </c>
      <c r="P326" s="15">
        <f t="shared" si="44"/>
        <v>5850</v>
      </c>
      <c r="Q326" s="15">
        <f t="shared" si="38"/>
        <v>6.0985675244401238E-2</v>
      </c>
      <c r="R326" s="15">
        <f t="shared" si="39"/>
        <v>4.5474607781507883E-3</v>
      </c>
      <c r="S326" s="15">
        <f t="shared" si="40"/>
        <v>7.9731761873135534E-2</v>
      </c>
      <c r="T326" s="15">
        <f t="shared" si="27"/>
        <v>85675.857142857145</v>
      </c>
      <c r="U326" s="15">
        <f t="shared" si="31"/>
        <v>64313.857142857145</v>
      </c>
      <c r="V326" s="15">
        <f t="shared" si="32"/>
        <v>21362</v>
      </c>
      <c r="W326" s="15">
        <f t="shared" si="33"/>
        <v>5127.8571428571431</v>
      </c>
      <c r="X326" s="15">
        <f t="shared" si="42"/>
        <v>97.142857142857139</v>
      </c>
    </row>
    <row r="327" spans="1:24" x14ac:dyDescent="0.35">
      <c r="A327" s="16">
        <v>44177</v>
      </c>
      <c r="B327" s="15">
        <f t="shared" si="45"/>
        <v>3619596</v>
      </c>
      <c r="C327" s="14">
        <v>15824</v>
      </c>
      <c r="D327" s="14">
        <v>2868</v>
      </c>
      <c r="E327" s="15">
        <v>0</v>
      </c>
      <c r="F327" s="14">
        <v>219</v>
      </c>
      <c r="G327" s="14">
        <v>1669</v>
      </c>
      <c r="H327" s="15">
        <f t="shared" si="37"/>
        <v>303188</v>
      </c>
      <c r="I327" s="14">
        <v>14928</v>
      </c>
      <c r="J327" s="14">
        <v>30058</v>
      </c>
      <c r="K327" s="14">
        <v>44986</v>
      </c>
      <c r="L327" s="14">
        <v>3425</v>
      </c>
      <c r="M327" s="14">
        <v>7199</v>
      </c>
      <c r="N327" s="14">
        <v>25</v>
      </c>
      <c r="O327" s="15">
        <f t="shared" ref="O327:P342" si="46">K327-M327</f>
        <v>37787</v>
      </c>
      <c r="P327" s="15">
        <f t="shared" si="46"/>
        <v>3400</v>
      </c>
      <c r="Q327" s="15">
        <f t="shared" si="38"/>
        <v>6.1706404031631995E-2</v>
      </c>
      <c r="R327" s="15">
        <f t="shared" si="39"/>
        <v>4.4912477393608151E-3</v>
      </c>
      <c r="S327" s="15">
        <f t="shared" si="40"/>
        <v>8.0419954381254849E-2</v>
      </c>
      <c r="T327" s="15">
        <f t="shared" si="27"/>
        <v>86856</v>
      </c>
      <c r="U327" s="15">
        <f t="shared" si="31"/>
        <v>65449.285714285717</v>
      </c>
      <c r="V327" s="15">
        <f t="shared" si="32"/>
        <v>21406.714285714286</v>
      </c>
      <c r="W327" s="15">
        <f t="shared" si="33"/>
        <v>5263.4285714285716</v>
      </c>
      <c r="X327" s="15">
        <f t="shared" si="42"/>
        <v>96.142857142857139</v>
      </c>
    </row>
    <row r="328" spans="1:24" x14ac:dyDescent="0.35">
      <c r="A328" s="16">
        <v>44178</v>
      </c>
      <c r="B328" s="15">
        <f t="shared" si="45"/>
        <v>3632143</v>
      </c>
      <c r="C328" s="14">
        <v>12547</v>
      </c>
      <c r="D328" s="14">
        <v>2205</v>
      </c>
      <c r="E328" s="15">
        <v>0</v>
      </c>
      <c r="F328" s="14">
        <v>359</v>
      </c>
      <c r="G328" s="14">
        <v>2395</v>
      </c>
      <c r="H328" s="15">
        <f t="shared" si="37"/>
        <v>305583</v>
      </c>
      <c r="I328" s="14">
        <v>11845</v>
      </c>
      <c r="J328" s="14">
        <v>27013</v>
      </c>
      <c r="K328" s="14">
        <v>38858</v>
      </c>
      <c r="L328" s="14">
        <v>2582</v>
      </c>
      <c r="M328" s="14">
        <v>7922</v>
      </c>
      <c r="N328" s="14">
        <v>28</v>
      </c>
      <c r="O328" s="15">
        <f t="shared" si="46"/>
        <v>30936</v>
      </c>
      <c r="P328" s="15">
        <f t="shared" si="46"/>
        <v>2554</v>
      </c>
      <c r="Q328" s="15">
        <f t="shared" si="38"/>
        <v>6.1627115212219287E-2</v>
      </c>
      <c r="R328" s="15">
        <f t="shared" si="39"/>
        <v>4.5439944321010789E-3</v>
      </c>
      <c r="S328" s="15">
        <f t="shared" si="40"/>
        <v>8.0050801220784437E-2</v>
      </c>
      <c r="T328" s="15">
        <f t="shared" si="27"/>
        <v>87487</v>
      </c>
      <c r="U328" s="15">
        <f t="shared" si="31"/>
        <v>66140.142857142855</v>
      </c>
      <c r="V328" s="15">
        <f t="shared" si="32"/>
        <v>21346.857142857141</v>
      </c>
      <c r="W328" s="15">
        <f t="shared" si="33"/>
        <v>5294.5714285714284</v>
      </c>
      <c r="X328" s="15">
        <f t="shared" si="42"/>
        <v>97</v>
      </c>
    </row>
    <row r="329" spans="1:24" x14ac:dyDescent="0.35">
      <c r="A329" s="16">
        <v>44179</v>
      </c>
      <c r="B329" s="15">
        <f t="shared" si="45"/>
        <v>3661227</v>
      </c>
      <c r="C329" s="14">
        <v>29084</v>
      </c>
      <c r="D329" s="14">
        <v>6268</v>
      </c>
      <c r="E329" s="15">
        <v>0</v>
      </c>
      <c r="F329" s="14">
        <v>514</v>
      </c>
      <c r="G329" s="14">
        <v>4779</v>
      </c>
      <c r="H329" s="15">
        <f t="shared" si="37"/>
        <v>310362</v>
      </c>
      <c r="I329" s="14">
        <v>26636</v>
      </c>
      <c r="J329" s="14">
        <v>93325</v>
      </c>
      <c r="K329" s="14">
        <v>119961</v>
      </c>
      <c r="L329" s="14">
        <v>7282</v>
      </c>
      <c r="M329" s="14">
        <v>29230</v>
      </c>
      <c r="N329" s="14">
        <v>136</v>
      </c>
      <c r="O329" s="15">
        <f t="shared" si="46"/>
        <v>90731</v>
      </c>
      <c r="P329" s="15">
        <f t="shared" si="46"/>
        <v>7146</v>
      </c>
      <c r="Q329" s="15">
        <f t="shared" si="38"/>
        <v>6.2273981903791936E-2</v>
      </c>
      <c r="R329" s="15">
        <f t="shared" si="39"/>
        <v>4.4980334179475024E-3</v>
      </c>
      <c r="S329" s="15">
        <f t="shared" si="40"/>
        <v>8.0039455767725615E-2</v>
      </c>
      <c r="T329" s="15">
        <f t="shared" ref="T329:T340" si="47">AVERAGE(K323:K329)</f>
        <v>87105.857142857145</v>
      </c>
      <c r="U329" s="15">
        <f t="shared" si="31"/>
        <v>66620.71428571429</v>
      </c>
      <c r="V329" s="15">
        <f t="shared" si="32"/>
        <v>20485.142857142859</v>
      </c>
      <c r="W329" s="15">
        <f t="shared" si="33"/>
        <v>5332.2857142857147</v>
      </c>
      <c r="X329" s="15">
        <f t="shared" si="42"/>
        <v>92.142857142857139</v>
      </c>
    </row>
    <row r="330" spans="1:24" x14ac:dyDescent="0.35">
      <c r="A330" s="16">
        <v>44180</v>
      </c>
      <c r="B330" s="15">
        <f t="shared" si="45"/>
        <v>3691746</v>
      </c>
      <c r="C330" s="14">
        <v>30519</v>
      </c>
      <c r="D330" s="14">
        <v>6008</v>
      </c>
      <c r="E330" s="15">
        <v>0</v>
      </c>
      <c r="F330" s="14">
        <v>347</v>
      </c>
      <c r="G330" s="14">
        <v>3045</v>
      </c>
      <c r="H330" s="15">
        <f t="shared" si="37"/>
        <v>313407</v>
      </c>
      <c r="I330" s="14">
        <v>28240</v>
      </c>
      <c r="J330" s="14">
        <v>85583</v>
      </c>
      <c r="K330" s="14">
        <v>113823</v>
      </c>
      <c r="L330" s="14">
        <v>6985</v>
      </c>
      <c r="M330" s="14">
        <v>25271</v>
      </c>
      <c r="N330" s="14">
        <v>141</v>
      </c>
      <c r="O330" s="15">
        <f t="shared" si="46"/>
        <v>88552</v>
      </c>
      <c r="P330" s="15">
        <f t="shared" si="46"/>
        <v>6844</v>
      </c>
      <c r="Q330" s="15">
        <f t="shared" si="38"/>
        <v>6.2918487647063592E-2</v>
      </c>
      <c r="R330" s="15">
        <f t="shared" si="39"/>
        <v>4.573116607372375E-3</v>
      </c>
      <c r="S330" s="15">
        <f t="shared" si="40"/>
        <v>8.0185863918357733E-2</v>
      </c>
      <c r="T330" s="15">
        <f t="shared" si="47"/>
        <v>88093.571428571435</v>
      </c>
      <c r="U330" s="15">
        <f t="shared" si="31"/>
        <v>67976</v>
      </c>
      <c r="V330" s="15">
        <f t="shared" si="32"/>
        <v>20117.571428571428</v>
      </c>
      <c r="W330" s="15">
        <f t="shared" si="33"/>
        <v>5450.7142857142853</v>
      </c>
      <c r="X330" s="15">
        <f t="shared" si="42"/>
        <v>92</v>
      </c>
    </row>
    <row r="331" spans="1:24" x14ac:dyDescent="0.35">
      <c r="A331" s="16">
        <v>44181</v>
      </c>
      <c r="B331" s="15">
        <f t="shared" si="45"/>
        <v>3721307</v>
      </c>
      <c r="C331" s="14">
        <v>29561</v>
      </c>
      <c r="D331" s="14">
        <v>5638</v>
      </c>
      <c r="E331" s="15">
        <v>0</v>
      </c>
      <c r="F331" s="14">
        <v>440</v>
      </c>
      <c r="G331" s="14">
        <v>4029</v>
      </c>
      <c r="H331" s="15">
        <f t="shared" si="37"/>
        <v>317436</v>
      </c>
      <c r="I331" s="14">
        <v>27618</v>
      </c>
      <c r="J331" s="14">
        <v>79419</v>
      </c>
      <c r="K331" s="14">
        <v>107037</v>
      </c>
      <c r="L331" s="14">
        <v>6564</v>
      </c>
      <c r="M331" s="14">
        <v>22400</v>
      </c>
      <c r="N331" s="14">
        <v>88</v>
      </c>
      <c r="O331" s="15">
        <f t="shared" si="46"/>
        <v>84637</v>
      </c>
      <c r="P331" s="15">
        <f t="shared" si="46"/>
        <v>6476</v>
      </c>
      <c r="Q331" s="15">
        <f t="shared" si="38"/>
        <v>6.2459634143813281E-2</v>
      </c>
      <c r="R331" s="15">
        <f t="shared" si="39"/>
        <v>4.4093972161673147E-3</v>
      </c>
      <c r="S331" s="15">
        <f t="shared" si="40"/>
        <v>7.9203608009122753E-2</v>
      </c>
      <c r="T331" s="15">
        <f t="shared" si="47"/>
        <v>89582.428571428565</v>
      </c>
      <c r="U331" s="15">
        <f t="shared" si="31"/>
        <v>69527.857142857145</v>
      </c>
      <c r="V331" s="15">
        <f t="shared" si="32"/>
        <v>20054.571428571428</v>
      </c>
      <c r="W331" s="15">
        <f t="shared" si="33"/>
        <v>5506.8571428571431</v>
      </c>
      <c r="X331" s="15">
        <f t="shared" si="42"/>
        <v>88.428571428571431</v>
      </c>
    </row>
    <row r="332" spans="1:24" x14ac:dyDescent="0.35">
      <c r="A332" s="16">
        <v>44182</v>
      </c>
      <c r="B332" s="15">
        <f t="shared" si="45"/>
        <v>3734438</v>
      </c>
      <c r="C332" s="14">
        <v>13131</v>
      </c>
      <c r="D332" s="14">
        <v>1576</v>
      </c>
      <c r="E332" s="15">
        <v>0</v>
      </c>
      <c r="F332" s="14">
        <v>201</v>
      </c>
      <c r="G332" s="14">
        <v>1744</v>
      </c>
      <c r="H332" s="15">
        <f t="shared" si="37"/>
        <v>319180</v>
      </c>
      <c r="I332" s="14">
        <v>12481</v>
      </c>
      <c r="J332" s="14">
        <v>30554</v>
      </c>
      <c r="K332" s="14">
        <v>43035</v>
      </c>
      <c r="L332" s="14">
        <v>1823</v>
      </c>
      <c r="M332" s="14">
        <v>10251</v>
      </c>
      <c r="N332" s="14">
        <v>16</v>
      </c>
      <c r="O332" s="15">
        <f t="shared" si="46"/>
        <v>32784</v>
      </c>
      <c r="P332" s="15">
        <f t="shared" si="46"/>
        <v>1807</v>
      </c>
      <c r="Q332" s="15">
        <f t="shared" si="38"/>
        <v>6.146245796539173E-2</v>
      </c>
      <c r="R332" s="15">
        <f t="shared" si="39"/>
        <v>4.1904150276952717E-3</v>
      </c>
      <c r="S332" s="15">
        <f t="shared" si="40"/>
        <v>7.773765338455467E-2</v>
      </c>
      <c r="T332" s="15">
        <f t="shared" si="47"/>
        <v>80418.428571428565</v>
      </c>
      <c r="U332" s="15">
        <f t="shared" si="31"/>
        <v>62622.714285714283</v>
      </c>
      <c r="V332" s="15">
        <f t="shared" si="32"/>
        <v>17795.714285714286</v>
      </c>
      <c r="W332" s="15">
        <f t="shared" si="33"/>
        <v>4868.1428571428569</v>
      </c>
      <c r="X332" s="15">
        <f t="shared" si="42"/>
        <v>74.571428571428569</v>
      </c>
    </row>
    <row r="333" spans="1:24" x14ac:dyDescent="0.35">
      <c r="A333" s="16">
        <v>44183</v>
      </c>
      <c r="B333" s="15">
        <f t="shared" si="45"/>
        <v>3761882</v>
      </c>
      <c r="C333" s="14">
        <v>27444</v>
      </c>
      <c r="D333" s="14">
        <v>5663</v>
      </c>
      <c r="E333" s="15">
        <v>0</v>
      </c>
      <c r="F333" s="14">
        <v>645</v>
      </c>
      <c r="G333" s="14">
        <v>5392</v>
      </c>
      <c r="H333" s="15">
        <f t="shared" si="37"/>
        <v>324572</v>
      </c>
      <c r="I333" s="14">
        <v>25295</v>
      </c>
      <c r="J333" s="14">
        <v>79416</v>
      </c>
      <c r="K333" s="14">
        <v>104711</v>
      </c>
      <c r="L333" s="14">
        <v>6600</v>
      </c>
      <c r="M333" s="14">
        <v>22250</v>
      </c>
      <c r="N333" s="14">
        <v>96</v>
      </c>
      <c r="O333" s="15">
        <f t="shared" si="46"/>
        <v>82461</v>
      </c>
      <c r="P333" s="15">
        <f t="shared" si="46"/>
        <v>6504</v>
      </c>
      <c r="Q333" s="15">
        <f t="shared" si="38"/>
        <v>6.1600842751100171E-2</v>
      </c>
      <c r="R333" s="15">
        <f t="shared" si="39"/>
        <v>4.2562418187804662E-3</v>
      </c>
      <c r="S333" s="15">
        <f t="shared" si="40"/>
        <v>7.7543939556317651E-2</v>
      </c>
      <c r="T333" s="15">
        <f t="shared" si="47"/>
        <v>81773</v>
      </c>
      <c r="U333" s="15">
        <f t="shared" si="31"/>
        <v>63984</v>
      </c>
      <c r="V333" s="15">
        <f t="shared" si="32"/>
        <v>17789</v>
      </c>
      <c r="W333" s="15">
        <f t="shared" si="33"/>
        <v>4961.5714285714284</v>
      </c>
      <c r="X333" s="15">
        <f t="shared" si="42"/>
        <v>75.714285714285708</v>
      </c>
    </row>
    <row r="334" spans="1:24" x14ac:dyDescent="0.35">
      <c r="A334" s="16">
        <v>44184</v>
      </c>
      <c r="B334" s="15">
        <f t="shared" si="45"/>
        <v>3782316</v>
      </c>
      <c r="C334" s="14">
        <v>20434</v>
      </c>
      <c r="D334" s="14">
        <v>3639</v>
      </c>
      <c r="E334" s="15">
        <v>0</v>
      </c>
      <c r="F334" s="14">
        <v>300</v>
      </c>
      <c r="G334" s="14">
        <v>1821</v>
      </c>
      <c r="H334" s="15">
        <f t="shared" si="37"/>
        <v>326393</v>
      </c>
      <c r="I334" s="14">
        <v>19089</v>
      </c>
      <c r="J334" s="14">
        <v>35655</v>
      </c>
      <c r="K334" s="14">
        <v>54744</v>
      </c>
      <c r="L334" s="14">
        <v>4357</v>
      </c>
      <c r="M334" s="14">
        <v>5879</v>
      </c>
      <c r="N334" s="14">
        <v>31</v>
      </c>
      <c r="O334" s="15">
        <f t="shared" si="46"/>
        <v>48865</v>
      </c>
      <c r="P334" s="15">
        <f t="shared" si="46"/>
        <v>4326</v>
      </c>
      <c r="Q334" s="15">
        <f t="shared" si="38"/>
        <v>6.2169232645503281E-2</v>
      </c>
      <c r="R334" s="15">
        <f t="shared" si="39"/>
        <v>4.3505434120922381E-3</v>
      </c>
      <c r="S334" s="15">
        <f t="shared" si="40"/>
        <v>7.7689850664319368E-2</v>
      </c>
      <c r="T334" s="15">
        <f t="shared" si="47"/>
        <v>83167</v>
      </c>
      <c r="U334" s="15">
        <f t="shared" si="31"/>
        <v>65566.571428571435</v>
      </c>
      <c r="V334" s="15">
        <f t="shared" si="32"/>
        <v>17600.428571428572</v>
      </c>
      <c r="W334" s="15">
        <f t="shared" si="33"/>
        <v>5093.8571428571431</v>
      </c>
      <c r="X334" s="15">
        <f t="shared" si="42"/>
        <v>76.571428571428569</v>
      </c>
    </row>
    <row r="335" spans="1:24" x14ac:dyDescent="0.35">
      <c r="A335" s="16">
        <v>44185</v>
      </c>
      <c r="B335" s="15">
        <f t="shared" si="45"/>
        <v>3796233</v>
      </c>
      <c r="C335" s="14">
        <v>13917</v>
      </c>
      <c r="D335" s="14">
        <v>2308</v>
      </c>
      <c r="E335" s="15">
        <v>0</v>
      </c>
      <c r="F335" s="14">
        <v>417</v>
      </c>
      <c r="G335" s="14">
        <v>2897</v>
      </c>
      <c r="H335" s="15">
        <f t="shared" si="37"/>
        <v>329290</v>
      </c>
      <c r="I335" s="14">
        <v>13065</v>
      </c>
      <c r="J335" s="14">
        <v>27623</v>
      </c>
      <c r="K335" s="14">
        <v>40688</v>
      </c>
      <c r="L335" s="14">
        <v>2685</v>
      </c>
      <c r="M335" s="14">
        <v>3867</v>
      </c>
      <c r="N335" s="14">
        <v>25</v>
      </c>
      <c r="O335" s="15">
        <f t="shared" si="46"/>
        <v>36821</v>
      </c>
      <c r="P335" s="15">
        <f t="shared" si="46"/>
        <v>2660</v>
      </c>
      <c r="Q335" s="15">
        <f t="shared" si="38"/>
        <v>6.2150791354094785E-2</v>
      </c>
      <c r="R335" s="15">
        <f t="shared" si="39"/>
        <v>4.473428005505758E-3</v>
      </c>
      <c r="S335" s="15">
        <f t="shared" si="40"/>
        <v>7.6934329494827369E-2</v>
      </c>
      <c r="T335" s="15">
        <f t="shared" si="47"/>
        <v>83428.428571428565</v>
      </c>
      <c r="U335" s="15">
        <f t="shared" si="31"/>
        <v>66407.28571428571</v>
      </c>
      <c r="V335" s="15">
        <f t="shared" si="32"/>
        <v>17021.142857142859</v>
      </c>
      <c r="W335" s="15">
        <f t="shared" si="33"/>
        <v>5109</v>
      </c>
      <c r="X335" s="15">
        <f t="shared" si="42"/>
        <v>76.142857142857139</v>
      </c>
    </row>
    <row r="336" spans="1:24" x14ac:dyDescent="0.35">
      <c r="A336" s="16">
        <v>44186</v>
      </c>
      <c r="B336" s="15">
        <f t="shared" si="45"/>
        <v>3830996</v>
      </c>
      <c r="C336" s="14">
        <v>34763</v>
      </c>
      <c r="D336" s="14">
        <v>6450</v>
      </c>
      <c r="E336" s="15">
        <v>0</v>
      </c>
      <c r="F336" s="14">
        <v>431</v>
      </c>
      <c r="G336" s="14">
        <v>4496</v>
      </c>
      <c r="H336" s="15">
        <f t="shared" si="37"/>
        <v>333786</v>
      </c>
      <c r="I336" s="14">
        <v>32107</v>
      </c>
      <c r="J336" s="14">
        <v>106623</v>
      </c>
      <c r="K336" s="14">
        <v>138730</v>
      </c>
      <c r="L336" s="14">
        <v>7604</v>
      </c>
      <c r="M336" s="14">
        <v>22804</v>
      </c>
      <c r="N336" s="14">
        <v>125</v>
      </c>
      <c r="O336" s="15">
        <f t="shared" si="46"/>
        <v>115926</v>
      </c>
      <c r="P336" s="15">
        <f t="shared" si="46"/>
        <v>7479</v>
      </c>
      <c r="Q336" s="15">
        <f t="shared" si="38"/>
        <v>6.074974119395854E-2</v>
      </c>
      <c r="R336" s="15">
        <f t="shared" si="39"/>
        <v>4.6308617661148669E-3</v>
      </c>
      <c r="S336" s="15">
        <f t="shared" si="40"/>
        <v>7.3658391253066044E-2</v>
      </c>
      <c r="T336" s="15">
        <f t="shared" si="47"/>
        <v>86109.71428571429</v>
      </c>
      <c r="U336" s="15">
        <f t="shared" si="31"/>
        <v>70006.571428571435</v>
      </c>
      <c r="V336" s="15">
        <f t="shared" si="32"/>
        <v>16103.142857142857</v>
      </c>
      <c r="W336" s="15">
        <f t="shared" si="33"/>
        <v>5156.5714285714284</v>
      </c>
      <c r="X336" s="15">
        <f t="shared" si="42"/>
        <v>74.571428571428569</v>
      </c>
    </row>
    <row r="337" spans="1:24" x14ac:dyDescent="0.35">
      <c r="A337" s="16">
        <v>44187</v>
      </c>
      <c r="B337" s="15">
        <f t="shared" si="45"/>
        <v>3862373</v>
      </c>
      <c r="C337" s="14">
        <v>31377</v>
      </c>
      <c r="D337" s="14">
        <v>5950</v>
      </c>
      <c r="E337" s="15">
        <v>0</v>
      </c>
      <c r="F337" s="14">
        <v>426</v>
      </c>
      <c r="G337" s="14">
        <v>3761</v>
      </c>
      <c r="H337" s="15">
        <f t="shared" si="37"/>
        <v>337547</v>
      </c>
      <c r="I337" s="14">
        <v>29011</v>
      </c>
      <c r="J337" s="14">
        <v>86268</v>
      </c>
      <c r="K337" s="14">
        <v>115279</v>
      </c>
      <c r="L337" s="14">
        <v>7044</v>
      </c>
      <c r="M337" s="14">
        <v>16363</v>
      </c>
      <c r="N337" s="14">
        <v>71</v>
      </c>
      <c r="O337" s="15">
        <f>K337-M337</f>
        <v>98916</v>
      </c>
      <c r="P337" s="15">
        <f t="shared" si="46"/>
        <v>6973</v>
      </c>
      <c r="Q337" s="15">
        <f t="shared" si="38"/>
        <v>6.0700998305264271E-2</v>
      </c>
      <c r="R337" s="15">
        <f t="shared" si="39"/>
        <v>4.3539407016394702E-3</v>
      </c>
      <c r="S337" s="15">
        <f t="shared" si="40"/>
        <v>7.239063967546612E-2</v>
      </c>
      <c r="T337" s="15">
        <f t="shared" si="47"/>
        <v>86317.71428571429</v>
      </c>
      <c r="U337" s="15">
        <f t="shared" si="31"/>
        <v>71487.142857142855</v>
      </c>
      <c r="V337" s="15">
        <f t="shared" si="32"/>
        <v>14830.571428571429</v>
      </c>
      <c r="W337" s="15">
        <f t="shared" si="33"/>
        <v>5175</v>
      </c>
      <c r="X337" s="15">
        <f t="shared" si="42"/>
        <v>64.571428571428569</v>
      </c>
    </row>
    <row r="338" spans="1:24" x14ac:dyDescent="0.35">
      <c r="A338" s="16">
        <v>44188</v>
      </c>
      <c r="B338" s="15">
        <f t="shared" si="45"/>
        <v>3884303</v>
      </c>
      <c r="C338" s="14">
        <v>21930</v>
      </c>
      <c r="D338" s="14">
        <v>4474</v>
      </c>
      <c r="E338" s="15">
        <v>0</v>
      </c>
      <c r="F338" s="14">
        <v>596</v>
      </c>
      <c r="G338" s="14">
        <v>6430</v>
      </c>
      <c r="H338" s="15">
        <f t="shared" si="37"/>
        <v>343977</v>
      </c>
      <c r="I338" s="14">
        <v>20235</v>
      </c>
      <c r="J338" s="14">
        <v>50567</v>
      </c>
      <c r="K338" s="14">
        <v>70802</v>
      </c>
      <c r="L338" s="14">
        <v>5235</v>
      </c>
      <c r="M338" s="14">
        <v>10147</v>
      </c>
      <c r="N338" s="14">
        <v>48</v>
      </c>
      <c r="O338" s="15">
        <f>K338-M338</f>
        <v>60655</v>
      </c>
      <c r="P338" s="15">
        <f t="shared" si="46"/>
        <v>5187</v>
      </c>
      <c r="Q338" s="15">
        <f t="shared" si="38"/>
        <v>6.2233599594358341E-2</v>
      </c>
      <c r="R338" s="15">
        <f t="shared" si="39"/>
        <v>4.4997324188246089E-3</v>
      </c>
      <c r="S338" s="15">
        <f t="shared" si="40"/>
        <v>7.3329023483086633E-2</v>
      </c>
      <c r="T338" s="15">
        <f t="shared" si="47"/>
        <v>81141.28571428571</v>
      </c>
      <c r="U338" s="15">
        <f t="shared" si="31"/>
        <v>68061.142857142855</v>
      </c>
      <c r="V338" s="15">
        <f t="shared" si="32"/>
        <v>13080.142857142857</v>
      </c>
      <c r="W338" s="15">
        <f t="shared" si="33"/>
        <v>4990.8571428571431</v>
      </c>
      <c r="X338" s="15">
        <f t="shared" si="42"/>
        <v>58.857142857142854</v>
      </c>
    </row>
    <row r="339" spans="1:24" x14ac:dyDescent="0.35">
      <c r="A339" s="16">
        <v>44189</v>
      </c>
      <c r="B339" s="15">
        <f t="shared" si="45"/>
        <v>3895313</v>
      </c>
      <c r="C339" s="14">
        <v>11010</v>
      </c>
      <c r="D339" s="14">
        <v>2654</v>
      </c>
      <c r="E339" s="15">
        <v>0</v>
      </c>
      <c r="F339" s="14">
        <v>455</v>
      </c>
      <c r="G339" s="14">
        <v>5554</v>
      </c>
      <c r="H339" s="15">
        <f t="shared" si="37"/>
        <v>349531</v>
      </c>
      <c r="I339" s="14">
        <v>9908</v>
      </c>
      <c r="J339" s="14">
        <v>20227</v>
      </c>
      <c r="K339" s="14">
        <v>30135</v>
      </c>
      <c r="L339" s="14">
        <v>3032</v>
      </c>
      <c r="M339" s="14">
        <v>1913</v>
      </c>
      <c r="N339" s="14">
        <v>13</v>
      </c>
      <c r="O339" s="15">
        <f t="shared" ref="O339:P365" si="48">K339-M339</f>
        <v>28222</v>
      </c>
      <c r="P339" s="15">
        <f t="shared" si="46"/>
        <v>3019</v>
      </c>
      <c r="Q339" s="15">
        <f t="shared" si="38"/>
        <v>6.5857907470693894E-2</v>
      </c>
      <c r="R339" s="15">
        <f t="shared" si="39"/>
        <v>4.9145068070124845E-3</v>
      </c>
      <c r="S339" s="15">
        <f t="shared" si="40"/>
        <v>7.6606494216578433E-2</v>
      </c>
      <c r="T339" s="15">
        <f t="shared" si="47"/>
        <v>79298.428571428565</v>
      </c>
      <c r="U339" s="15">
        <f t="shared" si="31"/>
        <v>67409.428571428565</v>
      </c>
      <c r="V339" s="15">
        <f t="shared" si="32"/>
        <v>11889</v>
      </c>
      <c r="W339" s="15">
        <f t="shared" si="33"/>
        <v>5164</v>
      </c>
      <c r="X339" s="15">
        <f t="shared" si="42"/>
        <v>58.428571428571431</v>
      </c>
    </row>
    <row r="340" spans="1:24" x14ac:dyDescent="0.35">
      <c r="A340" s="16">
        <v>44190</v>
      </c>
      <c r="B340" s="15">
        <f t="shared" si="45"/>
        <v>3896887</v>
      </c>
      <c r="C340" s="14">
        <v>1574</v>
      </c>
      <c r="D340" s="14">
        <v>481</v>
      </c>
      <c r="E340" s="15">
        <v>0</v>
      </c>
      <c r="F340" s="14">
        <v>42</v>
      </c>
      <c r="G340" s="14">
        <v>376</v>
      </c>
      <c r="H340" s="15">
        <f t="shared" si="37"/>
        <v>349907</v>
      </c>
      <c r="I340" s="14">
        <v>1373</v>
      </c>
      <c r="J340" s="14">
        <v>4414</v>
      </c>
      <c r="K340" s="14">
        <v>5787</v>
      </c>
      <c r="L340" s="14">
        <v>594</v>
      </c>
      <c r="M340" s="14">
        <v>355</v>
      </c>
      <c r="N340" s="14">
        <v>6</v>
      </c>
      <c r="O340" s="15">
        <f t="shared" si="48"/>
        <v>5432</v>
      </c>
      <c r="P340" s="15">
        <f t="shared" si="46"/>
        <v>588</v>
      </c>
      <c r="Q340" s="15">
        <f t="shared" si="38"/>
        <v>6.6973573158835065E-2</v>
      </c>
      <c r="R340" s="15">
        <f t="shared" si="39"/>
        <v>5.2015392642838507E-3</v>
      </c>
      <c r="S340" s="15">
        <f t="shared" si="40"/>
        <v>7.6568305401976011E-2</v>
      </c>
      <c r="T340" s="15">
        <f t="shared" si="47"/>
        <v>65166.428571428572</v>
      </c>
      <c r="U340" s="15">
        <f t="shared" si="31"/>
        <v>56405.285714285717</v>
      </c>
      <c r="V340" s="15">
        <f t="shared" si="32"/>
        <v>8761.1428571428569</v>
      </c>
      <c r="W340" s="15">
        <f t="shared" si="33"/>
        <v>4318.8571428571431</v>
      </c>
      <c r="X340" s="15">
        <f t="shared" si="42"/>
        <v>45.571428571428569</v>
      </c>
    </row>
    <row r="341" spans="1:24" x14ac:dyDescent="0.35">
      <c r="A341" s="16">
        <v>44191</v>
      </c>
      <c r="B341" s="15">
        <f t="shared" si="45"/>
        <v>3913887</v>
      </c>
      <c r="C341" s="14">
        <v>17000</v>
      </c>
      <c r="D341" s="14">
        <v>4189</v>
      </c>
      <c r="E341" s="15">
        <v>0</v>
      </c>
      <c r="F341" s="14">
        <v>473</v>
      </c>
      <c r="G341" s="14">
        <v>3081</v>
      </c>
      <c r="H341" s="15">
        <f t="shared" si="37"/>
        <v>352988</v>
      </c>
      <c r="I341" s="14">
        <v>15194</v>
      </c>
      <c r="J341" s="14">
        <v>34696</v>
      </c>
      <c r="K341" s="14">
        <v>49890</v>
      </c>
      <c r="L341" s="14">
        <v>4932</v>
      </c>
      <c r="M341" s="14">
        <v>2565</v>
      </c>
      <c r="N341" s="14">
        <v>22</v>
      </c>
      <c r="O341" s="15">
        <f t="shared" si="48"/>
        <v>47325</v>
      </c>
      <c r="P341" s="15">
        <f t="shared" si="46"/>
        <v>4910</v>
      </c>
      <c r="Q341" s="15">
        <f>((SUM(L335:L341))/(SUM(K335:K341)))</f>
        <v>6.8967962225604959E-2</v>
      </c>
      <c r="R341" s="15">
        <f>((SUM(N335:N341))/(SUM(M335:M341)))</f>
        <v>5.3435377667459582E-3</v>
      </c>
      <c r="S341" s="15">
        <f>((SUM(P335:P341))/(SUM(O335:O341)))</f>
        <v>7.8353000404274634E-2</v>
      </c>
      <c r="T341" s="15">
        <f>AVERAGE(K335:K341)</f>
        <v>64473</v>
      </c>
      <c r="U341" s="15">
        <f>AVERAGE(O335:O341)</f>
        <v>56185.285714285717</v>
      </c>
      <c r="V341" s="15">
        <f>AVERAGE(M335:M341)</f>
        <v>8287.7142857142862</v>
      </c>
      <c r="W341" s="15">
        <f>AVERAGE(P335:P341)</f>
        <v>4402.2857142857147</v>
      </c>
      <c r="X341" s="15">
        <f>AVERAGE(N335:N341)</f>
        <v>44.285714285714285</v>
      </c>
    </row>
    <row r="342" spans="1:24" x14ac:dyDescent="0.35">
      <c r="A342" s="1">
        <v>44192</v>
      </c>
      <c r="B342">
        <f t="shared" si="45"/>
        <v>3925480</v>
      </c>
      <c r="C342" s="14">
        <v>11593</v>
      </c>
      <c r="D342" s="14">
        <v>2668</v>
      </c>
      <c r="E342">
        <v>0</v>
      </c>
      <c r="F342" s="14">
        <v>502</v>
      </c>
      <c r="G342" s="14">
        <v>2815</v>
      </c>
      <c r="H342">
        <f t="shared" si="37"/>
        <v>355803</v>
      </c>
      <c r="I342" s="14">
        <v>10453</v>
      </c>
      <c r="J342" s="14">
        <v>25772</v>
      </c>
      <c r="K342" s="14">
        <v>36225</v>
      </c>
      <c r="L342" s="14">
        <v>3050</v>
      </c>
      <c r="M342" s="14">
        <v>2490</v>
      </c>
      <c r="N342" s="14">
        <v>10</v>
      </c>
      <c r="O342">
        <f t="shared" si="48"/>
        <v>33735</v>
      </c>
      <c r="P342">
        <f t="shared" si="46"/>
        <v>3040</v>
      </c>
      <c r="Q342">
        <f>((SUM(L336:L342))/(SUM(K336:K342)))</f>
        <v>7.0473628616442283E-2</v>
      </c>
      <c r="R342">
        <f>((SUM(N336:N342))/(SUM(M336:M342)))</f>
        <v>5.2086092130586015E-3</v>
      </c>
      <c r="S342">
        <f>((SUM(P336:P342))/(SUM(O336:O342)))</f>
        <v>7.9946490488479308E-2</v>
      </c>
      <c r="T342">
        <f>AVERAGE(K336:K342)</f>
        <v>63835.428571428572</v>
      </c>
      <c r="U342">
        <f>AVERAGE(O336:O342)</f>
        <v>55744.428571428572</v>
      </c>
      <c r="V342">
        <f>AVERAGE(M336:M342)</f>
        <v>8091</v>
      </c>
      <c r="W342">
        <f>AVERAGE(P336:P342)</f>
        <v>4456.5714285714284</v>
      </c>
      <c r="X342">
        <f>AVERAGE(N336:N342)</f>
        <v>42.142857142857146</v>
      </c>
    </row>
    <row r="343" spans="1:24" x14ac:dyDescent="0.35">
      <c r="A343" s="1">
        <v>44193</v>
      </c>
      <c r="B343">
        <f t="shared" si="45"/>
        <v>3957861</v>
      </c>
      <c r="C343" s="14">
        <v>32381</v>
      </c>
      <c r="D343" s="14">
        <v>8376</v>
      </c>
      <c r="E343">
        <v>0</v>
      </c>
      <c r="F343" s="14">
        <v>642</v>
      </c>
      <c r="G343" s="14">
        <v>4163</v>
      </c>
      <c r="H343">
        <f t="shared" si="37"/>
        <v>359966</v>
      </c>
      <c r="I343" s="14">
        <v>28502</v>
      </c>
      <c r="J343" s="14">
        <v>90992</v>
      </c>
      <c r="K343" s="14">
        <v>119494</v>
      </c>
      <c r="L343" s="14">
        <v>9495</v>
      </c>
      <c r="M343" s="14">
        <v>10926</v>
      </c>
      <c r="N343" s="14">
        <v>94</v>
      </c>
      <c r="O343">
        <f t="shared" si="48"/>
        <v>108568</v>
      </c>
      <c r="P343">
        <f t="shared" si="48"/>
        <v>9401</v>
      </c>
      <c r="Q343">
        <f>((SUM(L337:L343))/(SUM(K337:K343)))</f>
        <v>7.8066097303162676E-2</v>
      </c>
      <c r="R343">
        <f>((SUM(N337:N343))/(SUM(M337:M343)))</f>
        <v>5.8982550995330552E-3</v>
      </c>
      <c r="S343">
        <f>((SUM(P337:P343))/(SUM(O337:O343)))</f>
        <v>8.6503174847787537E-2</v>
      </c>
      <c r="T343">
        <f>AVERAGE(K337:K343)</f>
        <v>61087.428571428572</v>
      </c>
      <c r="U343">
        <f>AVERAGE(O337:O343)</f>
        <v>54693.285714285717</v>
      </c>
      <c r="V343">
        <f>AVERAGE(M337:M343)</f>
        <v>6394.1428571428569</v>
      </c>
      <c r="W343">
        <f>AVERAGE(P337:P343)</f>
        <v>4731.1428571428569</v>
      </c>
      <c r="X343">
        <f>AVERAGE(N337:N343)</f>
        <v>37.714285714285715</v>
      </c>
    </row>
    <row r="344" spans="1:24" x14ac:dyDescent="0.35">
      <c r="A344" s="1">
        <v>44194</v>
      </c>
      <c r="B344">
        <f t="shared" si="45"/>
        <v>3987419</v>
      </c>
      <c r="C344" s="14">
        <v>29558</v>
      </c>
      <c r="D344" s="14">
        <v>7171</v>
      </c>
      <c r="E344">
        <v>0</v>
      </c>
      <c r="F344" s="14">
        <v>574</v>
      </c>
      <c r="G344" s="14">
        <v>3788</v>
      </c>
      <c r="H344">
        <f t="shared" si="37"/>
        <v>363754</v>
      </c>
      <c r="I344" s="14">
        <v>26465</v>
      </c>
      <c r="J344" s="14">
        <v>75362</v>
      </c>
      <c r="K344" s="14">
        <v>101827</v>
      </c>
      <c r="L344" s="14">
        <v>8163</v>
      </c>
      <c r="M344" s="14">
        <v>6613</v>
      </c>
      <c r="N344" s="14">
        <v>47</v>
      </c>
      <c r="O344">
        <f t="shared" si="48"/>
        <v>95214</v>
      </c>
      <c r="P344">
        <f t="shared" si="48"/>
        <v>8116</v>
      </c>
      <c r="Q344">
        <f>((SUM(L338:L344))/(SUM(K338:K344)))</f>
        <v>8.3303554181958658E-2</v>
      </c>
      <c r="R344">
        <f>((SUM(N338:N344))/(SUM(M338:M344)))</f>
        <v>6.8553800451312524E-3</v>
      </c>
      <c r="S344">
        <f>((SUM(P338:P344))/(SUM(O338:O344)))</f>
        <v>9.0362414974508837E-2</v>
      </c>
      <c r="T344">
        <f>AVERAGE(K338:K344)</f>
        <v>59165.714285714283</v>
      </c>
      <c r="U344">
        <f>AVERAGE(O338:O344)</f>
        <v>54164.428571428572</v>
      </c>
      <c r="V344">
        <f>AVERAGE(M338:M344)</f>
        <v>5001.2857142857147</v>
      </c>
      <c r="W344">
        <f>AVERAGE(P338:P344)</f>
        <v>4894.4285714285716</v>
      </c>
      <c r="X344">
        <f>AVERAGE(N338:N344)</f>
        <v>34.285714285714285</v>
      </c>
    </row>
    <row r="345" spans="1:24" x14ac:dyDescent="0.35">
      <c r="A345" s="1">
        <v>44195</v>
      </c>
      <c r="B345">
        <f t="shared" si="45"/>
        <v>4011598</v>
      </c>
      <c r="C345" s="14">
        <v>24179</v>
      </c>
      <c r="D345" s="14">
        <v>5714</v>
      </c>
      <c r="E345">
        <v>0</v>
      </c>
      <c r="F345" s="14">
        <v>673</v>
      </c>
      <c r="G345" s="14">
        <v>5450</v>
      </c>
      <c r="H345">
        <f t="shared" ref="H345:H346" si="49">G345+H344</f>
        <v>369204</v>
      </c>
      <c r="I345" s="14">
        <v>21794</v>
      </c>
      <c r="J345" s="14">
        <v>52597</v>
      </c>
      <c r="K345" s="14">
        <v>74391</v>
      </c>
      <c r="L345" s="14">
        <v>6444</v>
      </c>
      <c r="M345" s="14">
        <v>7428</v>
      </c>
      <c r="N345" s="14">
        <v>67</v>
      </c>
      <c r="O345">
        <f t="shared" si="48"/>
        <v>66963</v>
      </c>
      <c r="P345">
        <f t="shared" si="48"/>
        <v>6377</v>
      </c>
      <c r="Q345">
        <f>((SUM(L339:L345))/(SUM(K339:K345)))</f>
        <v>8.5481952081273682E-2</v>
      </c>
      <c r="R345">
        <f>((SUM(N339:N345))/(SUM(M339:M345)))</f>
        <v>8.0210591514400745E-3</v>
      </c>
      <c r="S345">
        <f>((SUM(P339:P345))/(SUM(O339:O345)))</f>
        <v>9.197087109134823E-2</v>
      </c>
      <c r="T345">
        <f>AVERAGE(K339:K345)</f>
        <v>59678.428571428572</v>
      </c>
      <c r="U345">
        <f>AVERAGE(O339:O345)</f>
        <v>55065.571428571428</v>
      </c>
      <c r="V345">
        <f>AVERAGE(M339:M345)</f>
        <v>4612.8571428571431</v>
      </c>
      <c r="W345">
        <f>AVERAGE(P339:P345)</f>
        <v>5064.4285714285716</v>
      </c>
      <c r="X345">
        <f>AVERAGE(N339:N345)</f>
        <v>37</v>
      </c>
    </row>
    <row r="346" spans="1:24" x14ac:dyDescent="0.35">
      <c r="A346" s="1">
        <v>44196</v>
      </c>
      <c r="B346">
        <f t="shared" si="45"/>
        <v>4027091</v>
      </c>
      <c r="C346" s="14">
        <v>15493</v>
      </c>
      <c r="D346" s="14">
        <v>4169</v>
      </c>
      <c r="E346">
        <v>0</v>
      </c>
      <c r="F346" s="14">
        <v>586</v>
      </c>
      <c r="G346" s="14">
        <v>5371</v>
      </c>
      <c r="H346">
        <f t="shared" si="49"/>
        <v>374575</v>
      </c>
      <c r="I346" s="14">
        <v>13747</v>
      </c>
      <c r="J346" s="14">
        <v>27643</v>
      </c>
      <c r="K346" s="14">
        <v>41390</v>
      </c>
      <c r="L346" s="14">
        <v>4581</v>
      </c>
      <c r="M346" s="14">
        <v>1487</v>
      </c>
      <c r="N346" s="14">
        <v>19</v>
      </c>
      <c r="O346">
        <f t="shared" si="48"/>
        <v>39903</v>
      </c>
      <c r="P346">
        <f t="shared" si="48"/>
        <v>4562</v>
      </c>
      <c r="Q346">
        <f t="shared" ref="Q346:Q365" si="50">((SUM(L340:L346))/(SUM(K340:K346)))</f>
        <v>8.6850006060549559E-2</v>
      </c>
      <c r="R346">
        <f t="shared" ref="R346:R365" si="51">((SUM(N340:N346))/(SUM(M340:M346)))</f>
        <v>8.316595531006778E-3</v>
      </c>
      <c r="S346">
        <f t="shared" ref="S346:S365" si="52">((SUM(P340:P346))/(SUM(O340:O346)))</f>
        <v>9.3151029863524193E-2</v>
      </c>
      <c r="T346">
        <f t="shared" ref="T346:T365" si="53">AVERAGE(K340:K346)</f>
        <v>61286.285714285717</v>
      </c>
      <c r="U346">
        <f t="shared" ref="U346:U365" si="54">AVERAGE(O340:O346)</f>
        <v>56734.285714285717</v>
      </c>
      <c r="V346">
        <f t="shared" ref="V346:V365" si="55">AVERAGE(M340:M346)</f>
        <v>4552</v>
      </c>
      <c r="W346">
        <f t="shared" ref="W346:X365" si="56">AVERAGE(P340:P346)</f>
        <v>5284.8571428571431</v>
      </c>
      <c r="X346">
        <f t="shared" ref="X346:X365" si="57">AVERAGE(N340:N346)</f>
        <v>37.857142857142854</v>
      </c>
    </row>
    <row r="347" spans="1:24" x14ac:dyDescent="0.35">
      <c r="A347" s="1">
        <v>44197</v>
      </c>
      <c r="B347">
        <f t="shared" ref="B347:B365" si="58">C347+B346</f>
        <v>4032467</v>
      </c>
      <c r="C347" s="14">
        <v>5376</v>
      </c>
      <c r="D347" s="14">
        <v>1356</v>
      </c>
      <c r="E347">
        <v>0</v>
      </c>
      <c r="F347" s="14">
        <v>438</v>
      </c>
      <c r="G347" s="14">
        <v>2417</v>
      </c>
      <c r="H347">
        <f>G347+H346</f>
        <v>376992</v>
      </c>
      <c r="I347" s="14">
        <v>4771</v>
      </c>
      <c r="J347" s="14">
        <v>11344</v>
      </c>
      <c r="K347" s="14">
        <v>16115</v>
      </c>
      <c r="L347" s="14">
        <v>1572</v>
      </c>
      <c r="M347" s="14">
        <v>866</v>
      </c>
      <c r="N347" s="14">
        <v>6</v>
      </c>
      <c r="O347" s="14">
        <f t="shared" si="48"/>
        <v>15249</v>
      </c>
      <c r="P347" s="14">
        <f t="shared" si="48"/>
        <v>1566</v>
      </c>
      <c r="Q347">
        <f t="shared" si="50"/>
        <v>8.7034406781204193E-2</v>
      </c>
      <c r="R347">
        <f t="shared" si="51"/>
        <v>8.1853281853281855E-3</v>
      </c>
      <c r="S347">
        <f t="shared" si="52"/>
        <v>9.3307155301420058E-2</v>
      </c>
      <c r="T347">
        <f t="shared" si="53"/>
        <v>62761.714285714283</v>
      </c>
      <c r="U347">
        <f t="shared" si="54"/>
        <v>58136.714285714283</v>
      </c>
      <c r="V347">
        <f t="shared" si="55"/>
        <v>4625</v>
      </c>
      <c r="W347">
        <f t="shared" si="56"/>
        <v>5424.5714285714284</v>
      </c>
      <c r="X347">
        <f t="shared" si="57"/>
        <v>37.857142857142854</v>
      </c>
    </row>
    <row r="348" spans="1:24" x14ac:dyDescent="0.35">
      <c r="A348" s="1">
        <v>44198</v>
      </c>
      <c r="B348" s="14">
        <f t="shared" si="58"/>
        <v>4051274</v>
      </c>
      <c r="C348" s="14">
        <v>18807</v>
      </c>
      <c r="D348" s="14">
        <v>4682</v>
      </c>
      <c r="E348">
        <v>0</v>
      </c>
      <c r="F348" s="14">
        <v>478</v>
      </c>
      <c r="G348" s="14">
        <v>3130</v>
      </c>
      <c r="H348" s="14">
        <f t="shared" ref="H348:H365" si="59">G348+H347</f>
        <v>380122</v>
      </c>
      <c r="I348" s="14">
        <v>16676</v>
      </c>
      <c r="J348" s="14">
        <v>44733</v>
      </c>
      <c r="K348" s="14">
        <v>61409</v>
      </c>
      <c r="L348" s="14">
        <v>5297</v>
      </c>
      <c r="M348" s="14">
        <v>7787</v>
      </c>
      <c r="N348" s="14">
        <v>72</v>
      </c>
      <c r="O348" s="14">
        <f t="shared" si="48"/>
        <v>53622</v>
      </c>
      <c r="P348" s="14">
        <f t="shared" si="48"/>
        <v>5225</v>
      </c>
      <c r="Q348" s="14">
        <f t="shared" si="50"/>
        <v>8.5620304712643425E-2</v>
      </c>
      <c r="R348" s="14">
        <f t="shared" si="51"/>
        <v>8.3783280580897405E-3</v>
      </c>
      <c r="S348" s="14">
        <f t="shared" si="52"/>
        <v>9.2647621075658076E-2</v>
      </c>
      <c r="T348" s="14">
        <f t="shared" si="53"/>
        <v>64407.285714285717</v>
      </c>
      <c r="U348" s="14">
        <f t="shared" si="54"/>
        <v>59036.285714285717</v>
      </c>
      <c r="V348" s="14">
        <f t="shared" si="55"/>
        <v>5371</v>
      </c>
      <c r="W348" s="14">
        <f t="shared" si="56"/>
        <v>5469.5714285714284</v>
      </c>
      <c r="X348" s="14">
        <f t="shared" si="57"/>
        <v>45</v>
      </c>
    </row>
    <row r="349" spans="1:24" x14ac:dyDescent="0.35">
      <c r="A349" s="1">
        <v>44199</v>
      </c>
      <c r="B349" s="14">
        <f t="shared" si="58"/>
        <v>4064069</v>
      </c>
      <c r="C349" s="14">
        <v>12795</v>
      </c>
      <c r="D349" s="14">
        <v>2982</v>
      </c>
      <c r="E349">
        <v>0</v>
      </c>
      <c r="F349" s="14">
        <v>494</v>
      </c>
      <c r="G349" s="14">
        <v>3155</v>
      </c>
      <c r="H349" s="14">
        <f t="shared" si="59"/>
        <v>383277</v>
      </c>
      <c r="I349" s="14">
        <v>11361</v>
      </c>
      <c r="J349" s="14">
        <v>29302</v>
      </c>
      <c r="K349" s="14">
        <v>40663</v>
      </c>
      <c r="L349" s="14">
        <v>3350</v>
      </c>
      <c r="M349" s="14">
        <v>4066</v>
      </c>
      <c r="N349" s="14">
        <v>37</v>
      </c>
      <c r="O349" s="14">
        <f t="shared" si="48"/>
        <v>36597</v>
      </c>
      <c r="P349" s="14">
        <f t="shared" si="48"/>
        <v>3313</v>
      </c>
      <c r="Q349" s="14">
        <f t="shared" si="50"/>
        <v>8.5444629674777992E-2</v>
      </c>
      <c r="R349" s="14">
        <f t="shared" si="51"/>
        <v>8.7305031526816942E-3</v>
      </c>
      <c r="S349" s="14">
        <f t="shared" si="52"/>
        <v>9.2666468004114239E-2</v>
      </c>
      <c r="T349" s="14">
        <f t="shared" si="53"/>
        <v>65041.285714285717</v>
      </c>
      <c r="U349" s="14">
        <f t="shared" si="54"/>
        <v>59445.142857142855</v>
      </c>
      <c r="V349" s="14">
        <f t="shared" si="55"/>
        <v>5596.1428571428569</v>
      </c>
      <c r="W349" s="14">
        <f t="shared" si="56"/>
        <v>5508.5714285714284</v>
      </c>
      <c r="X349" s="14">
        <f t="shared" si="57"/>
        <v>48.857142857142854</v>
      </c>
    </row>
    <row r="350" spans="1:24" x14ac:dyDescent="0.35">
      <c r="A350" s="1">
        <v>44200</v>
      </c>
      <c r="B350" s="14">
        <f t="shared" si="58"/>
        <v>4098668</v>
      </c>
      <c r="C350" s="14">
        <v>34599</v>
      </c>
      <c r="D350" s="14">
        <v>9027</v>
      </c>
      <c r="E350">
        <v>0</v>
      </c>
      <c r="F350" s="14">
        <v>821</v>
      </c>
      <c r="G350" s="14">
        <v>4801</v>
      </c>
      <c r="H350" s="14">
        <f t="shared" si="59"/>
        <v>388078</v>
      </c>
      <c r="I350" s="14">
        <v>30306</v>
      </c>
      <c r="J350" s="14">
        <v>112079</v>
      </c>
      <c r="K350" s="14">
        <v>142385</v>
      </c>
      <c r="L350" s="14">
        <v>10069</v>
      </c>
      <c r="M350" s="14">
        <v>24819</v>
      </c>
      <c r="N350" s="14">
        <v>207</v>
      </c>
      <c r="O350" s="14">
        <f t="shared" si="48"/>
        <v>117566</v>
      </c>
      <c r="P350" s="14">
        <f t="shared" si="48"/>
        <v>9862</v>
      </c>
      <c r="Q350" s="14">
        <f t="shared" si="50"/>
        <v>8.2554686519720602E-2</v>
      </c>
      <c r="R350" s="14">
        <f t="shared" si="51"/>
        <v>8.5742283194512499E-3</v>
      </c>
      <c r="S350" s="14">
        <f t="shared" si="52"/>
        <v>9.178949646447776E-2</v>
      </c>
      <c r="T350" s="14">
        <f t="shared" si="53"/>
        <v>68311.428571428565</v>
      </c>
      <c r="U350" s="14">
        <f t="shared" si="54"/>
        <v>60730.571428571428</v>
      </c>
      <c r="V350" s="14">
        <f t="shared" si="55"/>
        <v>7580.8571428571431</v>
      </c>
      <c r="W350" s="14">
        <f t="shared" si="56"/>
        <v>5574.4285714285716</v>
      </c>
      <c r="X350" s="14">
        <f t="shared" si="57"/>
        <v>65</v>
      </c>
    </row>
    <row r="351" spans="1:24" x14ac:dyDescent="0.35">
      <c r="A351" s="1">
        <v>44201</v>
      </c>
      <c r="B351" s="14">
        <f t="shared" si="58"/>
        <v>4129125</v>
      </c>
      <c r="C351" s="14">
        <v>30457</v>
      </c>
      <c r="D351" s="14">
        <v>7682</v>
      </c>
      <c r="E351">
        <v>0</v>
      </c>
      <c r="F351" s="14">
        <v>695</v>
      </c>
      <c r="G351" s="14">
        <v>4459</v>
      </c>
      <c r="H351" s="14">
        <f t="shared" si="59"/>
        <v>392537</v>
      </c>
      <c r="I351" s="14">
        <v>26931</v>
      </c>
      <c r="J351" s="14">
        <v>84917</v>
      </c>
      <c r="K351" s="14">
        <v>111848</v>
      </c>
      <c r="L351" s="14">
        <v>8445</v>
      </c>
      <c r="M351" s="14">
        <v>14936</v>
      </c>
      <c r="N351" s="14">
        <v>114</v>
      </c>
      <c r="O351" s="14">
        <f t="shared" si="48"/>
        <v>96912</v>
      </c>
      <c r="P351" s="14">
        <f t="shared" si="48"/>
        <v>8331</v>
      </c>
      <c r="Q351" s="14">
        <f t="shared" si="50"/>
        <v>8.1437768460121962E-2</v>
      </c>
      <c r="R351" s="14">
        <f t="shared" si="51"/>
        <v>8.5031520304940621E-3</v>
      </c>
      <c r="S351" s="14">
        <f t="shared" si="52"/>
        <v>9.1928062003879929E-2</v>
      </c>
      <c r="T351" s="14">
        <f t="shared" si="53"/>
        <v>69743</v>
      </c>
      <c r="U351" s="14">
        <f t="shared" si="54"/>
        <v>60973.142857142855</v>
      </c>
      <c r="V351" s="14">
        <f t="shared" si="55"/>
        <v>8769.8571428571431</v>
      </c>
      <c r="W351" s="14">
        <f t="shared" si="56"/>
        <v>5605.1428571428569</v>
      </c>
      <c r="X351" s="14">
        <f t="shared" si="57"/>
        <v>74.571428571428569</v>
      </c>
    </row>
    <row r="352" spans="1:24" x14ac:dyDescent="0.35">
      <c r="A352" s="1">
        <v>44202</v>
      </c>
      <c r="B352" s="14">
        <f t="shared" si="58"/>
        <v>4157424</v>
      </c>
      <c r="C352" s="14">
        <v>28299</v>
      </c>
      <c r="D352" s="14">
        <v>7061</v>
      </c>
      <c r="E352">
        <v>0</v>
      </c>
      <c r="F352" s="14">
        <v>708</v>
      </c>
      <c r="G352" s="14">
        <v>4904</v>
      </c>
      <c r="H352" s="14">
        <f t="shared" si="59"/>
        <v>397441</v>
      </c>
      <c r="I352" s="14">
        <v>25072</v>
      </c>
      <c r="J352" s="14">
        <v>71002</v>
      </c>
      <c r="K352" s="14">
        <v>96074</v>
      </c>
      <c r="L352" s="14">
        <v>7864</v>
      </c>
      <c r="M352" s="14">
        <v>11736</v>
      </c>
      <c r="N352" s="14">
        <v>98</v>
      </c>
      <c r="O352" s="14">
        <f t="shared" si="48"/>
        <v>84338</v>
      </c>
      <c r="P352" s="14">
        <f t="shared" si="48"/>
        <v>7766</v>
      </c>
      <c r="Q352" s="14">
        <f t="shared" si="50"/>
        <v>8.0759545308344644E-2</v>
      </c>
      <c r="R352" s="14">
        <f t="shared" si="51"/>
        <v>8.4174315417751191E-3</v>
      </c>
      <c r="S352" s="14">
        <f t="shared" si="52"/>
        <v>9.1459227757678632E-2</v>
      </c>
      <c r="T352" s="14">
        <f t="shared" si="53"/>
        <v>72840.571428571435</v>
      </c>
      <c r="U352" s="14">
        <f t="shared" si="54"/>
        <v>63455.285714285717</v>
      </c>
      <c r="V352" s="14">
        <f t="shared" si="55"/>
        <v>9385.2857142857138</v>
      </c>
      <c r="W352" s="14">
        <f t="shared" si="56"/>
        <v>5803.5714285714284</v>
      </c>
      <c r="X352" s="14">
        <f t="shared" si="57"/>
        <v>79</v>
      </c>
    </row>
    <row r="353" spans="1:24" x14ac:dyDescent="0.35">
      <c r="A353" s="1">
        <v>44203</v>
      </c>
      <c r="B353" s="14">
        <f t="shared" si="58"/>
        <v>4184365</v>
      </c>
      <c r="C353" s="14">
        <v>26941</v>
      </c>
      <c r="D353" s="14">
        <v>6450</v>
      </c>
      <c r="E353">
        <v>0</v>
      </c>
      <c r="F353" s="14">
        <v>606</v>
      </c>
      <c r="G353" s="14">
        <v>4136</v>
      </c>
      <c r="H353" s="14">
        <f t="shared" si="59"/>
        <v>401577</v>
      </c>
      <c r="I353" s="14">
        <v>24012</v>
      </c>
      <c r="J353" s="14">
        <v>76794</v>
      </c>
      <c r="K353" s="14">
        <v>100806</v>
      </c>
      <c r="L353" s="14">
        <v>7209</v>
      </c>
      <c r="M353" s="14">
        <v>13538</v>
      </c>
      <c r="N353" s="14">
        <v>65</v>
      </c>
      <c r="O353" s="14">
        <f t="shared" si="48"/>
        <v>87268</v>
      </c>
      <c r="P353" s="14">
        <f t="shared" si="48"/>
        <v>7144</v>
      </c>
      <c r="Q353" s="14">
        <f t="shared" si="50"/>
        <v>7.6947128051993677E-2</v>
      </c>
      <c r="R353" s="14">
        <f t="shared" si="51"/>
        <v>7.7043782476719658E-3</v>
      </c>
      <c r="S353" s="14">
        <f t="shared" si="52"/>
        <v>8.789914393594167E-2</v>
      </c>
      <c r="T353" s="14">
        <f t="shared" si="53"/>
        <v>81328.571428571435</v>
      </c>
      <c r="U353" s="14">
        <f t="shared" si="54"/>
        <v>70221.71428571429</v>
      </c>
      <c r="V353" s="14">
        <f t="shared" si="55"/>
        <v>11106.857142857143</v>
      </c>
      <c r="W353" s="14">
        <f t="shared" si="56"/>
        <v>6172.4285714285716</v>
      </c>
      <c r="X353" s="14">
        <f t="shared" si="57"/>
        <v>85.571428571428569</v>
      </c>
    </row>
    <row r="354" spans="1:24" x14ac:dyDescent="0.35">
      <c r="A354" s="1">
        <v>44204</v>
      </c>
      <c r="B354" s="14">
        <f t="shared" si="58"/>
        <v>4208849</v>
      </c>
      <c r="C354" s="14">
        <v>24484</v>
      </c>
      <c r="D354" s="14">
        <v>5736</v>
      </c>
      <c r="E354">
        <v>0</v>
      </c>
      <c r="F354" s="14">
        <v>594</v>
      </c>
      <c r="G354" s="14">
        <v>4149</v>
      </c>
      <c r="H354" s="14">
        <f t="shared" si="59"/>
        <v>405726</v>
      </c>
      <c r="I354" s="14">
        <v>21889</v>
      </c>
      <c r="J354" s="14">
        <v>67968</v>
      </c>
      <c r="K354" s="14">
        <v>89857</v>
      </c>
      <c r="L354" s="14">
        <v>6574</v>
      </c>
      <c r="M354" s="14">
        <v>12845</v>
      </c>
      <c r="N354" s="14">
        <v>71</v>
      </c>
      <c r="O354" s="14">
        <f t="shared" si="48"/>
        <v>77012</v>
      </c>
      <c r="P354" s="14">
        <f t="shared" si="48"/>
        <v>6503</v>
      </c>
      <c r="Q354" s="14">
        <f t="shared" si="50"/>
        <v>7.5901729591535239E-2</v>
      </c>
      <c r="R354" s="14">
        <f t="shared" si="51"/>
        <v>7.4002251273306806E-3</v>
      </c>
      <c r="S354" s="14">
        <f t="shared" si="52"/>
        <v>8.7010111780812013E-2</v>
      </c>
      <c r="T354" s="14">
        <f t="shared" si="53"/>
        <v>91863.142857142855</v>
      </c>
      <c r="U354" s="14">
        <f t="shared" si="54"/>
        <v>79045</v>
      </c>
      <c r="V354" s="14">
        <f t="shared" si="55"/>
        <v>12818.142857142857</v>
      </c>
      <c r="W354" s="14">
        <f t="shared" si="56"/>
        <v>6877.7142857142853</v>
      </c>
      <c r="X354" s="14">
        <f t="shared" si="57"/>
        <v>94.857142857142861</v>
      </c>
    </row>
    <row r="355" spans="1:24" x14ac:dyDescent="0.35">
      <c r="A355" s="1">
        <v>44205</v>
      </c>
      <c r="B355" s="14">
        <f t="shared" si="58"/>
        <v>4225538</v>
      </c>
      <c r="C355" s="14">
        <v>16689</v>
      </c>
      <c r="D355" s="14">
        <v>3597</v>
      </c>
      <c r="E355">
        <v>0</v>
      </c>
      <c r="F355" s="14">
        <v>433</v>
      </c>
      <c r="G355" s="14">
        <v>2658</v>
      </c>
      <c r="H355" s="14">
        <f t="shared" si="59"/>
        <v>408384</v>
      </c>
      <c r="I355" s="14">
        <v>15158</v>
      </c>
      <c r="J355" s="14">
        <v>32230</v>
      </c>
      <c r="K355" s="14">
        <v>47388</v>
      </c>
      <c r="L355" s="14">
        <v>4118</v>
      </c>
      <c r="M355" s="14">
        <v>4680</v>
      </c>
      <c r="N355" s="14">
        <v>21</v>
      </c>
      <c r="O355" s="14">
        <f t="shared" si="48"/>
        <v>42708</v>
      </c>
      <c r="P355" s="14">
        <f t="shared" si="48"/>
        <v>4097</v>
      </c>
      <c r="Q355" s="14">
        <f t="shared" si="50"/>
        <v>7.5719252616367333E-2</v>
      </c>
      <c r="R355" s="14">
        <f t="shared" si="51"/>
        <v>7.07688755483722E-3</v>
      </c>
      <c r="S355" s="14">
        <f t="shared" si="52"/>
        <v>8.6681256118628106E-2</v>
      </c>
      <c r="T355" s="14">
        <f t="shared" si="53"/>
        <v>89860.142857142855</v>
      </c>
      <c r="U355" s="14">
        <f t="shared" si="54"/>
        <v>77485.857142857145</v>
      </c>
      <c r="V355" s="14">
        <f t="shared" si="55"/>
        <v>12374.285714285714</v>
      </c>
      <c r="W355" s="14">
        <f t="shared" si="56"/>
        <v>6716.5714285714284</v>
      </c>
      <c r="X355" s="14">
        <f t="shared" si="57"/>
        <v>87.571428571428569</v>
      </c>
    </row>
    <row r="356" spans="1:24" x14ac:dyDescent="0.35">
      <c r="A356" s="1">
        <v>44206</v>
      </c>
      <c r="B356" s="14">
        <f t="shared" si="58"/>
        <v>4237205</v>
      </c>
      <c r="C356" s="14">
        <v>11667</v>
      </c>
      <c r="D356" s="14">
        <v>2352</v>
      </c>
      <c r="E356">
        <v>0</v>
      </c>
      <c r="F356" s="14">
        <v>394</v>
      </c>
      <c r="G356" s="14">
        <v>2254</v>
      </c>
      <c r="H356" s="14">
        <f t="shared" si="59"/>
        <v>410638</v>
      </c>
      <c r="I356" s="14">
        <v>10537</v>
      </c>
      <c r="J356" s="14">
        <v>26549</v>
      </c>
      <c r="K356" s="14">
        <v>37086</v>
      </c>
      <c r="L356" s="14">
        <v>2707</v>
      </c>
      <c r="M356" s="14">
        <v>4589</v>
      </c>
      <c r="N356" s="14">
        <v>32</v>
      </c>
      <c r="O356" s="14">
        <f t="shared" si="48"/>
        <v>32497</v>
      </c>
      <c r="P356" s="14">
        <f t="shared" si="48"/>
        <v>2675</v>
      </c>
      <c r="Q356" s="14">
        <f t="shared" si="50"/>
        <v>7.5124231745767808E-2</v>
      </c>
      <c r="R356" s="14">
        <f t="shared" si="51"/>
        <v>6.9770377425610779E-3</v>
      </c>
      <c r="S356" s="14">
        <f t="shared" si="52"/>
        <v>8.6156258301582203E-2</v>
      </c>
      <c r="T356" s="14">
        <f t="shared" si="53"/>
        <v>89349.142857142855</v>
      </c>
      <c r="U356" s="14">
        <f t="shared" si="54"/>
        <v>76900.142857142855</v>
      </c>
      <c r="V356" s="14">
        <f t="shared" si="55"/>
        <v>12449</v>
      </c>
      <c r="W356" s="14">
        <f t="shared" si="56"/>
        <v>6625.4285714285716</v>
      </c>
      <c r="X356" s="14">
        <f t="shared" si="57"/>
        <v>86.857142857142861</v>
      </c>
    </row>
    <row r="357" spans="1:24" x14ac:dyDescent="0.35">
      <c r="A357" s="1">
        <v>44207</v>
      </c>
      <c r="B357" s="14">
        <f t="shared" si="58"/>
        <v>4265606</v>
      </c>
      <c r="C357" s="14">
        <v>28401</v>
      </c>
      <c r="D357" s="14">
        <v>6452</v>
      </c>
      <c r="E357">
        <v>0</v>
      </c>
      <c r="F357" s="14">
        <v>647</v>
      </c>
      <c r="G357" s="14">
        <v>4381</v>
      </c>
      <c r="H357" s="14">
        <f t="shared" si="59"/>
        <v>415019</v>
      </c>
      <c r="I357" s="14">
        <v>25112</v>
      </c>
      <c r="J357" s="14">
        <v>104278</v>
      </c>
      <c r="K357" s="14">
        <v>129390</v>
      </c>
      <c r="L357" s="14">
        <v>7327</v>
      </c>
      <c r="M357" s="14">
        <v>25274</v>
      </c>
      <c r="N357" s="14">
        <v>134</v>
      </c>
      <c r="O357" s="14">
        <f t="shared" si="48"/>
        <v>104116</v>
      </c>
      <c r="P357" s="14">
        <f t="shared" si="48"/>
        <v>7193</v>
      </c>
      <c r="Q357" s="14">
        <f t="shared" si="50"/>
        <v>7.2241117219556242E-2</v>
      </c>
      <c r="R357" s="14">
        <f t="shared" si="51"/>
        <v>6.1074453754651932E-3</v>
      </c>
      <c r="S357" s="14">
        <f t="shared" si="52"/>
        <v>8.3278873432650405E-2</v>
      </c>
      <c r="T357" s="14">
        <f t="shared" si="53"/>
        <v>87492.71428571429</v>
      </c>
      <c r="U357" s="14">
        <f t="shared" si="54"/>
        <v>74978.71428571429</v>
      </c>
      <c r="V357" s="14">
        <f t="shared" si="55"/>
        <v>12514</v>
      </c>
      <c r="W357" s="14">
        <f t="shared" si="56"/>
        <v>6244.1428571428569</v>
      </c>
      <c r="X357" s="14">
        <f t="shared" si="57"/>
        <v>76.428571428571431</v>
      </c>
    </row>
    <row r="358" spans="1:24" x14ac:dyDescent="0.35">
      <c r="A358" s="1">
        <v>44208</v>
      </c>
      <c r="B358" s="14">
        <f t="shared" si="58"/>
        <v>4291528</v>
      </c>
      <c r="C358" s="14">
        <v>25922</v>
      </c>
      <c r="D358" s="14">
        <v>5497</v>
      </c>
      <c r="E358">
        <v>0</v>
      </c>
      <c r="F358" s="14">
        <v>550</v>
      </c>
      <c r="G358" s="14">
        <v>3813</v>
      </c>
      <c r="H358" s="14">
        <f t="shared" si="59"/>
        <v>418832</v>
      </c>
      <c r="I358" s="14">
        <v>23121</v>
      </c>
      <c r="J358" s="14">
        <v>80062</v>
      </c>
      <c r="K358" s="14">
        <v>103183</v>
      </c>
      <c r="L358" s="14">
        <v>6250</v>
      </c>
      <c r="M358" s="14">
        <v>18489</v>
      </c>
      <c r="N358" s="14">
        <v>104</v>
      </c>
      <c r="O358" s="14">
        <f t="shared" si="48"/>
        <v>84694</v>
      </c>
      <c r="P358" s="14">
        <f t="shared" si="48"/>
        <v>6146</v>
      </c>
      <c r="Q358" s="14">
        <f t="shared" si="50"/>
        <v>6.9642454917652669E-2</v>
      </c>
      <c r="R358" s="14">
        <f t="shared" si="51"/>
        <v>5.7596735087931013E-3</v>
      </c>
      <c r="S358" s="14">
        <f t="shared" si="52"/>
        <v>8.100141816855333E-2</v>
      </c>
      <c r="T358" s="14">
        <f t="shared" si="53"/>
        <v>86254.857142857145</v>
      </c>
      <c r="U358" s="14">
        <f t="shared" si="54"/>
        <v>73233.28571428571</v>
      </c>
      <c r="V358" s="14">
        <f t="shared" si="55"/>
        <v>13021.571428571429</v>
      </c>
      <c r="W358" s="14">
        <f t="shared" si="56"/>
        <v>5932</v>
      </c>
      <c r="X358" s="14">
        <f t="shared" si="57"/>
        <v>75</v>
      </c>
    </row>
    <row r="359" spans="1:24" x14ac:dyDescent="0.35">
      <c r="A359" s="1">
        <v>44209</v>
      </c>
      <c r="B359" s="14">
        <f t="shared" si="58"/>
        <v>4315347</v>
      </c>
      <c r="C359" s="14">
        <v>23819</v>
      </c>
      <c r="D359" s="14">
        <v>4879</v>
      </c>
      <c r="E359">
        <v>0</v>
      </c>
      <c r="F359" s="14">
        <v>543</v>
      </c>
      <c r="G359" s="14">
        <v>3645</v>
      </c>
      <c r="H359" s="14">
        <f t="shared" si="59"/>
        <v>422477</v>
      </c>
      <c r="I359" s="14">
        <v>21320</v>
      </c>
      <c r="J359" s="14">
        <v>69326</v>
      </c>
      <c r="K359" s="14">
        <v>90646</v>
      </c>
      <c r="L359" s="14">
        <v>5597</v>
      </c>
      <c r="M359" s="14">
        <v>15321</v>
      </c>
      <c r="N359" s="14">
        <v>89</v>
      </c>
      <c r="O359" s="14">
        <f t="shared" si="48"/>
        <v>75325</v>
      </c>
      <c r="P359" s="14">
        <f t="shared" si="48"/>
        <v>5508</v>
      </c>
      <c r="Q359" s="14">
        <f t="shared" si="50"/>
        <v>6.648550361323359E-2</v>
      </c>
      <c r="R359" s="14">
        <f t="shared" si="51"/>
        <v>5.4467150819118388E-3</v>
      </c>
      <c r="S359" s="14">
        <f t="shared" si="52"/>
        <v>7.796751519002422E-2</v>
      </c>
      <c r="T359" s="14">
        <f t="shared" si="53"/>
        <v>85479.428571428565</v>
      </c>
      <c r="U359" s="14">
        <f t="shared" si="54"/>
        <v>71945.71428571429</v>
      </c>
      <c r="V359" s="14">
        <f t="shared" si="55"/>
        <v>13533.714285714286</v>
      </c>
      <c r="W359" s="14">
        <f t="shared" si="56"/>
        <v>5609.4285714285716</v>
      </c>
      <c r="X359" s="14">
        <f t="shared" si="57"/>
        <v>73.714285714285708</v>
      </c>
    </row>
    <row r="360" spans="1:24" x14ac:dyDescent="0.35">
      <c r="A360" s="1">
        <v>44210</v>
      </c>
      <c r="B360" s="14">
        <f t="shared" si="58"/>
        <v>4338855</v>
      </c>
      <c r="C360" s="14">
        <v>23508</v>
      </c>
      <c r="D360" s="14">
        <v>4970</v>
      </c>
      <c r="E360">
        <v>0</v>
      </c>
      <c r="F360" s="14">
        <v>523</v>
      </c>
      <c r="G360" s="14">
        <v>3811</v>
      </c>
      <c r="H360" s="14">
        <f t="shared" si="59"/>
        <v>426288</v>
      </c>
      <c r="I360" s="14">
        <v>20967</v>
      </c>
      <c r="J360" s="14">
        <v>81858</v>
      </c>
      <c r="K360" s="14">
        <v>102825</v>
      </c>
      <c r="L360" s="14">
        <v>5755</v>
      </c>
      <c r="M360" s="14">
        <v>18330</v>
      </c>
      <c r="N360" s="14">
        <v>59</v>
      </c>
      <c r="O360" s="14">
        <f t="shared" si="48"/>
        <v>84495</v>
      </c>
      <c r="P360" s="14">
        <f t="shared" si="48"/>
        <v>5696</v>
      </c>
      <c r="Q360" s="14">
        <f t="shared" si="50"/>
        <v>6.3840099937539044E-2</v>
      </c>
      <c r="R360" s="14">
        <f t="shared" si="51"/>
        <v>5.1241861586689176E-3</v>
      </c>
      <c r="S360" s="14">
        <f t="shared" si="52"/>
        <v>7.5508089296731334E-2</v>
      </c>
      <c r="T360" s="14">
        <f t="shared" si="53"/>
        <v>85767.857142857145</v>
      </c>
      <c r="U360" s="14">
        <f t="shared" si="54"/>
        <v>71549.571428571435</v>
      </c>
      <c r="V360" s="14">
        <f t="shared" si="55"/>
        <v>14218.285714285714</v>
      </c>
      <c r="W360" s="14">
        <f t="shared" si="56"/>
        <v>5402.5714285714284</v>
      </c>
      <c r="X360" s="14">
        <f t="shared" si="57"/>
        <v>72.857142857142861</v>
      </c>
    </row>
    <row r="361" spans="1:24" x14ac:dyDescent="0.35">
      <c r="A361" s="1">
        <v>44211</v>
      </c>
      <c r="B361" s="14">
        <f t="shared" si="58"/>
        <v>4360792</v>
      </c>
      <c r="C361" s="14">
        <v>21937</v>
      </c>
      <c r="D361" s="14">
        <v>4343</v>
      </c>
      <c r="E361">
        <v>0</v>
      </c>
      <c r="F361" s="14">
        <v>433</v>
      </c>
      <c r="G361" s="14">
        <v>3404</v>
      </c>
      <c r="H361" s="14">
        <f t="shared" si="59"/>
        <v>429692</v>
      </c>
      <c r="I361" s="14">
        <v>19741</v>
      </c>
      <c r="J361" s="14">
        <v>67930</v>
      </c>
      <c r="K361" s="14">
        <v>87671</v>
      </c>
      <c r="L361" s="14">
        <v>5287</v>
      </c>
      <c r="M361" s="14">
        <v>19795</v>
      </c>
      <c r="N361" s="14">
        <v>67</v>
      </c>
      <c r="O361" s="14">
        <f t="shared" si="48"/>
        <v>67876</v>
      </c>
      <c r="P361" s="14">
        <f t="shared" si="48"/>
        <v>5220</v>
      </c>
      <c r="Q361" s="14">
        <f t="shared" si="50"/>
        <v>6.1921900937663511E-2</v>
      </c>
      <c r="R361" s="14">
        <f t="shared" si="51"/>
        <v>4.7521553748192114E-3</v>
      </c>
      <c r="S361" s="14">
        <f t="shared" si="52"/>
        <v>7.4301774823015962E-2</v>
      </c>
      <c r="T361" s="14">
        <f t="shared" si="53"/>
        <v>85455.571428571435</v>
      </c>
      <c r="U361" s="14">
        <f t="shared" si="54"/>
        <v>70244.428571428565</v>
      </c>
      <c r="V361" s="14">
        <f t="shared" si="55"/>
        <v>15211.142857142857</v>
      </c>
      <c r="W361" s="14">
        <f t="shared" si="56"/>
        <v>5219.2857142857147</v>
      </c>
      <c r="X361" s="14">
        <f t="shared" si="57"/>
        <v>72.285714285714292</v>
      </c>
    </row>
    <row r="362" spans="1:24" x14ac:dyDescent="0.35">
      <c r="A362" s="1">
        <v>44212</v>
      </c>
      <c r="B362" s="14">
        <f t="shared" si="58"/>
        <v>4374433</v>
      </c>
      <c r="C362">
        <v>13641</v>
      </c>
      <c r="D362">
        <v>2573</v>
      </c>
      <c r="E362">
        <v>0</v>
      </c>
      <c r="F362">
        <v>325</v>
      </c>
      <c r="G362">
        <v>2134</v>
      </c>
      <c r="H362" s="14">
        <f t="shared" si="59"/>
        <v>431826</v>
      </c>
      <c r="I362">
        <v>12324</v>
      </c>
      <c r="J362">
        <v>28889</v>
      </c>
      <c r="K362">
        <v>41213</v>
      </c>
      <c r="L362">
        <v>3031</v>
      </c>
      <c r="M362">
        <v>7493</v>
      </c>
      <c r="N362">
        <v>34</v>
      </c>
      <c r="O362" s="14">
        <f t="shared" si="48"/>
        <v>33720</v>
      </c>
      <c r="P362" s="14">
        <f t="shared" si="48"/>
        <v>2997</v>
      </c>
      <c r="Q362" s="14">
        <f t="shared" si="50"/>
        <v>6.0731671886137831E-2</v>
      </c>
      <c r="R362" s="14">
        <f t="shared" si="51"/>
        <v>4.7487899278074132E-3</v>
      </c>
      <c r="S362" s="14">
        <f t="shared" si="52"/>
        <v>7.3406487778705384E-2</v>
      </c>
      <c r="T362" s="14">
        <f t="shared" si="53"/>
        <v>84573.428571428565</v>
      </c>
      <c r="U362" s="14">
        <f t="shared" si="54"/>
        <v>68960.428571428565</v>
      </c>
      <c r="V362" s="14">
        <f t="shared" si="55"/>
        <v>15613</v>
      </c>
      <c r="W362" s="14">
        <f t="shared" si="56"/>
        <v>5062.1428571428569</v>
      </c>
      <c r="X362" s="14">
        <f t="shared" si="57"/>
        <v>74.142857142857139</v>
      </c>
    </row>
    <row r="363" spans="1:24" x14ac:dyDescent="0.35">
      <c r="A363" s="1">
        <v>44213</v>
      </c>
      <c r="B363" s="14">
        <f t="shared" si="58"/>
        <v>4383538</v>
      </c>
      <c r="C363">
        <v>9105</v>
      </c>
      <c r="D363">
        <v>1634</v>
      </c>
      <c r="E363">
        <v>0</v>
      </c>
      <c r="F363">
        <v>332</v>
      </c>
      <c r="G363">
        <v>2226</v>
      </c>
      <c r="H363" s="14">
        <f t="shared" si="59"/>
        <v>434052</v>
      </c>
      <c r="I363">
        <v>8242</v>
      </c>
      <c r="J363">
        <v>26080</v>
      </c>
      <c r="K363">
        <v>34322</v>
      </c>
      <c r="L363">
        <v>1998</v>
      </c>
      <c r="M363">
        <v>7198</v>
      </c>
      <c r="N363">
        <v>34</v>
      </c>
      <c r="O363" s="14">
        <f t="shared" si="48"/>
        <v>27124</v>
      </c>
      <c r="P363" s="14">
        <f t="shared" si="48"/>
        <v>1964</v>
      </c>
      <c r="Q363" s="14">
        <f t="shared" si="50"/>
        <v>5.9813322019516335E-2</v>
      </c>
      <c r="R363" s="14">
        <f t="shared" si="51"/>
        <v>4.6559428060768543E-3</v>
      </c>
      <c r="S363" s="14">
        <f t="shared" si="52"/>
        <v>7.2743270137215876E-2</v>
      </c>
      <c r="T363" s="14">
        <f t="shared" si="53"/>
        <v>84178.571428571435</v>
      </c>
      <c r="U363" s="14">
        <f t="shared" si="54"/>
        <v>68192.857142857145</v>
      </c>
      <c r="V363" s="14">
        <f t="shared" si="55"/>
        <v>15985.714285714286</v>
      </c>
      <c r="W363" s="14">
        <f t="shared" si="56"/>
        <v>4960.5714285714284</v>
      </c>
      <c r="X363" s="14">
        <f t="shared" si="57"/>
        <v>74.428571428571431</v>
      </c>
    </row>
    <row r="364" spans="1:24" x14ac:dyDescent="0.35">
      <c r="A364" s="1">
        <v>44214</v>
      </c>
      <c r="B364" s="14">
        <f t="shared" si="58"/>
        <v>4397311</v>
      </c>
      <c r="C364">
        <v>13773</v>
      </c>
      <c r="D364">
        <v>2574</v>
      </c>
      <c r="E364">
        <v>0</v>
      </c>
      <c r="F364">
        <v>490</v>
      </c>
      <c r="G364">
        <v>3076</v>
      </c>
      <c r="H364" s="14">
        <f t="shared" si="59"/>
        <v>437128</v>
      </c>
      <c r="I364">
        <v>12309</v>
      </c>
      <c r="J364">
        <v>48109</v>
      </c>
      <c r="K364">
        <v>60418</v>
      </c>
      <c r="L364">
        <v>3093</v>
      </c>
      <c r="M364">
        <v>14333</v>
      </c>
      <c r="N364">
        <v>77</v>
      </c>
      <c r="O364" s="14">
        <f t="shared" si="48"/>
        <v>46085</v>
      </c>
      <c r="P364" s="14">
        <f t="shared" si="48"/>
        <v>3016</v>
      </c>
      <c r="Q364" s="14">
        <f t="shared" si="50"/>
        <v>5.9604672886418415E-2</v>
      </c>
      <c r="R364" s="14">
        <f t="shared" si="51"/>
        <v>4.595925078497212E-3</v>
      </c>
      <c r="S364" s="14">
        <f t="shared" si="52"/>
        <v>7.2849071947610297E-2</v>
      </c>
      <c r="T364" s="14">
        <f t="shared" si="53"/>
        <v>74325.428571428565</v>
      </c>
      <c r="U364" s="14">
        <f t="shared" si="54"/>
        <v>59902.714285714283</v>
      </c>
      <c r="V364" s="14">
        <f t="shared" si="55"/>
        <v>14422.714285714286</v>
      </c>
      <c r="W364" s="14">
        <f t="shared" si="56"/>
        <v>4363.8571428571431</v>
      </c>
      <c r="X364" s="14">
        <f t="shared" si="57"/>
        <v>66.285714285714292</v>
      </c>
    </row>
    <row r="365" spans="1:24" x14ac:dyDescent="0.35">
      <c r="A365" s="1">
        <v>44215</v>
      </c>
      <c r="B365" s="14">
        <f t="shared" si="58"/>
        <v>4398252</v>
      </c>
      <c r="C365">
        <v>941</v>
      </c>
      <c r="D365">
        <v>148</v>
      </c>
      <c r="E365">
        <v>0</v>
      </c>
      <c r="F365">
        <v>63</v>
      </c>
      <c r="G365">
        <v>474</v>
      </c>
      <c r="H365" s="14">
        <f t="shared" si="59"/>
        <v>437602</v>
      </c>
      <c r="I365">
        <v>850</v>
      </c>
      <c r="J365">
        <v>7890</v>
      </c>
      <c r="K365">
        <v>8740</v>
      </c>
      <c r="L365">
        <v>186</v>
      </c>
      <c r="M365">
        <v>4730</v>
      </c>
      <c r="N365">
        <v>17</v>
      </c>
      <c r="O365" s="14">
        <f t="shared" si="48"/>
        <v>4010</v>
      </c>
      <c r="P365" s="14">
        <f t="shared" si="48"/>
        <v>169</v>
      </c>
      <c r="Q365" s="14">
        <f t="shared" si="50"/>
        <v>5.8583723742764215E-2</v>
      </c>
      <c r="R365" s="14">
        <f t="shared" si="51"/>
        <v>4.3233944954128439E-3</v>
      </c>
      <c r="S365" s="14">
        <f t="shared" si="52"/>
        <v>7.2555996869786046E-2</v>
      </c>
      <c r="T365" s="14">
        <f t="shared" si="53"/>
        <v>60833.571428571428</v>
      </c>
      <c r="U365" s="14">
        <f t="shared" si="54"/>
        <v>48376.428571428572</v>
      </c>
      <c r="V365" s="14">
        <f t="shared" si="55"/>
        <v>12457.142857142857</v>
      </c>
      <c r="W365" s="14">
        <f t="shared" si="56"/>
        <v>3510</v>
      </c>
      <c r="X365" s="14">
        <f t="shared" si="57"/>
        <v>53.857142857142854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tabSelected="1"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1"/>
  <sheetViews>
    <sheetView workbookViewId="0">
      <pane ySplit="1" topLeftCell="A218" activePane="bottomLeft" state="frozen"/>
      <selection pane="bottomLeft" activeCell="A231" sqref="A231:XFD231"/>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topLeftCell="E1"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8"/>
  <sheetViews>
    <sheetView workbookViewId="0">
      <pane ySplit="1" topLeftCell="A347" activePane="bottomLeft" state="frozen"/>
      <selection pane="bottomLeft" activeCell="A358" sqref="A358:XFD358"/>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134070</v>
      </c>
      <c r="C252" s="14">
        <v>751</v>
      </c>
      <c r="D252" s="18">
        <v>575.85714289999999</v>
      </c>
    </row>
    <row r="253" spans="1:4" x14ac:dyDescent="0.35">
      <c r="A253" s="1">
        <v>44110</v>
      </c>
      <c r="B253" s="14">
        <f t="shared" si="3"/>
        <v>134805</v>
      </c>
      <c r="C253" s="14">
        <v>735</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151496</v>
      </c>
      <c r="C273" s="14">
        <v>1525</v>
      </c>
      <c r="D273" s="18">
        <v>1102.4285709999999</v>
      </c>
    </row>
    <row r="274" spans="1:4" x14ac:dyDescent="0.35">
      <c r="A274" s="1">
        <v>44131</v>
      </c>
      <c r="B274" s="14">
        <f t="shared" si="3"/>
        <v>152842</v>
      </c>
      <c r="C274" s="14">
        <v>1346</v>
      </c>
      <c r="D274" s="18">
        <v>1134.7142859999999</v>
      </c>
    </row>
    <row r="275" spans="1:4" x14ac:dyDescent="0.35">
      <c r="A275" s="1">
        <v>44132</v>
      </c>
      <c r="B275" s="14">
        <f t="shared" si="3"/>
        <v>154282</v>
      </c>
      <c r="C275" s="14">
        <v>1440</v>
      </c>
      <c r="D275" s="18">
        <v>1169</v>
      </c>
    </row>
    <row r="276" spans="1:4" x14ac:dyDescent="0.35">
      <c r="A276" s="1">
        <v>44133</v>
      </c>
      <c r="B276" s="14">
        <f t="shared" si="3"/>
        <v>155668</v>
      </c>
      <c r="C276" s="14">
        <v>1386</v>
      </c>
      <c r="D276" s="18">
        <v>1170.2857140000001</v>
      </c>
    </row>
    <row r="277" spans="1:4" x14ac:dyDescent="0.35">
      <c r="A277" s="1">
        <v>44134</v>
      </c>
      <c r="B277" s="14">
        <f t="shared" si="3"/>
        <v>156792</v>
      </c>
      <c r="C277" s="14">
        <v>1124</v>
      </c>
      <c r="D277" s="18">
        <v>1156.142857</v>
      </c>
    </row>
    <row r="278" spans="1:4" x14ac:dyDescent="0.35">
      <c r="A278" s="1">
        <v>44135</v>
      </c>
      <c r="B278" s="14">
        <f t="shared" si="3"/>
        <v>157662</v>
      </c>
      <c r="C278" s="14">
        <v>870</v>
      </c>
      <c r="D278" s="18">
        <v>1167.857143</v>
      </c>
    </row>
    <row r="279" spans="1:4" x14ac:dyDescent="0.35">
      <c r="A279" s="1">
        <v>44136</v>
      </c>
      <c r="B279" s="14">
        <f t="shared" si="3"/>
        <v>158184</v>
      </c>
      <c r="C279" s="14">
        <v>522</v>
      </c>
      <c r="D279" s="18">
        <v>1173.2857140000001</v>
      </c>
    </row>
    <row r="280" spans="1:4" x14ac:dyDescent="0.35">
      <c r="A280" s="1">
        <v>44137</v>
      </c>
      <c r="B280" s="14">
        <f t="shared" si="3"/>
        <v>160020</v>
      </c>
      <c r="C280" s="14">
        <v>1836</v>
      </c>
      <c r="D280" s="18">
        <v>1218</v>
      </c>
    </row>
    <row r="281" spans="1:4" x14ac:dyDescent="0.35">
      <c r="A281" s="1">
        <v>44138</v>
      </c>
      <c r="B281" s="14">
        <f t="shared" si="3"/>
        <v>161926</v>
      </c>
      <c r="C281" s="14">
        <v>1906</v>
      </c>
      <c r="D281" s="18">
        <v>1298</v>
      </c>
    </row>
    <row r="282" spans="1:4" x14ac:dyDescent="0.35">
      <c r="A282" s="1">
        <v>44139</v>
      </c>
      <c r="B282" s="14">
        <f t="shared" si="3"/>
        <v>164100</v>
      </c>
      <c r="C282" s="14">
        <v>2174</v>
      </c>
      <c r="D282" s="18">
        <v>1402.857143</v>
      </c>
    </row>
    <row r="283" spans="1:4" x14ac:dyDescent="0.35">
      <c r="A283" s="1">
        <v>44140</v>
      </c>
      <c r="B283" s="14">
        <f t="shared" si="3"/>
        <v>166516</v>
      </c>
      <c r="C283" s="14">
        <v>2416</v>
      </c>
      <c r="D283" s="18">
        <v>1550.142857</v>
      </c>
    </row>
    <row r="284" spans="1:4" x14ac:dyDescent="0.35">
      <c r="A284" s="1">
        <v>44141</v>
      </c>
      <c r="B284" s="14">
        <f t="shared" si="3"/>
        <v>168756</v>
      </c>
      <c r="C284" s="14">
        <v>2240</v>
      </c>
      <c r="D284" s="18">
        <v>1709</v>
      </c>
    </row>
    <row r="285" spans="1:4" x14ac:dyDescent="0.35">
      <c r="A285" s="1">
        <v>44142</v>
      </c>
      <c r="B285" s="14">
        <f t="shared" si="3"/>
        <v>170083</v>
      </c>
      <c r="C285" s="14">
        <v>1327</v>
      </c>
      <c r="D285" s="18">
        <v>1774</v>
      </c>
    </row>
    <row r="286" spans="1:4" x14ac:dyDescent="0.35">
      <c r="A286" s="1">
        <v>44143</v>
      </c>
      <c r="B286" s="14">
        <f t="shared" si="3"/>
        <v>171026</v>
      </c>
      <c r="C286" s="14">
        <v>943</v>
      </c>
      <c r="D286" s="18">
        <v>1834.142857</v>
      </c>
    </row>
    <row r="287" spans="1:4" x14ac:dyDescent="0.35">
      <c r="A287" s="1">
        <v>44144</v>
      </c>
      <c r="B287" s="14">
        <f t="shared" si="3"/>
        <v>174203</v>
      </c>
      <c r="C287" s="14">
        <v>3177</v>
      </c>
      <c r="D287" s="18">
        <v>2025.4285709999999</v>
      </c>
    </row>
    <row r="288" spans="1:4" x14ac:dyDescent="0.35">
      <c r="A288" s="1">
        <v>44145</v>
      </c>
      <c r="B288" s="14">
        <f t="shared" si="3"/>
        <v>177025</v>
      </c>
      <c r="C288" s="14">
        <v>2822</v>
      </c>
      <c r="D288" s="18">
        <v>2156.2857140000001</v>
      </c>
    </row>
    <row r="289" spans="1:4" x14ac:dyDescent="0.35">
      <c r="A289" s="1">
        <v>44146</v>
      </c>
      <c r="B289" s="14">
        <f t="shared" si="3"/>
        <v>179684</v>
      </c>
      <c r="C289" s="14">
        <v>2659</v>
      </c>
      <c r="D289" s="18">
        <v>2225.7142859999999</v>
      </c>
    </row>
    <row r="290" spans="1:4" x14ac:dyDescent="0.35">
      <c r="A290" s="1">
        <v>44147</v>
      </c>
      <c r="B290" s="14">
        <f t="shared" si="3"/>
        <v>182667</v>
      </c>
      <c r="C290" s="14">
        <v>2983</v>
      </c>
      <c r="D290" s="18">
        <v>2307</v>
      </c>
    </row>
    <row r="291" spans="1:4" x14ac:dyDescent="0.35">
      <c r="A291" s="1">
        <v>44148</v>
      </c>
      <c r="B291" s="14">
        <f t="shared" si="3"/>
        <v>185274</v>
      </c>
      <c r="C291" s="14">
        <v>2607</v>
      </c>
      <c r="D291" s="18">
        <v>2359.7142859999999</v>
      </c>
    </row>
    <row r="292" spans="1:4" x14ac:dyDescent="0.35">
      <c r="A292" s="1">
        <v>44149</v>
      </c>
      <c r="B292" s="14">
        <f t="shared" si="3"/>
        <v>186984</v>
      </c>
      <c r="C292" s="14">
        <v>1710</v>
      </c>
      <c r="D292" s="18">
        <v>2414.5714290000001</v>
      </c>
    </row>
    <row r="293" spans="1:4" x14ac:dyDescent="0.35">
      <c r="A293" s="1">
        <v>44150</v>
      </c>
      <c r="B293" s="14">
        <f t="shared" ref="B293:B358" si="4">(B292+C293)</f>
        <v>188177</v>
      </c>
      <c r="C293" s="14">
        <v>1193</v>
      </c>
      <c r="D293" s="18">
        <v>2450.1428569999998</v>
      </c>
    </row>
    <row r="294" spans="1:4" x14ac:dyDescent="0.35">
      <c r="A294" s="1">
        <v>44151</v>
      </c>
      <c r="B294" s="14">
        <f t="shared" si="4"/>
        <v>191703</v>
      </c>
      <c r="C294" s="14">
        <v>3526</v>
      </c>
      <c r="D294" s="18">
        <v>2499.8571430000002</v>
      </c>
    </row>
    <row r="295" spans="1:4" x14ac:dyDescent="0.35">
      <c r="A295" s="1">
        <v>44152</v>
      </c>
      <c r="B295" s="14">
        <f t="shared" si="4"/>
        <v>194840</v>
      </c>
      <c r="C295" s="14">
        <v>3137</v>
      </c>
      <c r="D295" s="18">
        <v>2544.7142859999999</v>
      </c>
    </row>
    <row r="296" spans="1:4" x14ac:dyDescent="0.35">
      <c r="A296" s="1">
        <v>44153</v>
      </c>
      <c r="B296" s="14">
        <f t="shared" si="4"/>
        <v>197762</v>
      </c>
      <c r="C296" s="14">
        <v>2922</v>
      </c>
      <c r="D296" s="18">
        <v>2582.4285709999999</v>
      </c>
    </row>
    <row r="297" spans="1:4" x14ac:dyDescent="0.35">
      <c r="A297" s="1">
        <v>44154</v>
      </c>
      <c r="B297" s="14">
        <f t="shared" si="4"/>
        <v>200761</v>
      </c>
      <c r="C297" s="14">
        <v>2999</v>
      </c>
      <c r="D297" s="18">
        <v>2584.5714290000001</v>
      </c>
    </row>
    <row r="298" spans="1:4" x14ac:dyDescent="0.35">
      <c r="A298" s="1">
        <v>44155</v>
      </c>
      <c r="B298" s="14">
        <f t="shared" si="4"/>
        <v>203609</v>
      </c>
      <c r="C298" s="14">
        <v>2848</v>
      </c>
      <c r="D298" s="18">
        <v>2619.1428569999998</v>
      </c>
    </row>
    <row r="299" spans="1:4" x14ac:dyDescent="0.35">
      <c r="A299" s="1">
        <v>44156</v>
      </c>
      <c r="B299" s="14">
        <f t="shared" si="4"/>
        <v>205376</v>
      </c>
      <c r="C299" s="14">
        <v>1767</v>
      </c>
      <c r="D299" s="18">
        <v>2627.4285709999999</v>
      </c>
    </row>
    <row r="300" spans="1:4" x14ac:dyDescent="0.35">
      <c r="A300" s="1">
        <v>44157</v>
      </c>
      <c r="B300" s="14">
        <f t="shared" si="4"/>
        <v>206570</v>
      </c>
      <c r="C300" s="14">
        <v>1194</v>
      </c>
      <c r="D300" s="18">
        <v>2627.2857140000001</v>
      </c>
    </row>
    <row r="301" spans="1:4" x14ac:dyDescent="0.35">
      <c r="A301" s="1">
        <v>44158</v>
      </c>
      <c r="B301" s="14">
        <f t="shared" si="4"/>
        <v>210165</v>
      </c>
      <c r="C301" s="14">
        <v>3595</v>
      </c>
      <c r="D301" s="18">
        <v>2636.7142859999999</v>
      </c>
    </row>
    <row r="302" spans="1:4" x14ac:dyDescent="0.35">
      <c r="A302" s="1">
        <v>44159</v>
      </c>
      <c r="B302" s="14">
        <f t="shared" si="4"/>
        <v>213957</v>
      </c>
      <c r="C302" s="14">
        <v>3792</v>
      </c>
      <c r="D302" s="18">
        <v>2729.7142859999999</v>
      </c>
    </row>
    <row r="303" spans="1:4" x14ac:dyDescent="0.35">
      <c r="A303" s="1">
        <v>44160</v>
      </c>
      <c r="B303" s="14">
        <f t="shared" si="4"/>
        <v>216900</v>
      </c>
      <c r="C303" s="14">
        <v>2943</v>
      </c>
      <c r="D303" s="18">
        <v>2732</v>
      </c>
    </row>
    <row r="304" spans="1:4" x14ac:dyDescent="0.35">
      <c r="A304" s="1">
        <v>44161</v>
      </c>
      <c r="B304" s="14">
        <f t="shared" si="4"/>
        <v>217346</v>
      </c>
      <c r="C304" s="14">
        <v>446</v>
      </c>
      <c r="D304" s="18">
        <v>2367</v>
      </c>
    </row>
    <row r="305" spans="1:4" x14ac:dyDescent="0.35">
      <c r="A305" s="1">
        <v>44162</v>
      </c>
      <c r="B305" s="14">
        <f t="shared" si="4"/>
        <v>220731</v>
      </c>
      <c r="C305" s="14">
        <v>3385</v>
      </c>
      <c r="D305" s="18">
        <v>2443.2857140000001</v>
      </c>
    </row>
    <row r="306" spans="1:4" x14ac:dyDescent="0.35">
      <c r="A306" s="1">
        <v>44163</v>
      </c>
      <c r="B306" s="14">
        <f t="shared" si="4"/>
        <v>223639</v>
      </c>
      <c r="C306" s="14">
        <v>2908</v>
      </c>
      <c r="D306" s="18">
        <v>2605.7142859999999</v>
      </c>
    </row>
    <row r="307" spans="1:4" x14ac:dyDescent="0.35">
      <c r="A307" s="1">
        <v>44164</v>
      </c>
      <c r="B307" s="14">
        <f t="shared" si="4"/>
        <v>225402</v>
      </c>
      <c r="C307" s="14">
        <v>1763</v>
      </c>
      <c r="D307" s="18">
        <v>2686.7142859999999</v>
      </c>
    </row>
    <row r="308" spans="1:4" x14ac:dyDescent="0.35">
      <c r="A308" s="1">
        <v>44165</v>
      </c>
      <c r="B308" s="14">
        <f t="shared" si="4"/>
        <v>230907</v>
      </c>
      <c r="C308" s="14">
        <v>5505</v>
      </c>
      <c r="D308" s="18">
        <v>2959.5714290000001</v>
      </c>
    </row>
    <row r="309" spans="1:4" x14ac:dyDescent="0.35">
      <c r="A309" s="1">
        <v>44166</v>
      </c>
      <c r="B309" s="14">
        <f t="shared" si="4"/>
        <v>236773</v>
      </c>
      <c r="C309" s="14">
        <v>5866</v>
      </c>
      <c r="D309" s="18">
        <v>3255.2857140000001</v>
      </c>
    </row>
    <row r="310" spans="1:4" x14ac:dyDescent="0.35">
      <c r="A310" s="1">
        <v>44167</v>
      </c>
      <c r="B310" s="14">
        <f t="shared" si="4"/>
        <v>242849</v>
      </c>
      <c r="C310" s="14">
        <v>6076</v>
      </c>
      <c r="D310" s="18">
        <v>3703</v>
      </c>
    </row>
    <row r="311" spans="1:4" x14ac:dyDescent="0.35">
      <c r="A311" s="1">
        <v>44168</v>
      </c>
      <c r="B311" s="14">
        <f t="shared" si="4"/>
        <v>248619</v>
      </c>
      <c r="C311" s="14">
        <v>5770</v>
      </c>
      <c r="D311" s="18">
        <v>4462.1428569999998</v>
      </c>
    </row>
    <row r="312" spans="1:4" x14ac:dyDescent="0.35">
      <c r="A312" s="1">
        <v>44169</v>
      </c>
      <c r="B312" s="14">
        <f t="shared" si="4"/>
        <v>253906</v>
      </c>
      <c r="C312" s="14">
        <v>5287</v>
      </c>
      <c r="D312" s="18">
        <v>4732.8571430000002</v>
      </c>
    </row>
    <row r="313" spans="1:4" x14ac:dyDescent="0.35">
      <c r="A313" s="1">
        <v>44170</v>
      </c>
      <c r="B313" s="14">
        <f t="shared" si="4"/>
        <v>256094</v>
      </c>
      <c r="C313" s="14">
        <v>2188</v>
      </c>
      <c r="D313" s="18">
        <v>4629.1428569999998</v>
      </c>
    </row>
    <row r="314" spans="1:4" x14ac:dyDescent="0.35">
      <c r="A314" s="1">
        <v>44171</v>
      </c>
      <c r="B314" s="14">
        <f t="shared" si="4"/>
        <v>258195</v>
      </c>
      <c r="C314" s="14">
        <v>2101</v>
      </c>
      <c r="D314" s="18">
        <v>4678.1428569999998</v>
      </c>
    </row>
    <row r="315" spans="1:4" x14ac:dyDescent="0.35">
      <c r="A315" s="1">
        <v>44172</v>
      </c>
      <c r="B315" s="14">
        <f t="shared" si="4"/>
        <v>264409</v>
      </c>
      <c r="C315" s="14">
        <v>6214</v>
      </c>
      <c r="D315" s="18">
        <v>4778.4285710000004</v>
      </c>
    </row>
    <row r="316" spans="1:4" x14ac:dyDescent="0.35">
      <c r="A316" s="1">
        <v>44173</v>
      </c>
      <c r="B316" s="14">
        <f t="shared" si="4"/>
        <v>269813</v>
      </c>
      <c r="C316" s="14">
        <v>5404</v>
      </c>
      <c r="D316" s="18">
        <v>4712.1428569999998</v>
      </c>
    </row>
    <row r="317" spans="1:4" x14ac:dyDescent="0.35">
      <c r="A317" s="1">
        <v>44174</v>
      </c>
      <c r="B317" s="14">
        <f t="shared" si="4"/>
        <v>275225</v>
      </c>
      <c r="C317" s="14">
        <v>5412</v>
      </c>
      <c r="D317" s="18">
        <v>4615.4285710000004</v>
      </c>
    </row>
    <row r="318" spans="1:4" x14ac:dyDescent="0.35">
      <c r="A318" s="1">
        <v>44175</v>
      </c>
      <c r="B318" s="14">
        <f t="shared" si="4"/>
        <v>280681</v>
      </c>
      <c r="C318" s="14">
        <v>5456</v>
      </c>
      <c r="D318" s="18">
        <v>4571.8571430000002</v>
      </c>
    </row>
    <row r="319" spans="1:4" x14ac:dyDescent="0.35">
      <c r="A319" s="1">
        <v>44176</v>
      </c>
      <c r="B319" s="14">
        <f t="shared" si="4"/>
        <v>285625</v>
      </c>
      <c r="C319" s="14">
        <v>4944</v>
      </c>
      <c r="D319" s="18">
        <v>4523</v>
      </c>
    </row>
    <row r="320" spans="1:4" x14ac:dyDescent="0.35">
      <c r="A320" s="1">
        <v>44177</v>
      </c>
      <c r="B320" s="14">
        <f t="shared" si="4"/>
        <v>288493</v>
      </c>
      <c r="C320" s="14">
        <v>2868</v>
      </c>
      <c r="D320" s="18">
        <v>4621.5714289999996</v>
      </c>
    </row>
    <row r="321" spans="1:4" x14ac:dyDescent="0.35">
      <c r="A321" s="1">
        <v>44178</v>
      </c>
      <c r="B321" s="14">
        <f t="shared" si="4"/>
        <v>290698</v>
      </c>
      <c r="C321" s="14">
        <v>2205</v>
      </c>
      <c r="D321" s="18">
        <v>4635.1428569999998</v>
      </c>
    </row>
    <row r="322" spans="1:4" x14ac:dyDescent="0.35">
      <c r="A322" s="1">
        <v>44179</v>
      </c>
      <c r="B322" s="14">
        <f t="shared" si="4"/>
        <v>296966</v>
      </c>
      <c r="C322" s="14">
        <v>6268</v>
      </c>
      <c r="D322" s="18">
        <v>4642.1428569999998</v>
      </c>
    </row>
    <row r="323" spans="1:4" x14ac:dyDescent="0.35">
      <c r="A323" s="1">
        <v>44180</v>
      </c>
      <c r="B323" s="14">
        <f t="shared" si="4"/>
        <v>302974</v>
      </c>
      <c r="C323" s="14">
        <v>6008</v>
      </c>
      <c r="D323" s="18">
        <v>4727.7142860000004</v>
      </c>
    </row>
    <row r="324" spans="1:4" x14ac:dyDescent="0.35">
      <c r="A324" s="1">
        <v>44181</v>
      </c>
      <c r="B324" s="14">
        <f t="shared" si="4"/>
        <v>308612</v>
      </c>
      <c r="C324" s="14">
        <v>5638</v>
      </c>
      <c r="D324" s="18">
        <v>4760.4285710000004</v>
      </c>
    </row>
    <row r="325" spans="1:4" x14ac:dyDescent="0.35">
      <c r="A325" s="1">
        <v>44182</v>
      </c>
      <c r="B325" s="14">
        <f t="shared" si="4"/>
        <v>310188</v>
      </c>
      <c r="C325" s="14">
        <v>1576</v>
      </c>
      <c r="D325" s="18">
        <v>4204.1428569999998</v>
      </c>
    </row>
    <row r="326" spans="1:4" x14ac:dyDescent="0.35">
      <c r="A326" s="1">
        <v>44183</v>
      </c>
      <c r="B326" s="14">
        <f t="shared" si="4"/>
        <v>315851</v>
      </c>
      <c r="C326" s="14">
        <v>5663</v>
      </c>
      <c r="D326" s="18">
        <v>4304.4285710000004</v>
      </c>
    </row>
    <row r="327" spans="1:4" x14ac:dyDescent="0.35">
      <c r="A327" s="1">
        <v>44184</v>
      </c>
      <c r="B327" s="14">
        <f t="shared" si="4"/>
        <v>319490</v>
      </c>
      <c r="C327" s="14">
        <v>3639</v>
      </c>
      <c r="D327" s="18">
        <v>4410.8571430000002</v>
      </c>
    </row>
    <row r="328" spans="1:4" x14ac:dyDescent="0.35">
      <c r="A328" s="1">
        <v>44185</v>
      </c>
      <c r="B328" s="14">
        <f t="shared" si="4"/>
        <v>321798</v>
      </c>
      <c r="C328" s="14">
        <v>2308</v>
      </c>
      <c r="D328" s="18">
        <v>4423.1428569999998</v>
      </c>
    </row>
    <row r="329" spans="1:4" x14ac:dyDescent="0.35">
      <c r="A329" s="1">
        <v>44186</v>
      </c>
      <c r="B329" s="14">
        <f t="shared" si="4"/>
        <v>328248</v>
      </c>
      <c r="C329" s="14">
        <v>6450</v>
      </c>
      <c r="D329" s="18">
        <v>4441.1428569999998</v>
      </c>
    </row>
    <row r="330" spans="1:4" x14ac:dyDescent="0.35">
      <c r="A330" s="1">
        <v>44187</v>
      </c>
      <c r="B330" s="14">
        <f t="shared" si="4"/>
        <v>334198</v>
      </c>
      <c r="C330" s="14">
        <v>5950</v>
      </c>
      <c r="D330" s="18">
        <v>4404.2857139999996</v>
      </c>
    </row>
    <row r="331" spans="1:4" x14ac:dyDescent="0.35">
      <c r="A331" s="1">
        <v>44188</v>
      </c>
      <c r="B331" s="14">
        <f t="shared" si="4"/>
        <v>338672</v>
      </c>
      <c r="C331" s="14">
        <v>4474</v>
      </c>
      <c r="D331" s="18">
        <v>4166.7142860000004</v>
      </c>
    </row>
    <row r="332" spans="1:4" x14ac:dyDescent="0.35">
      <c r="A332" s="1">
        <v>44189</v>
      </c>
      <c r="B332" s="14">
        <f t="shared" si="4"/>
        <v>341326</v>
      </c>
      <c r="C332" s="14">
        <v>2654</v>
      </c>
      <c r="D332" s="18">
        <v>4235.4285710000004</v>
      </c>
    </row>
    <row r="333" spans="1:4" x14ac:dyDescent="0.35">
      <c r="A333" s="1">
        <v>44190</v>
      </c>
      <c r="B333" s="14">
        <f t="shared" si="4"/>
        <v>341807</v>
      </c>
      <c r="C333" s="14">
        <v>481</v>
      </c>
      <c r="D333" s="18">
        <v>3485.1428569999998</v>
      </c>
    </row>
    <row r="334" spans="1:4" x14ac:dyDescent="0.35">
      <c r="A334" s="1">
        <v>44191</v>
      </c>
      <c r="B334" s="14">
        <f t="shared" si="4"/>
        <v>345996</v>
      </c>
      <c r="C334" s="14">
        <v>4189</v>
      </c>
      <c r="D334" s="18">
        <v>3335.8571430000002</v>
      </c>
    </row>
    <row r="335" spans="1:4" x14ac:dyDescent="0.35">
      <c r="A335" s="1">
        <v>44192</v>
      </c>
      <c r="B335" s="14">
        <f t="shared" si="4"/>
        <v>348664</v>
      </c>
      <c r="C335" s="14">
        <v>2668</v>
      </c>
      <c r="D335" s="18">
        <v>3034.8571430000002</v>
      </c>
    </row>
    <row r="336" spans="1:4" x14ac:dyDescent="0.35">
      <c r="A336" s="1">
        <v>44193</v>
      </c>
      <c r="B336" s="14">
        <f t="shared" si="4"/>
        <v>357040</v>
      </c>
      <c r="C336" s="14">
        <v>8376</v>
      </c>
      <c r="D336" s="18">
        <v>2635</v>
      </c>
    </row>
    <row r="337" spans="1:4" x14ac:dyDescent="0.35">
      <c r="A337" s="1">
        <v>44194</v>
      </c>
      <c r="B337" s="14">
        <f t="shared" si="4"/>
        <v>364211</v>
      </c>
      <c r="C337" s="14">
        <v>7171</v>
      </c>
      <c r="D337" s="18">
        <f>AVERAGE(C331:C337)</f>
        <v>4287.5714285714284</v>
      </c>
    </row>
    <row r="338" spans="1:4" x14ac:dyDescent="0.35">
      <c r="A338" s="1">
        <v>44195</v>
      </c>
      <c r="B338" s="14">
        <f t="shared" si="4"/>
        <v>369925</v>
      </c>
      <c r="C338" s="14">
        <v>5714</v>
      </c>
      <c r="D338" s="18">
        <f t="shared" ref="D338:D358" si="5">AVERAGE(C332:C338)</f>
        <v>4464.7142857142853</v>
      </c>
    </row>
    <row r="339" spans="1:4" ht="13.5" customHeight="1" x14ac:dyDescent="0.35">
      <c r="A339" s="1">
        <v>44196</v>
      </c>
      <c r="B339" s="14">
        <f t="shared" si="4"/>
        <v>374094</v>
      </c>
      <c r="C339" s="14">
        <v>4169</v>
      </c>
      <c r="D339" s="18">
        <f t="shared" si="5"/>
        <v>4681.1428571428569</v>
      </c>
    </row>
    <row r="340" spans="1:4" x14ac:dyDescent="0.35">
      <c r="A340" s="1">
        <v>44197</v>
      </c>
      <c r="B340" s="14">
        <f t="shared" si="4"/>
        <v>375450</v>
      </c>
      <c r="C340" s="14">
        <v>1356</v>
      </c>
      <c r="D340" s="18">
        <f t="shared" si="5"/>
        <v>4806.1428571428569</v>
      </c>
    </row>
    <row r="341" spans="1:4" x14ac:dyDescent="0.35">
      <c r="A341" s="1">
        <v>44198</v>
      </c>
      <c r="B341" s="14">
        <f t="shared" si="4"/>
        <v>380132</v>
      </c>
      <c r="C341" s="14">
        <v>4682</v>
      </c>
      <c r="D341" s="18">
        <f t="shared" si="5"/>
        <v>4876.5714285714284</v>
      </c>
    </row>
    <row r="342" spans="1:4" x14ac:dyDescent="0.35">
      <c r="A342" s="1">
        <v>44199</v>
      </c>
      <c r="B342" s="14">
        <f t="shared" si="4"/>
        <v>383114</v>
      </c>
      <c r="C342" s="14">
        <v>2982</v>
      </c>
      <c r="D342" s="18">
        <f t="shared" si="5"/>
        <v>4921.4285714285716</v>
      </c>
    </row>
    <row r="343" spans="1:4" x14ac:dyDescent="0.35">
      <c r="A343" s="1">
        <v>44200</v>
      </c>
      <c r="B343" s="14">
        <f t="shared" si="4"/>
        <v>392141</v>
      </c>
      <c r="C343" s="14">
        <v>9027</v>
      </c>
      <c r="D343" s="18">
        <f t="shared" si="5"/>
        <v>5014.4285714285716</v>
      </c>
    </row>
    <row r="344" spans="1:4" x14ac:dyDescent="0.35">
      <c r="A344" s="1">
        <v>44201</v>
      </c>
      <c r="B344" s="14">
        <f t="shared" si="4"/>
        <v>399823</v>
      </c>
      <c r="C344" s="14">
        <v>7682</v>
      </c>
      <c r="D344" s="18">
        <f t="shared" si="5"/>
        <v>5087.4285714285716</v>
      </c>
    </row>
    <row r="345" spans="1:4" x14ac:dyDescent="0.35">
      <c r="A345" s="1">
        <v>44202</v>
      </c>
      <c r="B345" s="14">
        <f t="shared" si="4"/>
        <v>406884</v>
      </c>
      <c r="C345" s="14">
        <v>7061</v>
      </c>
      <c r="D345" s="18">
        <f t="shared" si="5"/>
        <v>5279.8571428571431</v>
      </c>
    </row>
    <row r="346" spans="1:4" x14ac:dyDescent="0.35">
      <c r="A346" s="1">
        <v>44203</v>
      </c>
      <c r="B346" s="14">
        <f t="shared" si="4"/>
        <v>413334</v>
      </c>
      <c r="C346" s="14">
        <v>6450</v>
      </c>
      <c r="D346" s="18">
        <f t="shared" si="5"/>
        <v>5605.7142857142853</v>
      </c>
    </row>
    <row r="347" spans="1:4" x14ac:dyDescent="0.35">
      <c r="A347" s="1">
        <v>44204</v>
      </c>
      <c r="B347" s="14">
        <f t="shared" si="4"/>
        <v>419070</v>
      </c>
      <c r="C347" s="14">
        <v>5736</v>
      </c>
      <c r="D347" s="18">
        <f t="shared" si="5"/>
        <v>6231.4285714285716</v>
      </c>
    </row>
    <row r="348" spans="1:4" x14ac:dyDescent="0.35">
      <c r="A348" s="1">
        <v>44205</v>
      </c>
      <c r="B348" s="14">
        <f t="shared" si="4"/>
        <v>422667</v>
      </c>
      <c r="C348" s="14">
        <v>3597</v>
      </c>
      <c r="D348" s="18">
        <f t="shared" si="5"/>
        <v>6076.4285714285716</v>
      </c>
    </row>
    <row r="349" spans="1:4" x14ac:dyDescent="0.35">
      <c r="A349" s="1">
        <v>44206</v>
      </c>
      <c r="B349" s="14">
        <f t="shared" si="4"/>
        <v>425019</v>
      </c>
      <c r="C349" s="14">
        <v>2352</v>
      </c>
      <c r="D349" s="18">
        <f t="shared" si="5"/>
        <v>5986.4285714285716</v>
      </c>
    </row>
    <row r="350" spans="1:4" x14ac:dyDescent="0.35">
      <c r="A350" s="1">
        <v>44207</v>
      </c>
      <c r="B350" s="14">
        <f t="shared" si="4"/>
        <v>431471</v>
      </c>
      <c r="C350" s="14">
        <v>6452</v>
      </c>
      <c r="D350" s="18">
        <f t="shared" si="5"/>
        <v>5618.5714285714284</v>
      </c>
    </row>
    <row r="351" spans="1:4" x14ac:dyDescent="0.35">
      <c r="A351" s="1">
        <v>44208</v>
      </c>
      <c r="B351" s="14">
        <f t="shared" si="4"/>
        <v>436968</v>
      </c>
      <c r="C351" s="14">
        <v>5497</v>
      </c>
      <c r="D351" s="18">
        <f t="shared" si="5"/>
        <v>5306.4285714285716</v>
      </c>
    </row>
    <row r="352" spans="1:4" x14ac:dyDescent="0.35">
      <c r="A352" s="1">
        <v>44209</v>
      </c>
      <c r="B352" s="14">
        <f t="shared" si="4"/>
        <v>441847</v>
      </c>
      <c r="C352" s="14">
        <v>4879</v>
      </c>
      <c r="D352" s="18">
        <f t="shared" si="5"/>
        <v>4994.7142857142853</v>
      </c>
    </row>
    <row r="353" spans="1:4" x14ac:dyDescent="0.35">
      <c r="A353" s="1">
        <v>44210</v>
      </c>
      <c r="B353" s="14">
        <f t="shared" si="4"/>
        <v>446817</v>
      </c>
      <c r="C353" s="14">
        <v>4970</v>
      </c>
      <c r="D353" s="18">
        <f t="shared" si="5"/>
        <v>4783.2857142857147</v>
      </c>
    </row>
    <row r="354" spans="1:4" x14ac:dyDescent="0.35">
      <c r="A354" s="1">
        <v>44211</v>
      </c>
      <c r="B354" s="14">
        <f t="shared" si="4"/>
        <v>451160</v>
      </c>
      <c r="C354" s="14">
        <v>4343</v>
      </c>
      <c r="D354" s="18">
        <f t="shared" si="5"/>
        <v>4584.2857142857147</v>
      </c>
    </row>
    <row r="355" spans="1:4" x14ac:dyDescent="0.35">
      <c r="A355" s="1">
        <v>44212</v>
      </c>
      <c r="B355" s="14">
        <f t="shared" si="4"/>
        <v>453733</v>
      </c>
      <c r="C355">
        <v>2573</v>
      </c>
      <c r="D355" s="18">
        <f t="shared" si="5"/>
        <v>4438</v>
      </c>
    </row>
    <row r="356" spans="1:4" x14ac:dyDescent="0.35">
      <c r="A356" s="1">
        <v>44213</v>
      </c>
      <c r="B356" s="14">
        <f t="shared" si="4"/>
        <v>455367</v>
      </c>
      <c r="C356">
        <v>1634</v>
      </c>
      <c r="D356" s="18">
        <f t="shared" si="5"/>
        <v>4335.4285714285716</v>
      </c>
    </row>
    <row r="357" spans="1:4" x14ac:dyDescent="0.35">
      <c r="A357" s="1">
        <v>44214</v>
      </c>
      <c r="B357" s="14">
        <f t="shared" si="4"/>
        <v>457941</v>
      </c>
      <c r="C357">
        <v>2574</v>
      </c>
      <c r="D357" s="18">
        <f t="shared" si="5"/>
        <v>3781.4285714285716</v>
      </c>
    </row>
    <row r="358" spans="1:4" x14ac:dyDescent="0.35">
      <c r="A358" s="1">
        <v>44215</v>
      </c>
      <c r="B358" s="14">
        <f t="shared" si="4"/>
        <v>458089</v>
      </c>
      <c r="C358">
        <v>148</v>
      </c>
      <c r="D358" s="18">
        <f t="shared" si="5"/>
        <v>3017.2857142857142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17"/>
  <sheetViews>
    <sheetView workbookViewId="0">
      <pane ySplit="1" topLeftCell="A2402" activePane="bottomLeft" state="frozen"/>
      <selection pane="bottomLeft" activeCell="G2405" sqref="G2405"/>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2021-01-20T19:09:39Z</dcterms:modified>
</cp:coreProperties>
</file>