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ISIS\COVID19\Commissioner Daily Reports\Tableau Dashboard Daily Extracts\Raw Files for website\"/>
    </mc:Choice>
  </mc:AlternateContent>
  <xr:revisionPtr revIDLastSave="0" documentId="8_{A53CA703-98BF-4740-ACD6-A3336BD9B1D5}" xr6:coauthVersionLast="41" xr6:coauthVersionMax="41" xr10:uidLastSave="{00000000-0000-0000-0000-000000000000}"/>
  <bookViews>
    <workbookView xWindow="-110" yWindow="-110" windowWidth="19420" windowHeight="10420" firstSheet="15"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0" i="17" l="1"/>
  <c r="F330" i="17"/>
  <c r="D330" i="17"/>
  <c r="C330" i="17"/>
  <c r="X403" i="22" l="1"/>
  <c r="W403" i="22"/>
  <c r="V403" i="22"/>
  <c r="U403" i="22"/>
  <c r="T403" i="22"/>
  <c r="S403" i="22"/>
  <c r="R403" i="22"/>
  <c r="Q403" i="22"/>
  <c r="P403" i="22"/>
  <c r="O403" i="22"/>
  <c r="H403" i="22"/>
  <c r="B403" i="22"/>
  <c r="G269" i="21"/>
  <c r="E269" i="21"/>
  <c r="C269" i="21"/>
  <c r="F354" i="10"/>
  <c r="E354" i="10"/>
  <c r="C354" i="10"/>
  <c r="D396" i="6"/>
  <c r="B396" i="6"/>
  <c r="X402" i="22" l="1"/>
  <c r="V402" i="22"/>
  <c r="T402" i="22"/>
  <c r="R402" i="22"/>
  <c r="Q402" i="22"/>
  <c r="P402" i="22"/>
  <c r="O402" i="22"/>
  <c r="E268" i="21"/>
  <c r="G268" i="21"/>
  <c r="C268" i="21"/>
  <c r="H329" i="17"/>
  <c r="F329" i="17"/>
  <c r="D329" i="17"/>
  <c r="C329" i="17"/>
  <c r="F353" i="10"/>
  <c r="E353" i="10"/>
  <c r="D395" i="6"/>
  <c r="H328" i="17" l="1"/>
  <c r="F328" i="17"/>
  <c r="D328" i="17"/>
  <c r="C328" i="17"/>
  <c r="X401" i="22"/>
  <c r="V401" i="22"/>
  <c r="T401" i="22"/>
  <c r="R401" i="22"/>
  <c r="Q401" i="22"/>
  <c r="P401" i="22"/>
  <c r="O401" i="22"/>
  <c r="G267" i="21"/>
  <c r="E267" i="21"/>
  <c r="C267" i="21"/>
  <c r="F352" i="10"/>
  <c r="D394" i="6"/>
  <c r="Q3521" i="24" l="1"/>
  <c r="P3521" i="24"/>
  <c r="Q3520" i="24"/>
  <c r="P3520" i="24"/>
  <c r="Q3519" i="24"/>
  <c r="P3519" i="24"/>
  <c r="Q3518" i="24"/>
  <c r="P3518" i="24"/>
  <c r="Q3517" i="24"/>
  <c r="P3517" i="24"/>
  <c r="Q3516" i="24"/>
  <c r="P3516" i="24"/>
  <c r="Q3515" i="24"/>
  <c r="P3515" i="24"/>
  <c r="Q3514" i="24"/>
  <c r="P3514" i="24"/>
  <c r="Q3513" i="24"/>
  <c r="P3513" i="24"/>
  <c r="Q3512" i="24"/>
  <c r="P3512" i="24"/>
  <c r="Q3511" i="24"/>
  <c r="P3511" i="24"/>
  <c r="Q3510" i="24"/>
  <c r="P3510" i="24"/>
  <c r="Q3509" i="24"/>
  <c r="P3509" i="24"/>
  <c r="Q3508" i="24"/>
  <c r="P3508" i="24"/>
  <c r="Q3507" i="24"/>
  <c r="P3507" i="24"/>
  <c r="Q3506" i="24"/>
  <c r="P3506" i="24"/>
  <c r="Q3505" i="24"/>
  <c r="P3505" i="24"/>
  <c r="Q3504" i="24"/>
  <c r="P3504" i="24"/>
  <c r="Q3503" i="24"/>
  <c r="P3503" i="24"/>
  <c r="Q3502" i="24"/>
  <c r="P3502" i="24"/>
  <c r="Q3501" i="24"/>
  <c r="P3501" i="24"/>
  <c r="Q3500" i="24"/>
  <c r="P3500" i="24"/>
  <c r="Q3499" i="24"/>
  <c r="P3499" i="24"/>
  <c r="Q3498" i="24"/>
  <c r="P3498" i="24"/>
  <c r="Q3497" i="24"/>
  <c r="P3497" i="24"/>
  <c r="Q3496" i="24"/>
  <c r="P3496" i="24"/>
  <c r="Q3495" i="24"/>
  <c r="P3495" i="24"/>
  <c r="Q3494" i="24"/>
  <c r="P3494" i="24"/>
  <c r="Q3493" i="24"/>
  <c r="P3493" i="24"/>
  <c r="Q3492" i="24"/>
  <c r="P3492" i="24"/>
  <c r="Q3491" i="24"/>
  <c r="P3491" i="24"/>
  <c r="Q3490" i="24"/>
  <c r="P3490" i="24"/>
  <c r="Q3489" i="24"/>
  <c r="P3489" i="24"/>
  <c r="Q3488" i="24"/>
  <c r="P3488" i="24"/>
  <c r="Q3487" i="24"/>
  <c r="P3487" i="24"/>
  <c r="Q3486" i="24"/>
  <c r="P3486" i="24"/>
  <c r="Q3485" i="24"/>
  <c r="P3485" i="24"/>
  <c r="Q3484" i="24"/>
  <c r="P3484" i="24"/>
  <c r="Q3483" i="24"/>
  <c r="P3483" i="24"/>
  <c r="Q3482" i="24"/>
  <c r="P3482" i="24"/>
  <c r="Q3481" i="24"/>
  <c r="P3481" i="24"/>
  <c r="Q3480" i="24"/>
  <c r="P3480" i="24"/>
  <c r="Q3479" i="24"/>
  <c r="P3479" i="24"/>
  <c r="Q3478" i="24"/>
  <c r="P3478" i="24"/>
  <c r="Q3477" i="24"/>
  <c r="P3477" i="24"/>
  <c r="Q3476" i="24"/>
  <c r="P3476" i="24"/>
  <c r="Q3475" i="24"/>
  <c r="P3475" i="24"/>
  <c r="Q3474" i="24"/>
  <c r="P3474" i="24"/>
  <c r="Q3473" i="24"/>
  <c r="P3473" i="24"/>
  <c r="Q3472" i="24"/>
  <c r="P3472" i="24"/>
  <c r="Q3471" i="24"/>
  <c r="P3471" i="24"/>
  <c r="Q3470" i="24"/>
  <c r="P3470" i="24"/>
  <c r="Q3469" i="24"/>
  <c r="P3469" i="24"/>
  <c r="Q3468" i="24"/>
  <c r="P3468" i="24"/>
  <c r="Q3467" i="24"/>
  <c r="P3467" i="24"/>
  <c r="Q3466" i="24"/>
  <c r="P3466" i="24"/>
  <c r="Q3465" i="24"/>
  <c r="P3465" i="24"/>
  <c r="Q3464" i="24"/>
  <c r="P3464" i="24"/>
  <c r="Q3463" i="24"/>
  <c r="P3463" i="24"/>
  <c r="Q3462" i="24"/>
  <c r="P3462" i="24"/>
  <c r="Q3461" i="24"/>
  <c r="P3461" i="24"/>
  <c r="Q3460" i="24"/>
  <c r="P3460" i="24"/>
  <c r="Q3459" i="24"/>
  <c r="P3459" i="24"/>
  <c r="Q3458" i="24"/>
  <c r="P3458" i="24"/>
  <c r="Q3457" i="24"/>
  <c r="P3457" i="24"/>
  <c r="Q3456" i="24"/>
  <c r="P3456" i="24"/>
  <c r="Q3455" i="24"/>
  <c r="P3455" i="24"/>
  <c r="Q3454" i="24"/>
  <c r="P3454" i="24"/>
  <c r="Q3453" i="24"/>
  <c r="P3453" i="24"/>
  <c r="Q3452" i="24"/>
  <c r="P3452" i="24"/>
  <c r="Q3451" i="24"/>
  <c r="P3451" i="24"/>
  <c r="Q3450" i="24"/>
  <c r="P3450" i="24"/>
  <c r="Q3449" i="24"/>
  <c r="P3449" i="24"/>
  <c r="Q3448" i="24"/>
  <c r="P3448" i="24"/>
  <c r="Q3447" i="24"/>
  <c r="P3447" i="24"/>
  <c r="Q3446" i="24"/>
  <c r="P3446" i="24"/>
  <c r="Q3445" i="24"/>
  <c r="P3445" i="24"/>
  <c r="Q3444" i="24"/>
  <c r="P3444" i="24"/>
  <c r="Q3443" i="24"/>
  <c r="P3443" i="24"/>
  <c r="Q3442" i="24"/>
  <c r="P3442" i="24"/>
  <c r="Q3441" i="24"/>
  <c r="P3441" i="24"/>
  <c r="Q3440" i="24"/>
  <c r="P3440" i="24"/>
  <c r="Q3439" i="24"/>
  <c r="P3439" i="24"/>
  <c r="Q3438" i="24"/>
  <c r="P3438" i="24"/>
  <c r="Q3437" i="24"/>
  <c r="P3437" i="24"/>
  <c r="Q3436" i="24"/>
  <c r="P3436" i="24"/>
  <c r="Q3435" i="24"/>
  <c r="P3435" i="24"/>
  <c r="Q3434" i="24"/>
  <c r="P3434" i="24"/>
  <c r="Q3433" i="24"/>
  <c r="P3433" i="24"/>
  <c r="Q3432" i="24"/>
  <c r="P3432" i="24"/>
  <c r="Q3431" i="24"/>
  <c r="P3431" i="24"/>
  <c r="Q3430" i="24"/>
  <c r="P3430" i="24"/>
  <c r="Q3429" i="24"/>
  <c r="P3429" i="24"/>
  <c r="Q3428" i="24"/>
  <c r="P3428" i="24"/>
  <c r="Q3427" i="24"/>
  <c r="P3427" i="24"/>
  <c r="Q3426" i="24"/>
  <c r="P3426" i="24"/>
  <c r="Q3425" i="24"/>
  <c r="P3425" i="24"/>
  <c r="Q3424" i="24"/>
  <c r="P3424" i="24"/>
  <c r="Q3423" i="24"/>
  <c r="P3423" i="24"/>
  <c r="Q3422" i="24"/>
  <c r="P3422" i="24"/>
  <c r="Q3421" i="24"/>
  <c r="P3421" i="24"/>
  <c r="Q3420" i="24"/>
  <c r="P3420" i="24"/>
  <c r="Q3419" i="24"/>
  <c r="P3419" i="24"/>
  <c r="Q3418" i="24"/>
  <c r="P3418" i="24"/>
  <c r="Q3417" i="24"/>
  <c r="P3417" i="24"/>
  <c r="Q3416" i="24"/>
  <c r="P3416" i="24"/>
  <c r="Q3415" i="24"/>
  <c r="P3415" i="24"/>
  <c r="Q3414" i="24"/>
  <c r="P3414" i="24"/>
  <c r="Q3413" i="24"/>
  <c r="P3413" i="24"/>
  <c r="Q3412" i="24"/>
  <c r="P3412" i="24"/>
  <c r="Q3411" i="24"/>
  <c r="P3411" i="24"/>
  <c r="Q3410" i="24"/>
  <c r="P3410" i="24"/>
  <c r="Q3409" i="24"/>
  <c r="P3409" i="24"/>
  <c r="Q3408" i="24"/>
  <c r="P3408" i="24"/>
  <c r="Q3407" i="24"/>
  <c r="P3407" i="24"/>
  <c r="Q3406" i="24"/>
  <c r="P3406" i="24"/>
  <c r="Q3405" i="24"/>
  <c r="P3405" i="24"/>
  <c r="Q3404" i="24"/>
  <c r="P3404" i="24"/>
  <c r="Q3403" i="24"/>
  <c r="P3403" i="24"/>
  <c r="Q3402" i="24"/>
  <c r="P3402" i="24"/>
  <c r="Q3401" i="24"/>
  <c r="P3401" i="24"/>
  <c r="Q3400" i="24"/>
  <c r="P3400" i="24"/>
  <c r="Q3399" i="24"/>
  <c r="P3399" i="24"/>
  <c r="Q3398" i="24"/>
  <c r="P3398" i="24"/>
  <c r="Q3397" i="24"/>
  <c r="P3397" i="24"/>
  <c r="Q3396" i="24"/>
  <c r="P3396" i="24"/>
  <c r="Q3395" i="24"/>
  <c r="P3395" i="24"/>
  <c r="Q3394" i="24"/>
  <c r="P3394" i="24"/>
  <c r="Q3393" i="24"/>
  <c r="P3393" i="24"/>
  <c r="Q3392" i="24"/>
  <c r="P3392" i="24"/>
  <c r="Q3391" i="24"/>
  <c r="P3391" i="24"/>
  <c r="Q3390" i="24"/>
  <c r="P3390" i="24"/>
  <c r="Q3389" i="24"/>
  <c r="P3389" i="24"/>
  <c r="Q3388" i="24"/>
  <c r="P3388" i="24"/>
  <c r="Q3387" i="24"/>
  <c r="P3387" i="24"/>
  <c r="Q3386" i="24"/>
  <c r="P3386" i="24"/>
  <c r="Q3385" i="24"/>
  <c r="P3385" i="24"/>
  <c r="Q3384" i="24"/>
  <c r="P3384" i="24"/>
  <c r="Q3383" i="24"/>
  <c r="P3383" i="24"/>
  <c r="Q3382" i="24"/>
  <c r="P3382" i="24"/>
  <c r="Q3381" i="24"/>
  <c r="P3381" i="24"/>
  <c r="Q3380" i="24"/>
  <c r="P3380" i="24"/>
  <c r="Q3379" i="24"/>
  <c r="P3379" i="24"/>
  <c r="Q3378" i="24"/>
  <c r="P3378" i="24"/>
  <c r="Q3377" i="24"/>
  <c r="P3377" i="24"/>
  <c r="Q3376" i="24"/>
  <c r="P3376" i="24"/>
  <c r="Q3375" i="24"/>
  <c r="P3375" i="24"/>
  <c r="Q3374" i="24"/>
  <c r="P3374" i="24"/>
  <c r="Q3373" i="24"/>
  <c r="P3373" i="24"/>
  <c r="Q3372" i="24"/>
  <c r="P3372" i="24"/>
  <c r="Q3371" i="24"/>
  <c r="P3371" i="24"/>
  <c r="Q3370" i="24"/>
  <c r="P3370" i="24"/>
  <c r="Q3369" i="24"/>
  <c r="P3369" i="24"/>
  <c r="Q3368" i="24"/>
  <c r="P3368" i="24"/>
  <c r="Q3367" i="24"/>
  <c r="P3367" i="24"/>
  <c r="Q3366" i="24"/>
  <c r="P3366" i="24"/>
  <c r="Q3365" i="24"/>
  <c r="P3365" i="24"/>
  <c r="Q3364" i="24"/>
  <c r="P3364" i="24"/>
  <c r="Q3363" i="24"/>
  <c r="P3363" i="24"/>
  <c r="Q3362" i="24"/>
  <c r="P3362" i="24"/>
  <c r="Q3361" i="24"/>
  <c r="P3361" i="24"/>
  <c r="Q3360" i="24"/>
  <c r="P3360" i="24"/>
  <c r="Q3359" i="24"/>
  <c r="P3359" i="24"/>
  <c r="Q3358" i="24"/>
  <c r="P3358" i="24"/>
  <c r="Q3357" i="24"/>
  <c r="P3357" i="24"/>
  <c r="Q3356" i="24"/>
  <c r="P3356" i="24"/>
  <c r="Q3355" i="24"/>
  <c r="P3355" i="24"/>
  <c r="Q3354" i="24"/>
  <c r="P3354" i="24"/>
  <c r="Q3353" i="24"/>
  <c r="P3353" i="24"/>
  <c r="Q3352" i="24"/>
  <c r="P3352" i="24"/>
  <c r="Q3351" i="24"/>
  <c r="P3351" i="24"/>
  <c r="Q3350" i="24"/>
  <c r="P3350" i="24"/>
  <c r="Q3349" i="24"/>
  <c r="P3349" i="24"/>
  <c r="Q3348" i="24"/>
  <c r="P3348" i="24"/>
  <c r="Q3347" i="24"/>
  <c r="P3347" i="24"/>
  <c r="Q3346" i="24"/>
  <c r="P3346" i="24"/>
  <c r="Q3345" i="24"/>
  <c r="P3345" i="24"/>
  <c r="Q3344" i="24"/>
  <c r="P3344" i="24"/>
  <c r="Q3343" i="24"/>
  <c r="P3343" i="24"/>
  <c r="Q3342" i="24"/>
  <c r="P3342" i="24"/>
  <c r="Q3341" i="24"/>
  <c r="P3341" i="24"/>
  <c r="Q3340" i="24"/>
  <c r="P3340" i="24"/>
  <c r="Q3339" i="24"/>
  <c r="P3339" i="24"/>
  <c r="Q3338" i="24"/>
  <c r="P3338" i="24"/>
  <c r="Q3337" i="24"/>
  <c r="P3337" i="24"/>
  <c r="Q3336" i="24"/>
  <c r="P3336" i="24"/>
  <c r="Q3335" i="24"/>
  <c r="P3335" i="24"/>
  <c r="Q3334" i="24"/>
  <c r="P3334" i="24"/>
  <c r="Q3333" i="24"/>
  <c r="P3333" i="24"/>
  <c r="Q3332" i="24"/>
  <c r="P3332" i="24"/>
  <c r="Q3331" i="24"/>
  <c r="P3331" i="24"/>
  <c r="Q3330" i="24"/>
  <c r="P3330" i="24"/>
  <c r="Q3329" i="24"/>
  <c r="P3329" i="24"/>
  <c r="Q3328" i="24"/>
  <c r="P3328" i="24"/>
  <c r="Q3327" i="24"/>
  <c r="P3327" i="24"/>
  <c r="Q3326" i="24"/>
  <c r="P3326" i="24"/>
  <c r="Q3325" i="24"/>
  <c r="P3325" i="24"/>
  <c r="Q3324" i="24"/>
  <c r="P3324" i="24"/>
  <c r="Q3323" i="24"/>
  <c r="P3323" i="24"/>
  <c r="Q3322" i="24"/>
  <c r="P3322" i="24"/>
  <c r="Q3321" i="24"/>
  <c r="P3321" i="24"/>
  <c r="Q3320" i="24"/>
  <c r="P3320" i="24"/>
  <c r="Q3319" i="24"/>
  <c r="P3319" i="24"/>
  <c r="Q3318" i="24"/>
  <c r="P3318" i="24"/>
  <c r="Q3317" i="24"/>
  <c r="P3317" i="24"/>
  <c r="Q3316" i="24"/>
  <c r="P3316" i="24"/>
  <c r="Q3315" i="24"/>
  <c r="P3315" i="24"/>
  <c r="Q3314" i="24"/>
  <c r="P3314" i="24"/>
  <c r="Q3313" i="24"/>
  <c r="P3313" i="24"/>
  <c r="Q3312" i="24"/>
  <c r="P3312" i="24"/>
  <c r="Q3311" i="24"/>
  <c r="P3311" i="24"/>
  <c r="Q3310" i="24"/>
  <c r="P3310" i="24"/>
  <c r="Q3309" i="24"/>
  <c r="P3309" i="24"/>
  <c r="Q3308" i="24"/>
  <c r="P3308" i="24"/>
  <c r="Q3307" i="24"/>
  <c r="P3307" i="24"/>
  <c r="Q3306" i="24"/>
  <c r="P3306" i="24"/>
  <c r="Q3305" i="24"/>
  <c r="P3305" i="24"/>
  <c r="Q3304" i="24"/>
  <c r="P3304" i="24"/>
  <c r="Q3303" i="24"/>
  <c r="P3303" i="24"/>
  <c r="Q3302" i="24"/>
  <c r="P3302" i="24"/>
  <c r="Q3301" i="24"/>
  <c r="P3301" i="24"/>
  <c r="Q3300" i="24"/>
  <c r="P3300" i="24"/>
  <c r="Q3299" i="24"/>
  <c r="P3299" i="24"/>
  <c r="Q3298" i="24"/>
  <c r="P3298" i="24"/>
  <c r="Q3297" i="24"/>
  <c r="P3297" i="24"/>
  <c r="Q3296" i="24"/>
  <c r="P3296" i="24"/>
  <c r="Q3295" i="24"/>
  <c r="P3295" i="24"/>
  <c r="Q3294" i="24"/>
  <c r="P3294" i="24"/>
  <c r="Q3293" i="24"/>
  <c r="P3293" i="24"/>
  <c r="Q3292" i="24"/>
  <c r="P3292" i="24"/>
  <c r="Q3291" i="24"/>
  <c r="P3291" i="24"/>
  <c r="Q3290" i="24"/>
  <c r="P3290" i="24"/>
  <c r="Q3289" i="24"/>
  <c r="P3289" i="24"/>
  <c r="Q3288" i="24"/>
  <c r="P3288" i="24"/>
  <c r="Q3287" i="24"/>
  <c r="P3287" i="24"/>
  <c r="Q3286" i="24"/>
  <c r="P3286" i="24"/>
  <c r="Q3285" i="24"/>
  <c r="P3285" i="24"/>
  <c r="Q3284" i="24"/>
  <c r="P3284" i="24"/>
  <c r="Q3283" i="24"/>
  <c r="P3283" i="24"/>
  <c r="Q3282" i="24"/>
  <c r="P3282" i="24"/>
  <c r="Q3281" i="24"/>
  <c r="P3281" i="24"/>
  <c r="Q3280" i="24"/>
  <c r="P3280" i="24"/>
  <c r="Q3279" i="24"/>
  <c r="P3279" i="24"/>
  <c r="Q3278" i="24"/>
  <c r="P3278" i="24"/>
  <c r="Q3277" i="24"/>
  <c r="P3277" i="24"/>
  <c r="Q3276" i="24"/>
  <c r="P3276" i="24"/>
  <c r="Q3275" i="24"/>
  <c r="P3275" i="24"/>
  <c r="Q3274" i="24"/>
  <c r="P3274" i="24"/>
  <c r="Q3273" i="24"/>
  <c r="P3273" i="24"/>
  <c r="Q3272" i="24"/>
  <c r="P3272" i="24"/>
  <c r="Q3271" i="24"/>
  <c r="P3271" i="24"/>
  <c r="Q3270" i="24"/>
  <c r="P3270" i="24"/>
  <c r="Q3269" i="24"/>
  <c r="P3269" i="24"/>
  <c r="Q3268" i="24"/>
  <c r="P3268" i="24"/>
  <c r="Q3267" i="24"/>
  <c r="P3267" i="24"/>
  <c r="Q3266" i="24"/>
  <c r="P3266" i="24"/>
  <c r="Q3265" i="24"/>
  <c r="P3265" i="24"/>
  <c r="Q3264" i="24"/>
  <c r="P3264" i="24"/>
  <c r="Q3263" i="24"/>
  <c r="P3263" i="24"/>
  <c r="Q3262" i="24"/>
  <c r="P3262" i="24"/>
  <c r="Q3261" i="24"/>
  <c r="P3261" i="24"/>
  <c r="Q3260" i="24"/>
  <c r="P3260" i="24"/>
  <c r="Q3259" i="24"/>
  <c r="P3259" i="24"/>
  <c r="Q3258" i="24"/>
  <c r="P3258" i="24"/>
  <c r="Q3257" i="24"/>
  <c r="P3257" i="24"/>
  <c r="Q3256" i="24"/>
  <c r="P3256" i="24"/>
  <c r="Q3255" i="24"/>
  <c r="P3255" i="24"/>
  <c r="Q3254" i="24"/>
  <c r="P3254" i="24"/>
  <c r="Q3253" i="24"/>
  <c r="P3253" i="24"/>
  <c r="Q3252" i="24"/>
  <c r="P3252" i="24"/>
  <c r="Q3251" i="24"/>
  <c r="P3251" i="24"/>
  <c r="Q3250" i="24"/>
  <c r="P3250" i="24"/>
  <c r="Q3249" i="24"/>
  <c r="P3249" i="24"/>
  <c r="Q3248" i="24"/>
  <c r="P3248" i="24"/>
  <c r="Q3247" i="24"/>
  <c r="P3247" i="24"/>
  <c r="Q3246" i="24"/>
  <c r="P3246" i="24"/>
  <c r="Q3245" i="24"/>
  <c r="P3245" i="24"/>
  <c r="Q3244" i="24"/>
  <c r="P3244" i="24"/>
  <c r="Q3243" i="24"/>
  <c r="P3243" i="24"/>
  <c r="Q3242" i="24"/>
  <c r="P3242" i="24"/>
  <c r="Q3241" i="24"/>
  <c r="P3241" i="24"/>
  <c r="Q3240" i="24"/>
  <c r="P3240" i="24"/>
  <c r="Q3239" i="24"/>
  <c r="P3239" i="24"/>
  <c r="Q3238" i="24"/>
  <c r="P3238" i="24"/>
  <c r="Q3237" i="24"/>
  <c r="P3237" i="24"/>
  <c r="Q3236" i="24"/>
  <c r="P3236" i="24"/>
  <c r="Q3235" i="24"/>
  <c r="P3235" i="24"/>
  <c r="Q3234" i="24"/>
  <c r="P3234" i="24"/>
  <c r="Q3233" i="24"/>
  <c r="P3233" i="24"/>
  <c r="Q3232" i="24"/>
  <c r="P3232" i="24"/>
  <c r="Q3231" i="24"/>
  <c r="P3231" i="24"/>
  <c r="Q3230" i="24"/>
  <c r="P3230" i="24"/>
  <c r="Q3229" i="24"/>
  <c r="P3229" i="24"/>
  <c r="Q3228" i="24"/>
  <c r="P3228" i="24"/>
  <c r="Q3227" i="24"/>
  <c r="P3227" i="24"/>
  <c r="Q3226" i="24"/>
  <c r="P3226" i="24"/>
  <c r="Q3225" i="24"/>
  <c r="P3225" i="24"/>
  <c r="Q3224" i="24"/>
  <c r="P3224" i="24"/>
  <c r="Q3223" i="24"/>
  <c r="P3223" i="24"/>
  <c r="Q3222" i="24"/>
  <c r="P3222" i="24"/>
  <c r="Q3221" i="24"/>
  <c r="P3221" i="24"/>
  <c r="Q3220" i="24"/>
  <c r="P3220" i="24"/>
  <c r="Q3219" i="24"/>
  <c r="P3219" i="24"/>
  <c r="Q3218" i="24"/>
  <c r="P3218" i="24"/>
  <c r="Q3217" i="24"/>
  <c r="P3217" i="24"/>
  <c r="Q3216" i="24"/>
  <c r="P3216" i="24"/>
  <c r="Q3215" i="24"/>
  <c r="P3215" i="24"/>
  <c r="Q3214" i="24"/>
  <c r="P3214" i="24"/>
  <c r="Q3213" i="24"/>
  <c r="P3213" i="24"/>
  <c r="Q3212" i="24"/>
  <c r="P3212" i="24"/>
  <c r="Q3211" i="24"/>
  <c r="P3211" i="24"/>
  <c r="Q3210" i="24"/>
  <c r="P3210" i="24"/>
  <c r="Q3209" i="24"/>
  <c r="P3209" i="24"/>
  <c r="Q3208" i="24"/>
  <c r="P3208" i="24"/>
  <c r="Q3207" i="24"/>
  <c r="P3207" i="24"/>
  <c r="Q3206" i="24"/>
  <c r="P3206" i="24"/>
  <c r="Q3205" i="24"/>
  <c r="P3205" i="24"/>
  <c r="Q3204" i="24"/>
  <c r="P3204" i="24"/>
  <c r="Q3203" i="24"/>
  <c r="P3203" i="24"/>
  <c r="Q3202" i="24"/>
  <c r="P3202" i="24"/>
  <c r="Q3201" i="24"/>
  <c r="P3201" i="24"/>
  <c r="Q3200" i="24"/>
  <c r="P3200" i="24"/>
  <c r="Q3199" i="24"/>
  <c r="P3199" i="24"/>
  <c r="Q3198" i="24"/>
  <c r="P3198" i="24"/>
  <c r="Q3197" i="24"/>
  <c r="P3197" i="24"/>
  <c r="Q3196" i="24"/>
  <c r="P3196" i="24"/>
  <c r="Q3195" i="24"/>
  <c r="P3195" i="24"/>
  <c r="Q3194" i="24"/>
  <c r="P3194" i="24"/>
  <c r="Q3193" i="24"/>
  <c r="P3193" i="24"/>
  <c r="Q3192" i="24"/>
  <c r="P3192" i="24"/>
  <c r="Q3191" i="24"/>
  <c r="P3191" i="24"/>
  <c r="Q3190" i="24"/>
  <c r="P3190" i="24"/>
  <c r="Q3189" i="24"/>
  <c r="P3189" i="24"/>
  <c r="Q3188" i="24"/>
  <c r="P3188" i="24"/>
  <c r="Q3187" i="24"/>
  <c r="P3187" i="24"/>
  <c r="Q3186" i="24"/>
  <c r="P3186" i="24"/>
  <c r="Q3185" i="24"/>
  <c r="P3185" i="24"/>
  <c r="Q3184" i="24"/>
  <c r="P3184" i="24"/>
  <c r="Q3183" i="24"/>
  <c r="P3183" i="24"/>
  <c r="Q3182" i="24"/>
  <c r="P3182" i="24"/>
  <c r="Q3181" i="24"/>
  <c r="P3181" i="24"/>
  <c r="Q3180" i="24"/>
  <c r="P3180" i="24"/>
  <c r="Q3179" i="24"/>
  <c r="P3179" i="24"/>
  <c r="Q3178" i="24"/>
  <c r="P3178" i="24"/>
  <c r="Q3177" i="24"/>
  <c r="P3177" i="24"/>
  <c r="Q3176" i="24"/>
  <c r="P3176" i="24"/>
  <c r="Q3175" i="24"/>
  <c r="P3175" i="24"/>
  <c r="Q3174" i="24"/>
  <c r="P3174" i="24"/>
  <c r="Q3173" i="24"/>
  <c r="P3173" i="24"/>
  <c r="Q3172" i="24"/>
  <c r="P3172" i="24"/>
  <c r="Q3171" i="24"/>
  <c r="P3171" i="24"/>
  <c r="Q3170" i="24"/>
  <c r="P3170" i="24"/>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H77" i="20" l="1"/>
  <c r="G77" i="20"/>
  <c r="H76" i="20"/>
  <c r="G76" i="20"/>
  <c r="H75" i="20"/>
  <c r="G75" i="20"/>
  <c r="H74" i="20"/>
  <c r="G74" i="20"/>
  <c r="F254" i="3"/>
  <c r="G254" i="3"/>
  <c r="F255" i="3"/>
  <c r="G255" i="3"/>
  <c r="F256" i="3"/>
  <c r="G256" i="3"/>
  <c r="F257" i="3"/>
  <c r="G257" i="3"/>
  <c r="F258" i="3"/>
  <c r="G258" i="3"/>
  <c r="F259" i="3"/>
  <c r="G259" i="3"/>
  <c r="F260" i="3"/>
  <c r="G260" i="3"/>
  <c r="F261" i="3"/>
  <c r="G261" i="3"/>
  <c r="F262" i="3"/>
  <c r="G262" i="3"/>
  <c r="X400" i="22"/>
  <c r="V400" i="22"/>
  <c r="T400" i="22"/>
  <c r="R400" i="22"/>
  <c r="Q400" i="22"/>
  <c r="P400" i="22"/>
  <c r="O400" i="22"/>
  <c r="E266" i="21"/>
  <c r="G266" i="21"/>
  <c r="C266" i="21"/>
  <c r="F351" i="10"/>
  <c r="D393" i="6"/>
  <c r="H327" i="17" l="1"/>
  <c r="F327" i="17"/>
  <c r="D327" i="17"/>
  <c r="C327" i="17"/>
  <c r="X399" i="22" l="1"/>
  <c r="V399" i="22"/>
  <c r="T399" i="22"/>
  <c r="R399" i="22"/>
  <c r="Q399" i="22"/>
  <c r="P399" i="22"/>
  <c r="O399" i="22"/>
  <c r="E265" i="21"/>
  <c r="G265" i="21"/>
  <c r="C265" i="21"/>
  <c r="H326" i="17"/>
  <c r="F326" i="17"/>
  <c r="D326" i="17"/>
  <c r="C326" i="17"/>
  <c r="F350" i="10"/>
  <c r="D392" i="6"/>
  <c r="H325" i="17" l="1"/>
  <c r="F325" i="17"/>
  <c r="D325" i="17"/>
  <c r="C325" i="17"/>
  <c r="X398" i="22"/>
  <c r="V398" i="22"/>
  <c r="T398" i="22"/>
  <c r="R398" i="22"/>
  <c r="Q398" i="22"/>
  <c r="P398" i="22"/>
  <c r="O398" i="22"/>
  <c r="G264" i="21"/>
  <c r="E264" i="21"/>
  <c r="C264" i="21"/>
  <c r="F349" i="10"/>
  <c r="D391" i="6"/>
  <c r="X397" i="22" l="1"/>
  <c r="V397" i="22"/>
  <c r="T397" i="22"/>
  <c r="R397" i="22"/>
  <c r="Q397" i="22"/>
  <c r="P397" i="22"/>
  <c r="O397" i="22"/>
  <c r="G263" i="21"/>
  <c r="E263" i="21"/>
  <c r="C263" i="21"/>
  <c r="D390" i="6"/>
  <c r="H324" i="17"/>
  <c r="F324" i="17"/>
  <c r="D324" i="17"/>
  <c r="C324" i="17"/>
  <c r="F348" i="10"/>
  <c r="H323" i="17" l="1"/>
  <c r="F323" i="17"/>
  <c r="D323" i="17"/>
  <c r="C323" i="17"/>
  <c r="X396" i="22"/>
  <c r="V396" i="22"/>
  <c r="T396" i="22"/>
  <c r="R396" i="22"/>
  <c r="Q396" i="22"/>
  <c r="P396" i="22"/>
  <c r="O396" i="22"/>
  <c r="U402" i="22" s="1"/>
  <c r="G262" i="21"/>
  <c r="E262" i="21"/>
  <c r="C262" i="21"/>
  <c r="F347" i="10"/>
  <c r="D389" i="6"/>
  <c r="W402" i="22" l="1"/>
  <c r="S402" i="22"/>
  <c r="X395" i="22"/>
  <c r="V395" i="22"/>
  <c r="T395" i="22"/>
  <c r="R395" i="22"/>
  <c r="Q395" i="22"/>
  <c r="P395" i="22"/>
  <c r="O395" i="22"/>
  <c r="U401" i="22" s="1"/>
  <c r="E261" i="21"/>
  <c r="G261" i="21"/>
  <c r="C261" i="21"/>
  <c r="H322" i="17"/>
  <c r="F322" i="17"/>
  <c r="D322" i="17"/>
  <c r="C322" i="17"/>
  <c r="F346" i="10"/>
  <c r="D388" i="6"/>
  <c r="W401" i="22" l="1"/>
  <c r="S401" i="22"/>
  <c r="H321" i="17"/>
  <c r="F321" i="17"/>
  <c r="D321" i="17"/>
  <c r="C321" i="17"/>
  <c r="X394" i="22" l="1"/>
  <c r="V394" i="22"/>
  <c r="T394" i="22"/>
  <c r="R394" i="22"/>
  <c r="Q394" i="22"/>
  <c r="P394" i="22"/>
  <c r="O394" i="22"/>
  <c r="U400" i="22" s="1"/>
  <c r="G260" i="21"/>
  <c r="E260" i="21"/>
  <c r="C260" i="21"/>
  <c r="D387" i="6"/>
  <c r="S400" i="22" l="1"/>
  <c r="W400" i="22"/>
  <c r="Q3169" i="24"/>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U399" i="22" s="1"/>
  <c r="G259" i="21"/>
  <c r="E259" i="21"/>
  <c r="C259" i="21"/>
  <c r="F345" i="10"/>
  <c r="F344" i="10"/>
  <c r="D386" i="6"/>
  <c r="S399" i="22" l="1"/>
  <c r="W399" i="22"/>
  <c r="X392" i="22"/>
  <c r="V392" i="22"/>
  <c r="T392" i="22"/>
  <c r="R392" i="22"/>
  <c r="Q392" i="22"/>
  <c r="P392" i="22"/>
  <c r="O392" i="22"/>
  <c r="U398" i="22" s="1"/>
  <c r="G258" i="21"/>
  <c r="E258" i="21"/>
  <c r="C258" i="21"/>
  <c r="H319" i="17"/>
  <c r="F319" i="17"/>
  <c r="D319" i="17"/>
  <c r="C319" i="17"/>
  <c r="D385" i="6"/>
  <c r="S398" i="22" l="1"/>
  <c r="W398" i="22"/>
  <c r="X391" i="22"/>
  <c r="V391" i="22"/>
  <c r="T391" i="22"/>
  <c r="R391" i="22"/>
  <c r="Q391" i="22"/>
  <c r="P391" i="22"/>
  <c r="O391" i="22"/>
  <c r="U397" i="22" s="1"/>
  <c r="H318" i="17"/>
  <c r="F318" i="17"/>
  <c r="D318" i="17"/>
  <c r="C318" i="17"/>
  <c r="G257" i="21"/>
  <c r="E257" i="21"/>
  <c r="C257" i="21"/>
  <c r="F343" i="10"/>
  <c r="F342" i="10"/>
  <c r="W397" i="22" l="1"/>
  <c r="S397" i="22"/>
  <c r="D384" i="6"/>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B391" i="6" s="1"/>
  <c r="B392" i="6" s="1"/>
  <c r="B393" i="6" s="1"/>
  <c r="B394" i="6" s="1"/>
  <c r="B395"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H398" i="22" s="1"/>
  <c r="H399" i="22" s="1"/>
  <c r="H400" i="22" s="1"/>
  <c r="H401" i="22" s="1"/>
  <c r="H40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E347" i="10" s="1"/>
  <c r="E348" i="10" s="1"/>
  <c r="E349" i="10" s="1"/>
  <c r="E350" i="10" s="1"/>
  <c r="E351" i="10" s="1"/>
  <c r="E35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C188" i="14" s="1"/>
  <c r="C189" i="14" s="1"/>
  <c r="C190" i="14" s="1"/>
  <c r="C191" i="14" s="1"/>
  <c r="C192" i="14" s="1"/>
  <c r="C193" i="14" s="1"/>
  <c r="C194"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B387" i="7" s="1"/>
  <c r="B388" i="7" s="1"/>
  <c r="B389" i="7" s="1"/>
  <c r="B390" i="7" s="1"/>
  <c r="B391" i="7" s="1"/>
  <c r="B392" i="7" s="1"/>
  <c r="B393"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 r="G188" i="14" s="1"/>
  <c r="G189" i="14" s="1"/>
  <c r="G190" i="14" s="1"/>
  <c r="G191" i="14" s="1"/>
  <c r="G192" i="14" s="1"/>
  <c r="G193" i="14" s="1"/>
  <c r="G194" i="14" s="1"/>
</calcChain>
</file>

<file path=xl/sharedStrings.xml><?xml version="1.0" encoding="utf-8"?>
<sst xmlns="http://schemas.openxmlformats.org/spreadsheetml/2006/main" count="30920" uniqueCount="894">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</sst>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0" fontId="0" fillId="41" borderId="0" xfId="0" applyFill="1"/>
    <xf numFmtId="2" fontId="0" fillId="0" borderId="11" xfId="0" applyNumberFormat="1" applyBorder="1" applyAlignment="1">
      <alignment horizontal="center"/>
    </xf>
    <xf numFmtId="1" fontId="0" fillId="0" borderId="11" xfId="0" applyNumberFormat="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8" t="s">
        <v>587</v>
      </c>
      <c r="B2" s="168" t="s">
        <v>587</v>
      </c>
      <c r="C2" s="43" t="s">
        <v>0</v>
      </c>
      <c r="D2" s="43" t="s">
        <v>0</v>
      </c>
      <c r="E2" s="169" t="s">
        <v>603</v>
      </c>
      <c r="F2" s="43" t="s">
        <v>588</v>
      </c>
      <c r="G2" s="156"/>
    </row>
    <row r="3" spans="1:8" x14ac:dyDescent="0.25">
      <c r="A3" s="168"/>
      <c r="B3" s="168"/>
      <c r="C3" s="43" t="s">
        <v>1</v>
      </c>
      <c r="D3" s="43" t="s">
        <v>1</v>
      </c>
      <c r="E3" s="169"/>
      <c r="F3" s="43" t="s">
        <v>589</v>
      </c>
      <c r="G3" s="157"/>
    </row>
    <row r="4" spans="1:8" x14ac:dyDescent="0.25">
      <c r="A4" s="168"/>
      <c r="B4" s="168"/>
      <c r="C4" s="43" t="s">
        <v>2</v>
      </c>
      <c r="D4" s="43" t="s">
        <v>2</v>
      </c>
      <c r="E4" s="169"/>
      <c r="F4" s="43" t="s">
        <v>590</v>
      </c>
      <c r="G4" s="157"/>
    </row>
    <row r="5" spans="1:8" x14ac:dyDescent="0.25">
      <c r="A5" s="168"/>
      <c r="B5" s="168"/>
      <c r="C5" s="43" t="s">
        <v>3</v>
      </c>
      <c r="D5" s="43" t="s">
        <v>3</v>
      </c>
      <c r="E5" s="169"/>
      <c r="F5" s="43" t="s">
        <v>591</v>
      </c>
      <c r="G5" s="158"/>
    </row>
    <row r="6" spans="1:8" x14ac:dyDescent="0.25">
      <c r="A6" s="168" t="s">
        <v>592</v>
      </c>
      <c r="B6" s="168" t="s">
        <v>592</v>
      </c>
      <c r="C6" s="43" t="s">
        <v>0</v>
      </c>
      <c r="D6" s="43" t="s">
        <v>0</v>
      </c>
      <c r="E6" s="169" t="s">
        <v>603</v>
      </c>
      <c r="F6" s="43" t="s">
        <v>588</v>
      </c>
      <c r="G6" s="156"/>
    </row>
    <row r="7" spans="1:8" x14ac:dyDescent="0.25">
      <c r="A7" s="168"/>
      <c r="B7" s="168"/>
      <c r="C7" s="43" t="s">
        <v>4</v>
      </c>
      <c r="D7" s="43" t="s">
        <v>4</v>
      </c>
      <c r="E7" s="169"/>
      <c r="F7" s="43" t="s">
        <v>593</v>
      </c>
      <c r="G7" s="157"/>
    </row>
    <row r="8" spans="1:8" x14ac:dyDescent="0.25">
      <c r="A8" s="168"/>
      <c r="B8" s="168"/>
      <c r="C8" s="43" t="s">
        <v>5</v>
      </c>
      <c r="D8" s="43" t="s">
        <v>5</v>
      </c>
      <c r="E8" s="169"/>
      <c r="F8" s="43" t="s">
        <v>594</v>
      </c>
      <c r="G8" s="157"/>
    </row>
    <row r="9" spans="1:8" x14ac:dyDescent="0.25">
      <c r="A9" s="168"/>
      <c r="B9" s="168"/>
      <c r="C9" s="43" t="s">
        <v>6</v>
      </c>
      <c r="D9" s="43" t="s">
        <v>6</v>
      </c>
      <c r="E9" s="169"/>
      <c r="F9" s="43" t="s">
        <v>595</v>
      </c>
      <c r="G9" s="157"/>
    </row>
    <row r="10" spans="1:8" x14ac:dyDescent="0.25">
      <c r="A10" s="168"/>
      <c r="B10" s="168"/>
      <c r="C10" s="43" t="s">
        <v>7</v>
      </c>
      <c r="D10" s="43" t="s">
        <v>7</v>
      </c>
      <c r="E10" s="169"/>
      <c r="F10" s="43" t="s">
        <v>596</v>
      </c>
      <c r="G10" s="157"/>
    </row>
    <row r="11" spans="1:8" s="26" customFormat="1" x14ac:dyDescent="0.25">
      <c r="A11" s="168"/>
      <c r="B11" s="168"/>
      <c r="C11" s="58" t="s">
        <v>8</v>
      </c>
      <c r="D11" s="43"/>
      <c r="E11" s="169"/>
      <c r="F11" s="43" t="s">
        <v>607</v>
      </c>
      <c r="G11" s="157"/>
      <c r="H11" s="43"/>
    </row>
    <row r="12" spans="1:8" s="26" customFormat="1" x14ac:dyDescent="0.25">
      <c r="A12" s="168"/>
      <c r="B12" s="168"/>
      <c r="C12" s="58" t="s">
        <v>9</v>
      </c>
      <c r="D12" s="43"/>
      <c r="E12" s="169"/>
      <c r="F12" s="43" t="s">
        <v>608</v>
      </c>
      <c r="G12" s="158"/>
      <c r="H12" s="43"/>
    </row>
    <row r="13" spans="1:8" x14ac:dyDescent="0.25">
      <c r="A13" s="168" t="s">
        <v>604</v>
      </c>
      <c r="B13" s="168" t="s">
        <v>605</v>
      </c>
      <c r="C13" s="43" t="s">
        <v>0</v>
      </c>
      <c r="D13" s="43" t="s">
        <v>0</v>
      </c>
      <c r="E13" s="170" t="s">
        <v>609</v>
      </c>
      <c r="F13" s="43" t="s">
        <v>610</v>
      </c>
      <c r="G13" s="156"/>
    </row>
    <row r="14" spans="1:8" ht="45" x14ac:dyDescent="0.25">
      <c r="A14" s="168"/>
      <c r="B14" s="168"/>
      <c r="C14" s="43" t="s">
        <v>19</v>
      </c>
      <c r="D14" s="43" t="s">
        <v>19</v>
      </c>
      <c r="E14" s="170"/>
      <c r="F14" s="43" t="s">
        <v>611</v>
      </c>
      <c r="G14" s="157"/>
    </row>
    <row r="15" spans="1:8" ht="60" x14ac:dyDescent="0.25">
      <c r="A15" s="168"/>
      <c r="B15" s="168"/>
      <c r="C15" s="43" t="s">
        <v>20</v>
      </c>
      <c r="D15" s="43" t="s">
        <v>20</v>
      </c>
      <c r="E15" s="170"/>
      <c r="F15" s="43" t="s">
        <v>612</v>
      </c>
      <c r="G15" s="157"/>
    </row>
    <row r="16" spans="1:8" ht="60" x14ac:dyDescent="0.25">
      <c r="A16" s="168"/>
      <c r="B16" s="168"/>
      <c r="C16" s="43" t="s">
        <v>21</v>
      </c>
      <c r="D16" s="43" t="s">
        <v>21</v>
      </c>
      <c r="E16" s="170"/>
      <c r="F16" s="43" t="s">
        <v>613</v>
      </c>
      <c r="G16" s="157"/>
    </row>
    <row r="17" spans="1:7" ht="75" x14ac:dyDescent="0.25">
      <c r="A17" s="168"/>
      <c r="B17" s="168"/>
      <c r="C17" s="43" t="s">
        <v>22</v>
      </c>
      <c r="D17" s="43" t="s">
        <v>22</v>
      </c>
      <c r="E17" s="170"/>
      <c r="F17" s="43" t="s">
        <v>614</v>
      </c>
      <c r="G17" s="157"/>
    </row>
    <row r="18" spans="1:7" x14ac:dyDescent="0.25">
      <c r="A18" s="168"/>
      <c r="B18" s="168"/>
      <c r="C18" s="43" t="s">
        <v>606</v>
      </c>
      <c r="D18" s="43" t="s">
        <v>606</v>
      </c>
      <c r="E18" s="170"/>
      <c r="F18" s="43" t="s">
        <v>615</v>
      </c>
      <c r="G18" s="158"/>
    </row>
    <row r="19" spans="1:7" x14ac:dyDescent="0.25">
      <c r="A19" s="168" t="s">
        <v>616</v>
      </c>
      <c r="B19" s="168" t="s">
        <v>617</v>
      </c>
      <c r="C19" s="43" t="s">
        <v>0</v>
      </c>
      <c r="D19" s="43" t="s">
        <v>0</v>
      </c>
      <c r="E19" s="169" t="s">
        <v>603</v>
      </c>
      <c r="F19" s="43" t="s">
        <v>618</v>
      </c>
      <c r="G19" s="156"/>
    </row>
    <row r="20" spans="1:7" x14ac:dyDescent="0.25">
      <c r="A20" s="168"/>
      <c r="B20" s="168"/>
      <c r="C20" s="43" t="s">
        <v>24</v>
      </c>
      <c r="D20" s="43" t="s">
        <v>24</v>
      </c>
      <c r="E20" s="169"/>
      <c r="F20" s="43" t="s">
        <v>619</v>
      </c>
      <c r="G20" s="157"/>
    </row>
    <row r="21" spans="1:7" x14ac:dyDescent="0.25">
      <c r="A21" s="168"/>
      <c r="B21" s="168"/>
      <c r="C21" s="43" t="s">
        <v>25</v>
      </c>
      <c r="D21" s="43" t="s">
        <v>25</v>
      </c>
      <c r="E21" s="169"/>
      <c r="F21" s="43" t="s">
        <v>620</v>
      </c>
      <c r="G21" s="157"/>
    </row>
    <row r="22" spans="1:7" x14ac:dyDescent="0.25">
      <c r="A22" s="168"/>
      <c r="B22" s="168"/>
      <c r="C22" s="43" t="s">
        <v>26</v>
      </c>
      <c r="D22" s="43" t="s">
        <v>26</v>
      </c>
      <c r="E22" s="169"/>
      <c r="F22" s="43" t="s">
        <v>621</v>
      </c>
      <c r="G22" s="157"/>
    </row>
    <row r="23" spans="1:7" x14ac:dyDescent="0.25">
      <c r="A23" s="168"/>
      <c r="B23" s="168"/>
      <c r="C23" s="43" t="s">
        <v>27</v>
      </c>
      <c r="D23" s="43" t="s">
        <v>27</v>
      </c>
      <c r="E23" s="169"/>
      <c r="F23" s="43" t="s">
        <v>622</v>
      </c>
      <c r="G23" s="157"/>
    </row>
    <row r="24" spans="1:7" x14ac:dyDescent="0.25">
      <c r="A24" s="168"/>
      <c r="B24" s="168"/>
      <c r="C24" s="43" t="s">
        <v>28</v>
      </c>
      <c r="D24" s="43" t="s">
        <v>28</v>
      </c>
      <c r="E24" s="169"/>
      <c r="F24" s="43" t="s">
        <v>623</v>
      </c>
      <c r="G24" s="157"/>
    </row>
    <row r="25" spans="1:7" x14ac:dyDescent="0.25">
      <c r="A25" s="168"/>
      <c r="B25" s="168"/>
      <c r="C25" s="43" t="s">
        <v>29</v>
      </c>
      <c r="D25" s="43" t="s">
        <v>29</v>
      </c>
      <c r="E25" s="169"/>
      <c r="F25" s="43" t="s">
        <v>624</v>
      </c>
      <c r="G25" s="157"/>
    </row>
    <row r="26" spans="1:7" x14ac:dyDescent="0.25">
      <c r="A26" s="168"/>
      <c r="B26" s="168"/>
      <c r="C26" s="43" t="s">
        <v>30</v>
      </c>
      <c r="D26" s="43" t="s">
        <v>30</v>
      </c>
      <c r="E26" s="169"/>
      <c r="F26" s="43" t="s">
        <v>625</v>
      </c>
      <c r="G26" s="157"/>
    </row>
    <row r="27" spans="1:7" x14ac:dyDescent="0.25">
      <c r="A27" s="168"/>
      <c r="B27" s="168"/>
      <c r="C27" s="43" t="s">
        <v>31</v>
      </c>
      <c r="D27" s="43" t="s">
        <v>31</v>
      </c>
      <c r="E27" s="169"/>
      <c r="F27" s="43" t="s">
        <v>626</v>
      </c>
      <c r="G27" s="157"/>
    </row>
    <row r="28" spans="1:7" x14ac:dyDescent="0.25">
      <c r="A28" s="168"/>
      <c r="B28" s="168"/>
      <c r="C28" s="43" t="s">
        <v>32</v>
      </c>
      <c r="D28" s="43" t="s">
        <v>32</v>
      </c>
      <c r="E28" s="169"/>
      <c r="F28" s="43" t="s">
        <v>627</v>
      </c>
      <c r="G28" s="157"/>
    </row>
    <row r="29" spans="1:7" x14ac:dyDescent="0.25">
      <c r="A29" s="168"/>
      <c r="B29" s="168"/>
      <c r="C29" s="43" t="s">
        <v>33</v>
      </c>
      <c r="D29" s="43" t="s">
        <v>33</v>
      </c>
      <c r="E29" s="169"/>
      <c r="F29" s="43" t="s">
        <v>628</v>
      </c>
      <c r="G29" s="157"/>
    </row>
    <row r="30" spans="1:7" x14ac:dyDescent="0.25">
      <c r="A30" s="168"/>
      <c r="B30" s="168"/>
      <c r="C30" s="43" t="s">
        <v>34</v>
      </c>
      <c r="D30" s="43" t="s">
        <v>34</v>
      </c>
      <c r="E30" s="169"/>
      <c r="F30" s="43" t="s">
        <v>629</v>
      </c>
      <c r="G30" s="158"/>
    </row>
    <row r="31" spans="1:7" x14ac:dyDescent="0.25">
      <c r="A31" s="168" t="s">
        <v>630</v>
      </c>
      <c r="B31" s="168" t="s">
        <v>631</v>
      </c>
      <c r="C31" s="43" t="s">
        <v>0</v>
      </c>
      <c r="D31" s="43" t="s">
        <v>0</v>
      </c>
      <c r="E31" s="170" t="s">
        <v>609</v>
      </c>
      <c r="F31" s="43" t="s">
        <v>632</v>
      </c>
      <c r="G31" s="156"/>
    </row>
    <row r="32" spans="1:7" ht="45" x14ac:dyDescent="0.25">
      <c r="A32" s="168"/>
      <c r="B32" s="168"/>
      <c r="C32" s="43" t="s">
        <v>19</v>
      </c>
      <c r="D32" s="43" t="s">
        <v>19</v>
      </c>
      <c r="E32" s="170"/>
      <c r="F32" s="43" t="s">
        <v>634</v>
      </c>
      <c r="G32" s="157"/>
    </row>
    <row r="33" spans="1:7" ht="45" x14ac:dyDescent="0.25">
      <c r="A33" s="168"/>
      <c r="B33" s="168"/>
      <c r="C33" s="43" t="s">
        <v>20</v>
      </c>
      <c r="D33" s="43" t="s">
        <v>20</v>
      </c>
      <c r="E33" s="170"/>
      <c r="F33" s="43" t="s">
        <v>635</v>
      </c>
      <c r="G33" s="157"/>
    </row>
    <row r="34" spans="1:7" x14ac:dyDescent="0.25">
      <c r="A34" s="168"/>
      <c r="B34" s="168"/>
      <c r="C34" s="43" t="s">
        <v>35</v>
      </c>
      <c r="D34" s="43" t="s">
        <v>35</v>
      </c>
      <c r="E34" s="170"/>
      <c r="F34" s="43" t="s">
        <v>633</v>
      </c>
      <c r="G34" s="158"/>
    </row>
    <row r="35" spans="1:7" ht="28.5" customHeight="1" x14ac:dyDescent="0.25">
      <c r="A35" s="168" t="s">
        <v>636</v>
      </c>
      <c r="B35" s="171" t="s">
        <v>637</v>
      </c>
      <c r="C35" s="43" t="s">
        <v>0</v>
      </c>
      <c r="D35" s="43" t="s">
        <v>0</v>
      </c>
      <c r="E35" s="169" t="s">
        <v>603</v>
      </c>
      <c r="F35" s="43" t="s">
        <v>632</v>
      </c>
      <c r="G35" s="156" t="s">
        <v>828</v>
      </c>
    </row>
    <row r="36" spans="1:7" ht="34.5" customHeight="1" x14ac:dyDescent="0.25">
      <c r="A36" s="168"/>
      <c r="B36" s="171"/>
      <c r="C36" s="43" t="s">
        <v>21</v>
      </c>
      <c r="D36" s="43" t="s">
        <v>21</v>
      </c>
      <c r="E36" s="169"/>
      <c r="F36" s="43" t="s">
        <v>638</v>
      </c>
      <c r="G36" s="157"/>
    </row>
    <row r="37" spans="1:7" ht="26.25" customHeight="1" x14ac:dyDescent="0.25">
      <c r="A37" s="168"/>
      <c r="B37" s="171"/>
      <c r="C37" s="43" t="s">
        <v>22</v>
      </c>
      <c r="D37" s="43" t="s">
        <v>22</v>
      </c>
      <c r="E37" s="169"/>
      <c r="F37" s="43" t="s">
        <v>639</v>
      </c>
      <c r="G37" s="158"/>
    </row>
    <row r="38" spans="1:7" ht="15" customHeight="1" x14ac:dyDescent="0.25">
      <c r="A38" s="168" t="s">
        <v>640</v>
      </c>
      <c r="B38" s="168" t="s">
        <v>641</v>
      </c>
      <c r="C38" s="43" t="s">
        <v>0</v>
      </c>
      <c r="D38" s="43" t="s">
        <v>0</v>
      </c>
      <c r="E38" s="170" t="s">
        <v>609</v>
      </c>
      <c r="F38" s="43" t="s">
        <v>588</v>
      </c>
      <c r="G38" s="156" t="s">
        <v>828</v>
      </c>
    </row>
    <row r="39" spans="1:7" ht="30" x14ac:dyDescent="0.25">
      <c r="A39" s="168"/>
      <c r="B39" s="168"/>
      <c r="C39" s="43" t="s">
        <v>36</v>
      </c>
      <c r="D39" s="43" t="s">
        <v>36</v>
      </c>
      <c r="E39" s="170"/>
      <c r="F39" s="43" t="s">
        <v>642</v>
      </c>
      <c r="G39" s="157"/>
    </row>
    <row r="40" spans="1:7" x14ac:dyDescent="0.25">
      <c r="A40" s="168"/>
      <c r="B40" s="168"/>
      <c r="C40" s="43" t="s">
        <v>37</v>
      </c>
      <c r="D40" s="43" t="s">
        <v>37</v>
      </c>
      <c r="E40" s="170"/>
      <c r="F40" s="43" t="s">
        <v>643</v>
      </c>
      <c r="G40" s="157"/>
    </row>
    <row r="41" spans="1:7" ht="15" customHeight="1" x14ac:dyDescent="0.25">
      <c r="A41" s="168"/>
      <c r="B41" s="168"/>
      <c r="C41" s="43" t="s">
        <v>38</v>
      </c>
      <c r="D41" s="43" t="s">
        <v>38</v>
      </c>
      <c r="E41" s="170"/>
      <c r="F41" s="43" t="s">
        <v>644</v>
      </c>
      <c r="G41" s="157"/>
    </row>
    <row r="42" spans="1:7" x14ac:dyDescent="0.25">
      <c r="A42" s="168"/>
      <c r="B42" s="168"/>
      <c r="C42" s="43" t="s">
        <v>39</v>
      </c>
      <c r="D42" s="43" t="s">
        <v>39</v>
      </c>
      <c r="E42" s="170"/>
      <c r="F42" s="43" t="s">
        <v>645</v>
      </c>
      <c r="G42" s="157"/>
    </row>
    <row r="43" spans="1:7" x14ac:dyDescent="0.25">
      <c r="A43" s="168"/>
      <c r="B43" s="168"/>
      <c r="C43" s="43" t="s">
        <v>40</v>
      </c>
      <c r="D43" s="43" t="s">
        <v>40</v>
      </c>
      <c r="E43" s="170"/>
      <c r="F43" s="43" t="s">
        <v>646</v>
      </c>
      <c r="G43" s="158"/>
    </row>
    <row r="44" spans="1:7" x14ac:dyDescent="0.25">
      <c r="A44" s="168" t="s">
        <v>647</v>
      </c>
      <c r="B44" s="168" t="s">
        <v>649</v>
      </c>
      <c r="C44" s="43" t="s">
        <v>36</v>
      </c>
      <c r="D44" s="43" t="s">
        <v>36</v>
      </c>
      <c r="E44" s="169" t="s">
        <v>603</v>
      </c>
      <c r="F44" s="43" t="s">
        <v>650</v>
      </c>
      <c r="G44" s="156"/>
    </row>
    <row r="45" spans="1:7" x14ac:dyDescent="0.25">
      <c r="A45" s="168"/>
      <c r="B45" s="168"/>
      <c r="C45" s="43" t="s">
        <v>56</v>
      </c>
      <c r="D45" s="43" t="s">
        <v>56</v>
      </c>
      <c r="E45" s="169"/>
      <c r="F45" s="43" t="s">
        <v>651</v>
      </c>
      <c r="G45" s="157"/>
    </row>
    <row r="46" spans="1:7" x14ac:dyDescent="0.25">
      <c r="A46" s="168"/>
      <c r="B46" s="168"/>
      <c r="C46" s="43" t="s">
        <v>57</v>
      </c>
      <c r="D46" s="43" t="s">
        <v>57</v>
      </c>
      <c r="E46" s="169"/>
      <c r="F46" s="43" t="s">
        <v>652</v>
      </c>
      <c r="G46" s="157"/>
    </row>
    <row r="47" spans="1:7" ht="30" x14ac:dyDescent="0.25">
      <c r="A47" s="168"/>
      <c r="B47" s="168"/>
      <c r="C47" s="43" t="s">
        <v>58</v>
      </c>
      <c r="D47" s="43" t="s">
        <v>58</v>
      </c>
      <c r="E47" s="169"/>
      <c r="F47" s="43" t="s">
        <v>653</v>
      </c>
      <c r="G47" s="157"/>
    </row>
    <row r="48" spans="1:7" ht="60" x14ac:dyDescent="0.25">
      <c r="A48" s="168"/>
      <c r="B48" s="168"/>
      <c r="C48" s="43" t="s">
        <v>81</v>
      </c>
      <c r="D48" s="43" t="s">
        <v>81</v>
      </c>
      <c r="E48" s="169"/>
      <c r="F48" s="43" t="s">
        <v>654</v>
      </c>
      <c r="G48" s="157"/>
    </row>
    <row r="49" spans="1:7" x14ac:dyDescent="0.25">
      <c r="A49" s="168"/>
      <c r="B49" s="168"/>
      <c r="C49" s="43" t="s">
        <v>59</v>
      </c>
      <c r="D49" s="43" t="s">
        <v>59</v>
      </c>
      <c r="E49" s="169"/>
      <c r="F49" s="43" t="s">
        <v>655</v>
      </c>
      <c r="G49" s="157"/>
    </row>
    <row r="50" spans="1:7" x14ac:dyDescent="0.25">
      <c r="A50" s="168"/>
      <c r="B50" s="168"/>
      <c r="C50" s="43" t="s">
        <v>61</v>
      </c>
      <c r="D50" s="43" t="s">
        <v>61</v>
      </c>
      <c r="E50" s="169"/>
      <c r="F50" s="43" t="s">
        <v>656</v>
      </c>
      <c r="G50" s="157"/>
    </row>
    <row r="51" spans="1:7" x14ac:dyDescent="0.25">
      <c r="A51" s="168"/>
      <c r="B51" s="168"/>
      <c r="C51" s="43" t="s">
        <v>62</v>
      </c>
      <c r="D51" s="43" t="s">
        <v>62</v>
      </c>
      <c r="E51" s="169"/>
      <c r="F51" s="43" t="s">
        <v>657</v>
      </c>
      <c r="G51" s="157"/>
    </row>
    <row r="52" spans="1:7" x14ac:dyDescent="0.25">
      <c r="A52" s="168"/>
      <c r="B52" s="168"/>
      <c r="C52" s="43" t="s">
        <v>648</v>
      </c>
      <c r="D52" s="43" t="s">
        <v>648</v>
      </c>
      <c r="E52" s="169"/>
      <c r="F52" s="43" t="s">
        <v>658</v>
      </c>
      <c r="G52" s="157"/>
    </row>
    <row r="53" spans="1:7" x14ac:dyDescent="0.25">
      <c r="A53" s="168"/>
      <c r="B53" s="168"/>
      <c r="C53" s="43" t="s">
        <v>80</v>
      </c>
      <c r="D53" s="43" t="s">
        <v>80</v>
      </c>
      <c r="E53" s="169"/>
      <c r="F53" s="43" t="s">
        <v>659</v>
      </c>
      <c r="G53" s="157"/>
    </row>
    <row r="54" spans="1:7" ht="30" x14ac:dyDescent="0.25">
      <c r="A54" s="168"/>
      <c r="B54" s="59" t="s">
        <v>661</v>
      </c>
      <c r="C54" s="60" t="s">
        <v>579</v>
      </c>
      <c r="D54" s="60" t="s">
        <v>579</v>
      </c>
      <c r="E54" s="169"/>
      <c r="F54" s="43" t="s">
        <v>660</v>
      </c>
      <c r="G54" s="158"/>
    </row>
    <row r="55" spans="1:7" ht="30" customHeight="1" x14ac:dyDescent="0.25">
      <c r="A55" s="168" t="s">
        <v>662</v>
      </c>
      <c r="B55" s="171" t="s">
        <v>661</v>
      </c>
      <c r="C55" s="43" t="s">
        <v>0</v>
      </c>
      <c r="D55" s="43" t="s">
        <v>0</v>
      </c>
      <c r="E55" s="169" t="s">
        <v>603</v>
      </c>
      <c r="F55" s="43" t="s">
        <v>588</v>
      </c>
      <c r="G55" s="156"/>
    </row>
    <row r="56" spans="1:7" x14ac:dyDescent="0.25">
      <c r="A56" s="168"/>
      <c r="B56" s="171"/>
      <c r="C56" s="43" t="s">
        <v>36</v>
      </c>
      <c r="D56" s="43" t="s">
        <v>36</v>
      </c>
      <c r="E56" s="169"/>
      <c r="F56" s="43" t="s">
        <v>663</v>
      </c>
      <c r="G56" s="157"/>
    </row>
    <row r="57" spans="1:7" x14ac:dyDescent="0.25">
      <c r="A57" s="168"/>
      <c r="B57" s="171"/>
      <c r="C57" s="43" t="s">
        <v>7</v>
      </c>
      <c r="D57" s="43" t="s">
        <v>7</v>
      </c>
      <c r="E57" s="169"/>
      <c r="F57" s="43" t="s">
        <v>660</v>
      </c>
      <c r="G57" s="158"/>
    </row>
    <row r="58" spans="1:7" x14ac:dyDescent="0.25">
      <c r="A58" s="168" t="s">
        <v>665</v>
      </c>
      <c r="B58" s="168" t="s">
        <v>664</v>
      </c>
      <c r="C58" s="43" t="s">
        <v>87</v>
      </c>
      <c r="D58" s="43" t="s">
        <v>87</v>
      </c>
      <c r="E58" s="170" t="s">
        <v>609</v>
      </c>
      <c r="F58" s="43" t="s">
        <v>666</v>
      </c>
      <c r="G58" s="156"/>
    </row>
    <row r="59" spans="1:7" ht="45" x14ac:dyDescent="0.25">
      <c r="A59" s="168"/>
      <c r="B59" s="168"/>
      <c r="C59" s="43" t="s">
        <v>88</v>
      </c>
      <c r="D59" s="43" t="s">
        <v>88</v>
      </c>
      <c r="E59" s="170"/>
      <c r="F59" s="43" t="s">
        <v>668</v>
      </c>
      <c r="G59" s="157"/>
    </row>
    <row r="60" spans="1:7" ht="45" x14ac:dyDescent="0.25">
      <c r="A60" s="168"/>
      <c r="B60" s="168"/>
      <c r="C60" s="43" t="s">
        <v>89</v>
      </c>
      <c r="D60" s="43" t="s">
        <v>89</v>
      </c>
      <c r="E60" s="170"/>
      <c r="F60" s="43" t="s">
        <v>669</v>
      </c>
      <c r="G60" s="157"/>
    </row>
    <row r="61" spans="1:7" ht="45" x14ac:dyDescent="0.25">
      <c r="A61" s="168"/>
      <c r="B61" s="168"/>
      <c r="C61" s="43" t="s">
        <v>90</v>
      </c>
      <c r="D61" s="43" t="s">
        <v>90</v>
      </c>
      <c r="E61" s="170"/>
      <c r="F61" s="43" t="s">
        <v>670</v>
      </c>
      <c r="G61" s="157"/>
    </row>
    <row r="62" spans="1:7" ht="45" x14ac:dyDescent="0.25">
      <c r="A62" s="168"/>
      <c r="B62" s="168"/>
      <c r="C62" s="43" t="s">
        <v>21</v>
      </c>
      <c r="D62" s="43" t="s">
        <v>21</v>
      </c>
      <c r="E62" s="170"/>
      <c r="F62" s="43" t="s">
        <v>671</v>
      </c>
      <c r="G62" s="157"/>
    </row>
    <row r="63" spans="1:7" x14ac:dyDescent="0.25">
      <c r="A63" s="168"/>
      <c r="B63" s="168"/>
      <c r="C63" s="43" t="s">
        <v>91</v>
      </c>
      <c r="D63" s="43" t="s">
        <v>91</v>
      </c>
      <c r="E63" s="170"/>
      <c r="F63" s="43" t="s">
        <v>667</v>
      </c>
      <c r="G63" s="158"/>
    </row>
    <row r="64" spans="1:7" x14ac:dyDescent="0.25">
      <c r="A64" s="171" t="s">
        <v>672</v>
      </c>
      <c r="B64" s="168" t="s">
        <v>673</v>
      </c>
      <c r="C64" s="43" t="s">
        <v>0</v>
      </c>
      <c r="D64" s="43" t="s">
        <v>0</v>
      </c>
      <c r="E64" s="170" t="s">
        <v>609</v>
      </c>
      <c r="F64" s="43" t="s">
        <v>674</v>
      </c>
      <c r="G64" s="156"/>
    </row>
    <row r="65" spans="1:7" ht="30" x14ac:dyDescent="0.25">
      <c r="A65" s="171"/>
      <c r="B65" s="168"/>
      <c r="C65" s="43" t="s">
        <v>92</v>
      </c>
      <c r="D65" s="43" t="s">
        <v>92</v>
      </c>
      <c r="E65" s="170"/>
      <c r="F65" s="43" t="s">
        <v>675</v>
      </c>
      <c r="G65" s="157"/>
    </row>
    <row r="66" spans="1:7" ht="45" x14ac:dyDescent="0.25">
      <c r="A66" s="171"/>
      <c r="B66" s="168"/>
      <c r="C66" s="43" t="s">
        <v>93</v>
      </c>
      <c r="D66" s="43" t="s">
        <v>93</v>
      </c>
      <c r="E66" s="170"/>
      <c r="F66" s="43" t="s">
        <v>676</v>
      </c>
      <c r="G66" s="157"/>
    </row>
    <row r="67" spans="1:7" ht="30" x14ac:dyDescent="0.25">
      <c r="A67" s="171"/>
      <c r="B67" s="168"/>
      <c r="C67" s="43" t="s">
        <v>94</v>
      </c>
      <c r="D67" s="43" t="s">
        <v>94</v>
      </c>
      <c r="E67" s="170"/>
      <c r="F67" s="43" t="s">
        <v>677</v>
      </c>
      <c r="G67" s="157"/>
    </row>
    <row r="68" spans="1:7" ht="45" x14ac:dyDescent="0.25">
      <c r="A68" s="171"/>
      <c r="B68" s="168"/>
      <c r="C68" s="43" t="s">
        <v>95</v>
      </c>
      <c r="D68" s="43" t="s">
        <v>95</v>
      </c>
      <c r="E68" s="170"/>
      <c r="F68" s="43" t="s">
        <v>678</v>
      </c>
      <c r="G68" s="158"/>
    </row>
    <row r="69" spans="1:7" x14ac:dyDescent="0.25">
      <c r="A69" s="168" t="s">
        <v>679</v>
      </c>
      <c r="B69" s="168" t="s">
        <v>680</v>
      </c>
      <c r="C69" s="43" t="s">
        <v>0</v>
      </c>
      <c r="D69" s="43" t="s">
        <v>0</v>
      </c>
      <c r="E69" s="169" t="s">
        <v>603</v>
      </c>
      <c r="F69" s="43" t="s">
        <v>588</v>
      </c>
      <c r="G69" s="156"/>
    </row>
    <row r="70" spans="1:7" ht="60" x14ac:dyDescent="0.25">
      <c r="A70" s="168"/>
      <c r="B70" s="168"/>
      <c r="C70" s="43" t="s">
        <v>96</v>
      </c>
      <c r="D70" s="43" t="s">
        <v>96</v>
      </c>
      <c r="E70" s="169"/>
      <c r="F70" s="43" t="s">
        <v>681</v>
      </c>
      <c r="G70" s="157"/>
    </row>
    <row r="71" spans="1:7" x14ac:dyDescent="0.25">
      <c r="A71" s="168"/>
      <c r="B71" s="168"/>
      <c r="C71" s="43" t="s">
        <v>97</v>
      </c>
      <c r="D71" s="43" t="s">
        <v>97</v>
      </c>
      <c r="E71" s="169"/>
      <c r="F71" s="43" t="s">
        <v>682</v>
      </c>
      <c r="G71" s="157"/>
    </row>
    <row r="72" spans="1:7" x14ac:dyDescent="0.25">
      <c r="A72" s="168"/>
      <c r="B72" s="168"/>
      <c r="C72" s="43" t="s">
        <v>98</v>
      </c>
      <c r="D72" s="43" t="s">
        <v>98</v>
      </c>
      <c r="E72" s="169"/>
      <c r="F72" s="43" t="s">
        <v>683</v>
      </c>
      <c r="G72" s="157"/>
    </row>
    <row r="73" spans="1:7" ht="135" x14ac:dyDescent="0.25">
      <c r="A73" s="168"/>
      <c r="B73" s="168"/>
      <c r="C73" s="43" t="s">
        <v>106</v>
      </c>
      <c r="E73" s="169"/>
      <c r="F73" s="43" t="s">
        <v>684</v>
      </c>
      <c r="G73" s="158"/>
    </row>
    <row r="74" spans="1:7" x14ac:dyDescent="0.25">
      <c r="A74" s="168" t="s">
        <v>685</v>
      </c>
      <c r="B74" s="171" t="s">
        <v>686</v>
      </c>
      <c r="C74" s="43" t="s">
        <v>0</v>
      </c>
      <c r="D74" s="43" t="s">
        <v>0</v>
      </c>
      <c r="E74" s="169" t="s">
        <v>603</v>
      </c>
      <c r="F74" s="43" t="s">
        <v>588</v>
      </c>
      <c r="G74" s="156"/>
    </row>
    <row r="75" spans="1:7" x14ac:dyDescent="0.25">
      <c r="A75" s="168"/>
      <c r="B75" s="171"/>
      <c r="C75" s="43" t="s">
        <v>121</v>
      </c>
      <c r="D75" s="43" t="s">
        <v>121</v>
      </c>
      <c r="E75" s="169"/>
      <c r="F75" s="43" t="s">
        <v>687</v>
      </c>
      <c r="G75" s="157"/>
    </row>
    <row r="76" spans="1:7" x14ac:dyDescent="0.25">
      <c r="A76" s="168"/>
      <c r="B76" s="171"/>
      <c r="C76" s="43" t="s">
        <v>122</v>
      </c>
      <c r="D76" s="43" t="s">
        <v>122</v>
      </c>
      <c r="E76" s="169"/>
      <c r="F76" s="43" t="s">
        <v>688</v>
      </c>
      <c r="G76" s="157"/>
    </row>
    <row r="77" spans="1:7" x14ac:dyDescent="0.25">
      <c r="A77" s="168"/>
      <c r="B77" s="171"/>
      <c r="C77" s="43" t="s">
        <v>123</v>
      </c>
      <c r="D77" s="43" t="s">
        <v>123</v>
      </c>
      <c r="E77" s="169"/>
      <c r="F77" s="43" t="s">
        <v>689</v>
      </c>
      <c r="G77" s="157"/>
    </row>
    <row r="78" spans="1:7" x14ac:dyDescent="0.25">
      <c r="A78" s="168"/>
      <c r="B78" s="171"/>
      <c r="C78" s="43" t="s">
        <v>124</v>
      </c>
      <c r="D78" s="43" t="s">
        <v>124</v>
      </c>
      <c r="E78" s="169"/>
      <c r="F78" s="43" t="s">
        <v>690</v>
      </c>
      <c r="G78" s="157"/>
    </row>
    <row r="79" spans="1:7" x14ac:dyDescent="0.25">
      <c r="A79" s="168"/>
      <c r="B79" s="171"/>
      <c r="C79" s="43" t="s">
        <v>125</v>
      </c>
      <c r="D79" s="43" t="s">
        <v>125</v>
      </c>
      <c r="E79" s="169"/>
      <c r="F79" s="43" t="s">
        <v>691</v>
      </c>
      <c r="G79" s="157"/>
    </row>
    <row r="80" spans="1:7" x14ac:dyDescent="0.25">
      <c r="A80" s="168"/>
      <c r="B80" s="171"/>
      <c r="C80" s="43" t="s">
        <v>115</v>
      </c>
      <c r="D80" s="43" t="s">
        <v>115</v>
      </c>
      <c r="E80" s="169"/>
      <c r="F80" s="43" t="s">
        <v>692</v>
      </c>
      <c r="G80" s="157"/>
    </row>
    <row r="81" spans="1:7" x14ac:dyDescent="0.25">
      <c r="A81" s="168"/>
      <c r="B81" s="171"/>
      <c r="C81" s="43" t="s">
        <v>116</v>
      </c>
      <c r="D81" s="43" t="s">
        <v>116</v>
      </c>
      <c r="E81" s="169"/>
      <c r="F81" s="43" t="s">
        <v>693</v>
      </c>
      <c r="G81" s="157"/>
    </row>
    <row r="82" spans="1:7" ht="30" x14ac:dyDescent="0.25">
      <c r="A82" s="168"/>
      <c r="B82" s="171"/>
      <c r="C82" s="43" t="s">
        <v>117</v>
      </c>
      <c r="D82" s="43" t="s">
        <v>117</v>
      </c>
      <c r="E82" s="169"/>
      <c r="F82" s="43" t="s">
        <v>694</v>
      </c>
      <c r="G82" s="157"/>
    </row>
    <row r="83" spans="1:7" x14ac:dyDescent="0.25">
      <c r="A83" s="168"/>
      <c r="B83" s="171"/>
      <c r="C83" s="43" t="s">
        <v>118</v>
      </c>
      <c r="D83" s="61" t="s">
        <v>118</v>
      </c>
      <c r="E83" s="169"/>
      <c r="F83" s="43" t="s">
        <v>695</v>
      </c>
      <c r="G83" s="157"/>
    </row>
    <row r="84" spans="1:7" x14ac:dyDescent="0.25">
      <c r="A84" s="168"/>
      <c r="B84" s="171"/>
      <c r="C84" s="43" t="s">
        <v>119</v>
      </c>
      <c r="D84" s="43" t="s">
        <v>119</v>
      </c>
      <c r="E84" s="169"/>
      <c r="F84" s="43" t="s">
        <v>696</v>
      </c>
      <c r="G84" s="157"/>
    </row>
    <row r="85" spans="1:7" x14ac:dyDescent="0.25">
      <c r="A85" s="168"/>
      <c r="B85" s="171"/>
      <c r="C85" s="43" t="s">
        <v>120</v>
      </c>
      <c r="D85" s="43" t="s">
        <v>120</v>
      </c>
      <c r="E85" s="169"/>
      <c r="F85" s="43" t="s">
        <v>697</v>
      </c>
      <c r="G85" s="158"/>
    </row>
    <row r="86" spans="1:7" x14ac:dyDescent="0.25">
      <c r="A86" s="168" t="s">
        <v>698</v>
      </c>
      <c r="B86" s="171" t="s">
        <v>699</v>
      </c>
      <c r="C86" s="43" t="s">
        <v>0</v>
      </c>
      <c r="E86" s="172" t="s">
        <v>700</v>
      </c>
      <c r="F86" s="43" t="s">
        <v>588</v>
      </c>
      <c r="G86" s="156"/>
    </row>
    <row r="87" spans="1:7" x14ac:dyDescent="0.25">
      <c r="A87" s="168"/>
      <c r="B87" s="171"/>
      <c r="C87" s="43" t="s">
        <v>126</v>
      </c>
      <c r="D87" s="43" t="s">
        <v>126</v>
      </c>
      <c r="E87" s="172"/>
      <c r="F87" s="43" t="s">
        <v>707</v>
      </c>
      <c r="G87" s="157"/>
    </row>
    <row r="88" spans="1:7" x14ac:dyDescent="0.25">
      <c r="A88" s="168"/>
      <c r="B88" s="171"/>
      <c r="C88" s="43" t="s">
        <v>127</v>
      </c>
      <c r="D88" s="43" t="s">
        <v>127</v>
      </c>
      <c r="E88" s="172"/>
      <c r="F88" s="43" t="s">
        <v>701</v>
      </c>
      <c r="G88" s="157"/>
    </row>
    <row r="89" spans="1:7" x14ac:dyDescent="0.25">
      <c r="A89" s="168"/>
      <c r="B89" s="171"/>
      <c r="C89" s="43" t="s">
        <v>128</v>
      </c>
      <c r="D89" s="43" t="s">
        <v>128</v>
      </c>
      <c r="E89" s="172"/>
      <c r="F89" s="43" t="s">
        <v>702</v>
      </c>
      <c r="G89" s="157"/>
    </row>
    <row r="90" spans="1:7" x14ac:dyDescent="0.25">
      <c r="A90" s="168"/>
      <c r="B90" s="171"/>
      <c r="C90" s="43" t="s">
        <v>129</v>
      </c>
      <c r="D90" s="43" t="s">
        <v>129</v>
      </c>
      <c r="E90" s="172"/>
      <c r="F90" s="43" t="s">
        <v>703</v>
      </c>
      <c r="G90" s="157"/>
    </row>
    <row r="91" spans="1:7" x14ac:dyDescent="0.25">
      <c r="A91" s="168"/>
      <c r="B91" s="171"/>
      <c r="C91" s="43" t="s">
        <v>130</v>
      </c>
      <c r="D91" s="43" t="s">
        <v>130</v>
      </c>
      <c r="E91" s="172"/>
      <c r="F91" s="43" t="s">
        <v>704</v>
      </c>
      <c r="G91" s="157"/>
    </row>
    <row r="92" spans="1:7" x14ac:dyDescent="0.25">
      <c r="A92" s="168"/>
      <c r="B92" s="171"/>
      <c r="C92" s="43" t="s">
        <v>131</v>
      </c>
      <c r="D92" s="43" t="s">
        <v>131</v>
      </c>
      <c r="E92" s="172"/>
      <c r="F92" s="43" t="s">
        <v>705</v>
      </c>
      <c r="G92" s="157"/>
    </row>
    <row r="93" spans="1:7" x14ac:dyDescent="0.25">
      <c r="A93" s="168"/>
      <c r="B93" s="171"/>
      <c r="C93" s="43" t="s">
        <v>132</v>
      </c>
      <c r="D93" s="43" t="s">
        <v>132</v>
      </c>
      <c r="E93" s="172"/>
      <c r="F93" s="43" t="s">
        <v>706</v>
      </c>
      <c r="G93" s="158"/>
    </row>
    <row r="94" spans="1:7" x14ac:dyDescent="0.25">
      <c r="A94" s="168" t="s">
        <v>708</v>
      </c>
      <c r="B94" s="171" t="s">
        <v>713</v>
      </c>
      <c r="C94" s="43" t="s">
        <v>0</v>
      </c>
      <c r="E94" s="170" t="s">
        <v>609</v>
      </c>
      <c r="F94" s="43" t="s">
        <v>588</v>
      </c>
      <c r="G94" s="156"/>
    </row>
    <row r="95" spans="1:7" x14ac:dyDescent="0.25">
      <c r="A95" s="168"/>
      <c r="B95" s="171"/>
      <c r="C95" s="43" t="s">
        <v>133</v>
      </c>
      <c r="D95" s="43" t="s">
        <v>133</v>
      </c>
      <c r="E95" s="170"/>
      <c r="F95" s="43" t="s">
        <v>709</v>
      </c>
      <c r="G95" s="157"/>
    </row>
    <row r="96" spans="1:7" x14ac:dyDescent="0.25">
      <c r="A96" s="168"/>
      <c r="B96" s="171"/>
      <c r="C96" s="43" t="s">
        <v>134</v>
      </c>
      <c r="D96" s="43" t="s">
        <v>134</v>
      </c>
      <c r="E96" s="170"/>
      <c r="F96" s="43" t="s">
        <v>710</v>
      </c>
      <c r="G96" s="157"/>
    </row>
    <row r="97" spans="1:7" ht="30" x14ac:dyDescent="0.25">
      <c r="A97" s="168"/>
      <c r="B97" s="171"/>
      <c r="C97" s="43" t="s">
        <v>135</v>
      </c>
      <c r="D97" s="43" t="s">
        <v>135</v>
      </c>
      <c r="E97" s="170"/>
      <c r="F97" s="43" t="s">
        <v>711</v>
      </c>
      <c r="G97" s="157"/>
    </row>
    <row r="98" spans="1:7" x14ac:dyDescent="0.25">
      <c r="A98" s="168"/>
      <c r="B98" s="171"/>
      <c r="C98" s="43" t="s">
        <v>136</v>
      </c>
      <c r="D98" s="43" t="s">
        <v>136</v>
      </c>
      <c r="E98" s="170"/>
      <c r="F98" s="43" t="s">
        <v>712</v>
      </c>
      <c r="G98" s="158"/>
    </row>
    <row r="99" spans="1:7" x14ac:dyDescent="0.25">
      <c r="A99" s="168" t="s">
        <v>714</v>
      </c>
      <c r="B99" s="168" t="s">
        <v>715</v>
      </c>
      <c r="C99" s="43" t="s">
        <v>0</v>
      </c>
      <c r="D99" s="43" t="s">
        <v>0</v>
      </c>
      <c r="E99" s="170" t="s">
        <v>609</v>
      </c>
      <c r="F99" s="43" t="s">
        <v>588</v>
      </c>
      <c r="G99" s="156"/>
    </row>
    <row r="100" spans="1:7" ht="30" x14ac:dyDescent="0.25">
      <c r="A100" s="168"/>
      <c r="B100" s="168"/>
      <c r="C100" s="43" t="s">
        <v>580</v>
      </c>
      <c r="D100" s="43" t="s">
        <v>716</v>
      </c>
      <c r="E100" s="170"/>
      <c r="F100" s="43" t="s">
        <v>728</v>
      </c>
      <c r="G100" s="157"/>
    </row>
    <row r="101" spans="1:7" ht="30" x14ac:dyDescent="0.25">
      <c r="A101" s="168"/>
      <c r="B101" s="168"/>
      <c r="C101" s="43" t="s">
        <v>581</v>
      </c>
      <c r="D101" s="43" t="s">
        <v>717</v>
      </c>
      <c r="E101" s="170"/>
      <c r="F101" s="43" t="s">
        <v>724</v>
      </c>
      <c r="G101" s="157"/>
    </row>
    <row r="102" spans="1:7" x14ac:dyDescent="0.25">
      <c r="A102" s="168"/>
      <c r="B102" s="168"/>
      <c r="C102" s="43" t="s">
        <v>582</v>
      </c>
      <c r="D102" s="43" t="s">
        <v>718</v>
      </c>
      <c r="E102" s="170"/>
      <c r="F102" s="43" t="s">
        <v>725</v>
      </c>
      <c r="G102" s="157"/>
    </row>
    <row r="103" spans="1:7" ht="30" x14ac:dyDescent="0.25">
      <c r="A103" s="168"/>
      <c r="B103" s="168"/>
      <c r="C103" s="43" t="s">
        <v>583</v>
      </c>
      <c r="D103" s="43" t="s">
        <v>719</v>
      </c>
      <c r="E103" s="170"/>
      <c r="F103" s="43" t="s">
        <v>729</v>
      </c>
      <c r="G103" s="157"/>
    </row>
    <row r="104" spans="1:7" x14ac:dyDescent="0.25">
      <c r="A104" s="168"/>
      <c r="B104" s="168"/>
      <c r="C104" s="43" t="s">
        <v>178</v>
      </c>
      <c r="D104" s="43" t="s">
        <v>178</v>
      </c>
      <c r="E104" s="170"/>
      <c r="F104" s="43" t="s">
        <v>726</v>
      </c>
      <c r="G104" s="157"/>
    </row>
    <row r="105" spans="1:7" ht="30" x14ac:dyDescent="0.25">
      <c r="A105" s="168"/>
      <c r="B105" s="168"/>
      <c r="C105" s="43" t="s">
        <v>584</v>
      </c>
      <c r="D105" s="43" t="s">
        <v>720</v>
      </c>
      <c r="E105" s="170"/>
      <c r="F105" s="43" t="s">
        <v>730</v>
      </c>
      <c r="G105" s="157"/>
    </row>
    <row r="106" spans="1:7" x14ac:dyDescent="0.25">
      <c r="A106" s="168"/>
      <c r="B106" s="168"/>
      <c r="C106" s="43" t="s">
        <v>179</v>
      </c>
      <c r="D106" s="43" t="s">
        <v>179</v>
      </c>
      <c r="E106" s="170"/>
      <c r="F106" s="43" t="s">
        <v>727</v>
      </c>
      <c r="G106" s="157"/>
    </row>
    <row r="107" spans="1:7" ht="30" x14ac:dyDescent="0.25">
      <c r="A107" s="168"/>
      <c r="B107" s="43" t="s">
        <v>721</v>
      </c>
      <c r="C107" s="43" t="s">
        <v>586</v>
      </c>
      <c r="D107" s="43" t="s">
        <v>722</v>
      </c>
      <c r="E107" s="50" t="s">
        <v>603</v>
      </c>
      <c r="F107" s="43" t="s">
        <v>723</v>
      </c>
      <c r="G107" s="158"/>
    </row>
    <row r="108" spans="1:7" x14ac:dyDescent="0.25">
      <c r="A108" s="153" t="s">
        <v>731</v>
      </c>
      <c r="B108" s="153" t="s">
        <v>732</v>
      </c>
      <c r="C108" s="43" t="s">
        <v>0</v>
      </c>
      <c r="D108" s="43" t="s">
        <v>0</v>
      </c>
      <c r="E108" s="173" t="s">
        <v>609</v>
      </c>
      <c r="F108" s="43" t="s">
        <v>588</v>
      </c>
      <c r="G108" s="156"/>
    </row>
    <row r="109" spans="1:7" x14ac:dyDescent="0.25">
      <c r="A109" s="154"/>
      <c r="B109" s="154"/>
      <c r="C109" s="43" t="s">
        <v>180</v>
      </c>
      <c r="D109" s="43" t="s">
        <v>180</v>
      </c>
      <c r="E109" s="174"/>
      <c r="F109" s="43" t="s">
        <v>734</v>
      </c>
      <c r="G109" s="157"/>
    </row>
    <row r="110" spans="1:7" x14ac:dyDescent="0.25">
      <c r="A110" s="154"/>
      <c r="B110" s="154"/>
      <c r="C110" s="43" t="s">
        <v>733</v>
      </c>
      <c r="D110" s="43" t="s">
        <v>733</v>
      </c>
      <c r="E110" s="174"/>
      <c r="F110" s="43" t="s">
        <v>735</v>
      </c>
      <c r="G110" s="157"/>
    </row>
    <row r="111" spans="1:7" x14ac:dyDescent="0.25">
      <c r="A111" s="155"/>
      <c r="B111" s="155"/>
      <c r="C111" s="43" t="s">
        <v>182</v>
      </c>
      <c r="D111" s="43" t="s">
        <v>182</v>
      </c>
      <c r="E111" s="175"/>
      <c r="F111" s="43" t="s">
        <v>736</v>
      </c>
      <c r="G111" s="157"/>
    </row>
    <row r="112" spans="1:7" x14ac:dyDescent="0.25">
      <c r="A112" s="153" t="s">
        <v>737</v>
      </c>
      <c r="B112" s="153" t="s">
        <v>742</v>
      </c>
      <c r="C112" s="43" t="s">
        <v>0</v>
      </c>
      <c r="D112" s="43" t="s">
        <v>0</v>
      </c>
      <c r="E112" s="162" t="s">
        <v>603</v>
      </c>
      <c r="F112" s="43" t="s">
        <v>588</v>
      </c>
      <c r="G112" s="157" t="s">
        <v>831</v>
      </c>
    </row>
    <row r="113" spans="1:7" x14ac:dyDescent="0.25">
      <c r="A113" s="154"/>
      <c r="B113" s="154"/>
      <c r="C113" s="43" t="s">
        <v>183</v>
      </c>
      <c r="D113" s="43" t="s">
        <v>183</v>
      </c>
      <c r="E113" s="163"/>
      <c r="F113" s="43" t="s">
        <v>738</v>
      </c>
      <c r="G113" s="157"/>
    </row>
    <row r="114" spans="1:7" x14ac:dyDescent="0.25">
      <c r="A114" s="154"/>
      <c r="B114" s="154"/>
      <c r="C114" s="43" t="s">
        <v>184</v>
      </c>
      <c r="D114" s="43" t="s">
        <v>184</v>
      </c>
      <c r="E114" s="163"/>
      <c r="F114" s="43" t="s">
        <v>739</v>
      </c>
      <c r="G114" s="157"/>
    </row>
    <row r="115" spans="1:7" x14ac:dyDescent="0.25">
      <c r="A115" s="154"/>
      <c r="B115" s="154"/>
      <c r="C115" s="43" t="s">
        <v>185</v>
      </c>
      <c r="D115" s="43" t="s">
        <v>185</v>
      </c>
      <c r="E115" s="163"/>
      <c r="F115" s="43" t="s">
        <v>740</v>
      </c>
      <c r="G115" s="157"/>
    </row>
    <row r="116" spans="1:7" x14ac:dyDescent="0.25">
      <c r="A116" s="154"/>
      <c r="B116" s="154"/>
      <c r="C116" s="43" t="s">
        <v>98</v>
      </c>
      <c r="D116" s="43" t="s">
        <v>98</v>
      </c>
      <c r="E116" s="163"/>
      <c r="F116" s="43" t="s">
        <v>741</v>
      </c>
      <c r="G116" s="158"/>
    </row>
    <row r="117" spans="1:7" x14ac:dyDescent="0.25">
      <c r="A117" s="153" t="s">
        <v>743</v>
      </c>
      <c r="B117" s="153" t="s">
        <v>743</v>
      </c>
      <c r="C117" s="43" t="s">
        <v>0</v>
      </c>
      <c r="D117" s="43" t="s">
        <v>0</v>
      </c>
      <c r="E117" s="162" t="s">
        <v>603</v>
      </c>
      <c r="F117" s="43" t="s">
        <v>588</v>
      </c>
      <c r="G117" s="156"/>
    </row>
    <row r="118" spans="1:7" x14ac:dyDescent="0.25">
      <c r="A118" s="154"/>
      <c r="B118" s="154"/>
      <c r="C118" s="43" t="s">
        <v>99</v>
      </c>
      <c r="D118" s="43" t="s">
        <v>99</v>
      </c>
      <c r="E118" s="163"/>
      <c r="F118" s="43" t="s">
        <v>744</v>
      </c>
      <c r="G118" s="157"/>
    </row>
    <row r="119" spans="1:7" x14ac:dyDescent="0.25">
      <c r="A119" s="154"/>
      <c r="B119" s="155"/>
      <c r="C119" s="43" t="s">
        <v>5</v>
      </c>
      <c r="D119" s="43" t="s">
        <v>5</v>
      </c>
      <c r="E119" s="163"/>
      <c r="F119" s="43" t="s">
        <v>745</v>
      </c>
      <c r="G119" s="157"/>
    </row>
    <row r="120" spans="1:7" x14ac:dyDescent="0.25">
      <c r="A120" s="154"/>
      <c r="B120" s="62" t="s">
        <v>680</v>
      </c>
      <c r="C120" s="60" t="s">
        <v>577</v>
      </c>
      <c r="D120" s="60" t="s">
        <v>98</v>
      </c>
      <c r="E120" s="163"/>
      <c r="F120" s="43" t="s">
        <v>746</v>
      </c>
      <c r="G120" s="157"/>
    </row>
    <row r="121" spans="1:7" x14ac:dyDescent="0.25">
      <c r="A121" s="154"/>
      <c r="B121" s="153"/>
      <c r="C121" s="60" t="s">
        <v>7</v>
      </c>
      <c r="D121" s="60"/>
      <c r="E121" s="163"/>
      <c r="F121" s="43" t="s">
        <v>747</v>
      </c>
      <c r="G121" s="157"/>
    </row>
    <row r="122" spans="1:7" x14ac:dyDescent="0.25">
      <c r="A122" s="154"/>
      <c r="B122" s="154"/>
      <c r="C122" s="60" t="s">
        <v>6</v>
      </c>
      <c r="D122" s="60"/>
      <c r="E122" s="163"/>
      <c r="F122" s="43" t="s">
        <v>748</v>
      </c>
      <c r="G122" s="157"/>
    </row>
    <row r="123" spans="1:7" x14ac:dyDescent="0.25">
      <c r="A123" s="154"/>
      <c r="B123" s="154"/>
      <c r="C123" s="63" t="s">
        <v>8</v>
      </c>
      <c r="D123" s="63"/>
      <c r="E123" s="163"/>
      <c r="F123" s="43" t="s">
        <v>607</v>
      </c>
      <c r="G123" s="157"/>
    </row>
    <row r="124" spans="1:7" x14ac:dyDescent="0.25">
      <c r="A124" s="155"/>
      <c r="B124" s="155"/>
      <c r="C124" s="63" t="s">
        <v>9</v>
      </c>
      <c r="D124" s="63"/>
      <c r="E124" s="164"/>
      <c r="F124" s="43" t="s">
        <v>608</v>
      </c>
      <c r="G124" s="158"/>
    </row>
    <row r="125" spans="1:7" x14ac:dyDescent="0.25">
      <c r="A125" s="153" t="s">
        <v>749</v>
      </c>
      <c r="B125" s="153" t="s">
        <v>750</v>
      </c>
      <c r="C125" s="43" t="s">
        <v>0</v>
      </c>
      <c r="D125" s="43" t="s">
        <v>0</v>
      </c>
      <c r="E125" s="173" t="s">
        <v>609</v>
      </c>
      <c r="F125" s="43" t="s">
        <v>751</v>
      </c>
      <c r="G125" s="156"/>
    </row>
    <row r="126" spans="1:7" ht="30" x14ac:dyDescent="0.25">
      <c r="A126" s="154"/>
      <c r="B126" s="154"/>
      <c r="C126" s="43" t="s">
        <v>193</v>
      </c>
      <c r="D126" s="43" t="s">
        <v>193</v>
      </c>
      <c r="E126" s="174"/>
      <c r="F126" s="43" t="s">
        <v>754</v>
      </c>
      <c r="G126" s="157"/>
    </row>
    <row r="127" spans="1:7" ht="45" x14ac:dyDescent="0.25">
      <c r="A127" s="154"/>
      <c r="B127" s="154"/>
      <c r="C127" s="43" t="s">
        <v>194</v>
      </c>
      <c r="D127" s="43" t="s">
        <v>194</v>
      </c>
      <c r="E127" s="174"/>
      <c r="F127" s="43" t="s">
        <v>755</v>
      </c>
      <c r="G127" s="157"/>
    </row>
    <row r="128" spans="1:7" x14ac:dyDescent="0.25">
      <c r="A128" s="154"/>
      <c r="B128" s="154"/>
      <c r="C128" s="43" t="s">
        <v>195</v>
      </c>
      <c r="D128" s="43" t="s">
        <v>195</v>
      </c>
      <c r="E128" s="174"/>
      <c r="F128" s="43" t="s">
        <v>752</v>
      </c>
      <c r="G128" s="157"/>
    </row>
    <row r="129" spans="1:7" ht="45" x14ac:dyDescent="0.25">
      <c r="A129" s="154"/>
      <c r="B129" s="154"/>
      <c r="C129" s="43" t="s">
        <v>196</v>
      </c>
      <c r="D129" s="43" t="s">
        <v>196</v>
      </c>
      <c r="E129" s="174"/>
      <c r="F129" s="43" t="s">
        <v>756</v>
      </c>
      <c r="G129" s="157"/>
    </row>
    <row r="130" spans="1:7" ht="30" x14ac:dyDescent="0.25">
      <c r="A130" s="154"/>
      <c r="B130" s="154"/>
      <c r="C130" s="43" t="s">
        <v>197</v>
      </c>
      <c r="D130" s="43" t="s">
        <v>197</v>
      </c>
      <c r="E130" s="174"/>
      <c r="F130" s="43" t="s">
        <v>757</v>
      </c>
      <c r="G130" s="157"/>
    </row>
    <row r="131" spans="1:7" ht="45" x14ac:dyDescent="0.25">
      <c r="A131" s="154"/>
      <c r="B131" s="154"/>
      <c r="C131" s="43" t="s">
        <v>198</v>
      </c>
      <c r="D131" s="43" t="s">
        <v>198</v>
      </c>
      <c r="E131" s="175"/>
      <c r="F131" s="43" t="s">
        <v>758</v>
      </c>
      <c r="G131" s="157"/>
    </row>
    <row r="132" spans="1:7" ht="30" x14ac:dyDescent="0.25">
      <c r="A132" s="155"/>
      <c r="B132" s="155"/>
      <c r="C132" s="43" t="s">
        <v>199</v>
      </c>
      <c r="D132" s="43" t="s">
        <v>199</v>
      </c>
      <c r="E132" s="23" t="s">
        <v>603</v>
      </c>
      <c r="F132" s="43" t="s">
        <v>753</v>
      </c>
      <c r="G132" s="158"/>
    </row>
    <row r="133" spans="1:7" x14ac:dyDescent="0.25">
      <c r="A133" s="153" t="s">
        <v>759</v>
      </c>
      <c r="B133" s="153" t="s">
        <v>760</v>
      </c>
      <c r="C133" s="43" t="s">
        <v>0</v>
      </c>
      <c r="D133" s="43" t="s">
        <v>0</v>
      </c>
      <c r="E133" s="173" t="s">
        <v>609</v>
      </c>
      <c r="F133" s="43" t="s">
        <v>761</v>
      </c>
      <c r="G133" s="156"/>
    </row>
    <row r="134" spans="1:7" ht="45" x14ac:dyDescent="0.25">
      <c r="A134" s="154"/>
      <c r="B134" s="154"/>
      <c r="C134" s="43" t="s">
        <v>193</v>
      </c>
      <c r="D134" s="43" t="s">
        <v>193</v>
      </c>
      <c r="E134" s="174"/>
      <c r="F134" s="43" t="s">
        <v>762</v>
      </c>
      <c r="G134" s="157"/>
    </row>
    <row r="135" spans="1:7" ht="60" x14ac:dyDescent="0.25">
      <c r="A135" s="154"/>
      <c r="B135" s="154"/>
      <c r="C135" s="43" t="s">
        <v>194</v>
      </c>
      <c r="D135" s="43" t="s">
        <v>194</v>
      </c>
      <c r="E135" s="174"/>
      <c r="F135" s="43" t="s">
        <v>784</v>
      </c>
      <c r="G135" s="157"/>
    </row>
    <row r="136" spans="1:7" x14ac:dyDescent="0.25">
      <c r="A136" s="154"/>
      <c r="B136" s="154"/>
      <c r="C136" s="43" t="s">
        <v>200</v>
      </c>
      <c r="D136" s="43" t="s">
        <v>200</v>
      </c>
      <c r="E136" s="174"/>
      <c r="F136" s="43" t="s">
        <v>763</v>
      </c>
      <c r="G136" s="157"/>
    </row>
    <row r="137" spans="1:7" ht="30" x14ac:dyDescent="0.25">
      <c r="A137" s="154"/>
      <c r="B137" s="154"/>
      <c r="C137" s="43" t="s">
        <v>201</v>
      </c>
      <c r="D137" s="43" t="s">
        <v>201</v>
      </c>
      <c r="E137" s="174"/>
      <c r="F137" s="43" t="s">
        <v>764</v>
      </c>
      <c r="G137" s="157"/>
    </row>
    <row r="138" spans="1:7" x14ac:dyDescent="0.25">
      <c r="A138" s="154"/>
      <c r="B138" s="154"/>
      <c r="C138" s="43" t="s">
        <v>202</v>
      </c>
      <c r="D138" s="43" t="s">
        <v>202</v>
      </c>
      <c r="E138" s="174"/>
      <c r="F138" s="43" t="s">
        <v>765</v>
      </c>
      <c r="G138" s="157"/>
    </row>
    <row r="139" spans="1:7" ht="30" x14ac:dyDescent="0.25">
      <c r="A139" s="154"/>
      <c r="B139" s="154"/>
      <c r="C139" s="43" t="s">
        <v>198</v>
      </c>
      <c r="D139" s="43" t="s">
        <v>198</v>
      </c>
      <c r="E139" s="174"/>
      <c r="F139" s="43" t="s">
        <v>766</v>
      </c>
      <c r="G139" s="157"/>
    </row>
    <row r="140" spans="1:7" ht="45" x14ac:dyDescent="0.25">
      <c r="A140" s="154"/>
      <c r="B140" s="154"/>
      <c r="C140" s="43" t="s">
        <v>197</v>
      </c>
      <c r="D140" s="43" t="s">
        <v>197</v>
      </c>
      <c r="E140" s="174"/>
      <c r="F140" s="43" t="s">
        <v>767</v>
      </c>
      <c r="G140" s="157"/>
    </row>
    <row r="141" spans="1:7" ht="45" x14ac:dyDescent="0.25">
      <c r="A141" s="154"/>
      <c r="B141" s="154"/>
      <c r="C141" s="43" t="s">
        <v>203</v>
      </c>
      <c r="D141" s="43" t="s">
        <v>203</v>
      </c>
      <c r="E141" s="174"/>
      <c r="F141" s="43" t="s">
        <v>768</v>
      </c>
      <c r="G141" s="157"/>
    </row>
    <row r="142" spans="1:7" ht="30" x14ac:dyDescent="0.25">
      <c r="A142" s="154"/>
      <c r="B142" s="154"/>
      <c r="C142" s="43" t="s">
        <v>204</v>
      </c>
      <c r="D142" s="43" t="s">
        <v>204</v>
      </c>
      <c r="E142" s="174"/>
      <c r="F142" s="43" t="s">
        <v>769</v>
      </c>
      <c r="G142" s="157"/>
    </row>
    <row r="143" spans="1:7" x14ac:dyDescent="0.25">
      <c r="A143" s="154"/>
      <c r="B143" s="154"/>
      <c r="C143" s="43" t="s">
        <v>205</v>
      </c>
      <c r="D143" s="43" t="s">
        <v>205</v>
      </c>
      <c r="E143" s="174"/>
      <c r="F143" s="43" t="s">
        <v>770</v>
      </c>
      <c r="G143" s="157"/>
    </row>
    <row r="144" spans="1:7" x14ac:dyDescent="0.25">
      <c r="A144" s="154"/>
      <c r="B144" s="154"/>
      <c r="C144" s="43" t="s">
        <v>206</v>
      </c>
      <c r="D144" s="43" t="s">
        <v>206</v>
      </c>
      <c r="E144" s="174"/>
      <c r="F144" s="43" t="s">
        <v>771</v>
      </c>
      <c r="G144" s="157"/>
    </row>
    <row r="145" spans="1:7" ht="30" x14ac:dyDescent="0.25">
      <c r="A145" s="154"/>
      <c r="B145" s="154"/>
      <c r="C145" s="43" t="s">
        <v>207</v>
      </c>
      <c r="D145" s="43" t="s">
        <v>207</v>
      </c>
      <c r="E145" s="174"/>
      <c r="F145" s="43" t="s">
        <v>772</v>
      </c>
      <c r="G145" s="157"/>
    </row>
    <row r="146" spans="1:7" ht="30" x14ac:dyDescent="0.25">
      <c r="A146" s="154"/>
      <c r="B146" s="154"/>
      <c r="C146" s="43" t="s">
        <v>208</v>
      </c>
      <c r="D146" s="43" t="s">
        <v>208</v>
      </c>
      <c r="E146" s="174"/>
      <c r="F146" s="43" t="s">
        <v>773</v>
      </c>
      <c r="G146" s="157"/>
    </row>
    <row r="147" spans="1:7" ht="30" x14ac:dyDescent="0.25">
      <c r="A147" s="154"/>
      <c r="B147" s="154"/>
      <c r="C147" s="43" t="s">
        <v>209</v>
      </c>
      <c r="D147" s="43" t="s">
        <v>209</v>
      </c>
      <c r="E147" s="174"/>
      <c r="F147" s="43" t="s">
        <v>774</v>
      </c>
      <c r="G147" s="157"/>
    </row>
    <row r="148" spans="1:7" ht="30" x14ac:dyDescent="0.25">
      <c r="A148" s="154"/>
      <c r="B148" s="154"/>
      <c r="C148" s="43" t="s">
        <v>210</v>
      </c>
      <c r="D148" s="43" t="s">
        <v>210</v>
      </c>
      <c r="E148" s="174"/>
      <c r="F148" s="43" t="s">
        <v>775</v>
      </c>
      <c r="G148" s="157"/>
    </row>
    <row r="149" spans="1:7" ht="30" x14ac:dyDescent="0.25">
      <c r="A149" s="154"/>
      <c r="B149" s="154"/>
      <c r="C149" s="43" t="s">
        <v>211</v>
      </c>
      <c r="D149" s="43" t="s">
        <v>211</v>
      </c>
      <c r="E149" s="174"/>
      <c r="F149" s="43" t="s">
        <v>776</v>
      </c>
      <c r="G149" s="157"/>
    </row>
    <row r="150" spans="1:7" ht="30" x14ac:dyDescent="0.25">
      <c r="A150" s="154"/>
      <c r="B150" s="154"/>
      <c r="C150" s="43" t="s">
        <v>212</v>
      </c>
      <c r="D150" s="43" t="s">
        <v>212</v>
      </c>
      <c r="E150" s="174"/>
      <c r="F150" s="43" t="s">
        <v>777</v>
      </c>
      <c r="G150" s="157"/>
    </row>
    <row r="151" spans="1:7" ht="30" x14ac:dyDescent="0.25">
      <c r="A151" s="154"/>
      <c r="B151" s="154"/>
      <c r="C151" s="43" t="s">
        <v>213</v>
      </c>
      <c r="D151" s="43" t="s">
        <v>213</v>
      </c>
      <c r="E151" s="174"/>
      <c r="F151" s="43" t="s">
        <v>778</v>
      </c>
      <c r="G151" s="157"/>
    </row>
    <row r="152" spans="1:7" x14ac:dyDescent="0.25">
      <c r="A152" s="154"/>
      <c r="B152" s="154"/>
      <c r="C152" s="43" t="s">
        <v>214</v>
      </c>
      <c r="D152" s="43" t="s">
        <v>214</v>
      </c>
      <c r="E152" s="174"/>
      <c r="F152" s="43" t="s">
        <v>779</v>
      </c>
      <c r="G152" s="157"/>
    </row>
    <row r="153" spans="1:7" ht="30" x14ac:dyDescent="0.25">
      <c r="A153" s="154"/>
      <c r="B153" s="154"/>
      <c r="C153" s="43" t="s">
        <v>215</v>
      </c>
      <c r="D153" s="43" t="s">
        <v>215</v>
      </c>
      <c r="E153" s="174"/>
      <c r="F153" s="43" t="s">
        <v>780</v>
      </c>
      <c r="G153" s="157"/>
    </row>
    <row r="154" spans="1:7" x14ac:dyDescent="0.25">
      <c r="A154" s="154"/>
      <c r="B154" s="154"/>
      <c r="C154" s="43" t="s">
        <v>216</v>
      </c>
      <c r="D154" s="43" t="s">
        <v>216</v>
      </c>
      <c r="E154" s="174"/>
      <c r="F154" s="43" t="s">
        <v>781</v>
      </c>
      <c r="G154" s="157"/>
    </row>
    <row r="155" spans="1:7" ht="30" x14ac:dyDescent="0.25">
      <c r="A155" s="154"/>
      <c r="B155" s="154"/>
      <c r="C155" s="43" t="s">
        <v>217</v>
      </c>
      <c r="D155" s="43" t="s">
        <v>217</v>
      </c>
      <c r="E155" s="174"/>
      <c r="F155" s="43" t="s">
        <v>782</v>
      </c>
      <c r="G155" s="157"/>
    </row>
    <row r="156" spans="1:7" ht="30" x14ac:dyDescent="0.25">
      <c r="A156" s="155"/>
      <c r="B156" s="155"/>
      <c r="C156" s="43" t="s">
        <v>218</v>
      </c>
      <c r="D156" s="43" t="s">
        <v>218</v>
      </c>
      <c r="E156" s="175"/>
      <c r="F156" s="43" t="s">
        <v>783</v>
      </c>
      <c r="G156" s="158"/>
    </row>
    <row r="157" spans="1:7" x14ac:dyDescent="0.25">
      <c r="A157" s="153" t="s">
        <v>785</v>
      </c>
      <c r="B157" s="153" t="s">
        <v>786</v>
      </c>
      <c r="C157" s="43" t="s">
        <v>0</v>
      </c>
      <c r="D157" s="43" t="s">
        <v>0</v>
      </c>
      <c r="E157" s="162" t="s">
        <v>603</v>
      </c>
      <c r="F157" s="43" t="s">
        <v>787</v>
      </c>
      <c r="G157" s="156"/>
    </row>
    <row r="158" spans="1:7" x14ac:dyDescent="0.25">
      <c r="A158" s="154"/>
      <c r="B158" s="154"/>
      <c r="C158" s="43" t="s">
        <v>24</v>
      </c>
      <c r="D158" s="43" t="s">
        <v>24</v>
      </c>
      <c r="E158" s="163"/>
      <c r="F158" s="43" t="s">
        <v>788</v>
      </c>
      <c r="G158" s="157"/>
    </row>
    <row r="159" spans="1:7" x14ac:dyDescent="0.25">
      <c r="A159" s="154"/>
      <c r="B159" s="154"/>
      <c r="C159" s="43" t="s">
        <v>25</v>
      </c>
      <c r="D159" s="43" t="s">
        <v>25</v>
      </c>
      <c r="E159" s="163"/>
      <c r="F159" s="43" t="s">
        <v>789</v>
      </c>
      <c r="G159" s="157"/>
    </row>
    <row r="160" spans="1:7" x14ac:dyDescent="0.25">
      <c r="A160" s="154"/>
      <c r="B160" s="154"/>
      <c r="C160" s="43" t="s">
        <v>26</v>
      </c>
      <c r="D160" s="43" t="s">
        <v>26</v>
      </c>
      <c r="E160" s="163"/>
      <c r="F160" s="43" t="s">
        <v>790</v>
      </c>
      <c r="G160" s="157"/>
    </row>
    <row r="161" spans="1:7" x14ac:dyDescent="0.25">
      <c r="A161" s="154"/>
      <c r="B161" s="154"/>
      <c r="C161" s="43" t="s">
        <v>27</v>
      </c>
      <c r="D161" s="43" t="s">
        <v>27</v>
      </c>
      <c r="E161" s="163"/>
      <c r="F161" s="43" t="s">
        <v>791</v>
      </c>
      <c r="G161" s="157"/>
    </row>
    <row r="162" spans="1:7" x14ac:dyDescent="0.25">
      <c r="A162" s="154"/>
      <c r="B162" s="154"/>
      <c r="C162" s="43" t="s">
        <v>28</v>
      </c>
      <c r="D162" s="43" t="s">
        <v>28</v>
      </c>
      <c r="E162" s="163"/>
      <c r="F162" s="43" t="s">
        <v>792</v>
      </c>
      <c r="G162" s="157"/>
    </row>
    <row r="163" spans="1:7" x14ac:dyDescent="0.25">
      <c r="A163" s="154"/>
      <c r="B163" s="154"/>
      <c r="C163" s="43" t="s">
        <v>29</v>
      </c>
      <c r="D163" s="43" t="s">
        <v>29</v>
      </c>
      <c r="E163" s="163"/>
      <c r="F163" s="43" t="s">
        <v>793</v>
      </c>
      <c r="G163" s="157"/>
    </row>
    <row r="164" spans="1:7" x14ac:dyDescent="0.25">
      <c r="A164" s="154"/>
      <c r="B164" s="154"/>
      <c r="C164" s="43" t="s">
        <v>30</v>
      </c>
      <c r="D164" s="43" t="s">
        <v>30</v>
      </c>
      <c r="E164" s="163"/>
      <c r="F164" s="43" t="s">
        <v>794</v>
      </c>
      <c r="G164" s="157"/>
    </row>
    <row r="165" spans="1:7" x14ac:dyDescent="0.25">
      <c r="A165" s="155"/>
      <c r="B165" s="155"/>
      <c r="C165" s="43" t="s">
        <v>31</v>
      </c>
      <c r="D165" s="43" t="s">
        <v>31</v>
      </c>
      <c r="E165" s="164"/>
      <c r="F165" s="43" t="s">
        <v>795</v>
      </c>
      <c r="G165" s="158"/>
    </row>
    <row r="166" spans="1:7" x14ac:dyDescent="0.25">
      <c r="A166" s="153" t="s">
        <v>796</v>
      </c>
      <c r="B166" s="153" t="s">
        <v>797</v>
      </c>
      <c r="C166" s="60" t="s">
        <v>219</v>
      </c>
      <c r="D166" s="43" t="s">
        <v>219</v>
      </c>
      <c r="E166" s="162" t="s">
        <v>603</v>
      </c>
      <c r="F166" s="43" t="s">
        <v>814</v>
      </c>
      <c r="G166" s="156" t="s">
        <v>818</v>
      </c>
    </row>
    <row r="167" spans="1:7" x14ac:dyDescent="0.25">
      <c r="A167" s="154"/>
      <c r="B167" s="154"/>
      <c r="C167" s="60" t="s">
        <v>36</v>
      </c>
      <c r="E167" s="163"/>
      <c r="F167" s="43" t="s">
        <v>816</v>
      </c>
      <c r="G167" s="157"/>
    </row>
    <row r="168" spans="1:7" ht="45" x14ac:dyDescent="0.25">
      <c r="A168" s="154"/>
      <c r="B168" s="154"/>
      <c r="C168" s="64" t="s">
        <v>220</v>
      </c>
      <c r="E168" s="163"/>
      <c r="F168" s="43" t="s">
        <v>817</v>
      </c>
      <c r="G168" s="157"/>
    </row>
    <row r="169" spans="1:7" x14ac:dyDescent="0.25">
      <c r="A169" s="154"/>
      <c r="B169" s="154"/>
      <c r="C169" s="60" t="s">
        <v>565</v>
      </c>
      <c r="D169" s="43" t="s">
        <v>56</v>
      </c>
      <c r="E169" s="163"/>
      <c r="F169" s="43" t="s">
        <v>651</v>
      </c>
      <c r="G169" s="157"/>
    </row>
    <row r="170" spans="1:7" x14ac:dyDescent="0.25">
      <c r="A170" s="154"/>
      <c r="B170" s="154"/>
      <c r="C170" s="60" t="s">
        <v>566</v>
      </c>
      <c r="D170" s="43" t="s">
        <v>805</v>
      </c>
      <c r="E170" s="163"/>
      <c r="F170" s="43" t="s">
        <v>652</v>
      </c>
      <c r="G170" s="157"/>
    </row>
    <row r="171" spans="1:7" ht="30" x14ac:dyDescent="0.25">
      <c r="A171" s="154"/>
      <c r="B171" s="154"/>
      <c r="C171" s="60" t="s">
        <v>567</v>
      </c>
      <c r="D171" s="43" t="s">
        <v>806</v>
      </c>
      <c r="E171" s="163"/>
      <c r="F171" s="43" t="s">
        <v>815</v>
      </c>
      <c r="G171" s="157"/>
    </row>
    <row r="172" spans="1:7" ht="60" x14ac:dyDescent="0.25">
      <c r="A172" s="154"/>
      <c r="B172" s="154"/>
      <c r="C172" s="60" t="s">
        <v>813</v>
      </c>
      <c r="D172" s="43" t="s">
        <v>807</v>
      </c>
      <c r="E172" s="163"/>
      <c r="F172" s="43" t="s">
        <v>654</v>
      </c>
      <c r="G172" s="157"/>
    </row>
    <row r="173" spans="1:7" x14ac:dyDescent="0.25">
      <c r="A173" s="154"/>
      <c r="B173" s="154"/>
      <c r="C173" s="60" t="s">
        <v>59</v>
      </c>
      <c r="D173" s="43" t="s">
        <v>808</v>
      </c>
      <c r="E173" s="163"/>
      <c r="F173" s="43" t="s">
        <v>655</v>
      </c>
      <c r="G173" s="157"/>
    </row>
    <row r="174" spans="1:7" x14ac:dyDescent="0.25">
      <c r="A174" s="154"/>
      <c r="B174" s="154"/>
      <c r="C174" s="60" t="s">
        <v>569</v>
      </c>
      <c r="D174" s="43" t="s">
        <v>809</v>
      </c>
      <c r="E174" s="163"/>
      <c r="F174" s="43" t="s">
        <v>656</v>
      </c>
      <c r="G174" s="157"/>
    </row>
    <row r="175" spans="1:7" x14ac:dyDescent="0.25">
      <c r="A175" s="154"/>
      <c r="B175" s="154"/>
      <c r="C175" s="60" t="s">
        <v>570</v>
      </c>
      <c r="D175" s="43" t="s">
        <v>810</v>
      </c>
      <c r="E175" s="163"/>
      <c r="F175" s="43" t="s">
        <v>657</v>
      </c>
      <c r="G175" s="157"/>
    </row>
    <row r="176" spans="1:7" x14ac:dyDescent="0.25">
      <c r="A176" s="154"/>
      <c r="B176" s="154"/>
      <c r="C176" s="60" t="s">
        <v>571</v>
      </c>
      <c r="D176" s="43" t="s">
        <v>811</v>
      </c>
      <c r="E176" s="163"/>
      <c r="F176" s="43" t="s">
        <v>658</v>
      </c>
      <c r="G176" s="157"/>
    </row>
    <row r="177" spans="1:7" x14ac:dyDescent="0.25">
      <c r="A177" s="154"/>
      <c r="B177" s="154"/>
      <c r="C177" s="60" t="s">
        <v>572</v>
      </c>
      <c r="D177" s="43" t="s">
        <v>812</v>
      </c>
      <c r="E177" s="163"/>
      <c r="F177" s="43" t="s">
        <v>659</v>
      </c>
      <c r="G177" s="157"/>
    </row>
    <row r="178" spans="1:7" x14ac:dyDescent="0.25">
      <c r="A178" s="154"/>
      <c r="B178" s="154"/>
      <c r="C178" s="60" t="s">
        <v>573</v>
      </c>
      <c r="D178" s="156"/>
      <c r="E178" s="163"/>
      <c r="F178" s="43" t="s">
        <v>819</v>
      </c>
      <c r="G178" s="157"/>
    </row>
    <row r="179" spans="1:7" x14ac:dyDescent="0.25">
      <c r="A179" s="154"/>
      <c r="B179" s="154"/>
      <c r="C179" s="60" t="s">
        <v>83</v>
      </c>
      <c r="D179" s="157"/>
      <c r="E179" s="163"/>
      <c r="F179" s="43" t="s">
        <v>820</v>
      </c>
      <c r="G179" s="157"/>
    </row>
    <row r="180" spans="1:7" x14ac:dyDescent="0.25">
      <c r="A180" s="154"/>
      <c r="B180" s="154"/>
      <c r="C180" s="60" t="s">
        <v>8</v>
      </c>
      <c r="D180" s="157"/>
      <c r="E180" s="163"/>
      <c r="F180" s="43" t="s">
        <v>821</v>
      </c>
      <c r="G180" s="157"/>
    </row>
    <row r="181" spans="1:7" x14ac:dyDescent="0.25">
      <c r="A181" s="155"/>
      <c r="B181" s="155"/>
      <c r="C181" s="60" t="s">
        <v>9</v>
      </c>
      <c r="D181" s="158"/>
      <c r="E181" s="164"/>
      <c r="F181" s="43" t="s">
        <v>822</v>
      </c>
      <c r="G181" s="158"/>
    </row>
    <row r="182" spans="1:7" x14ac:dyDescent="0.25">
      <c r="A182" s="153" t="s">
        <v>825</v>
      </c>
      <c r="B182" s="165" t="s">
        <v>826</v>
      </c>
      <c r="C182" s="63" t="s">
        <v>83</v>
      </c>
      <c r="D182" s="156"/>
      <c r="E182" s="162" t="s">
        <v>603</v>
      </c>
      <c r="F182" s="43" t="s">
        <v>820</v>
      </c>
      <c r="G182" s="156"/>
    </row>
    <row r="183" spans="1:7" x14ac:dyDescent="0.25">
      <c r="A183" s="154"/>
      <c r="B183" s="166"/>
      <c r="C183" s="63" t="s">
        <v>85</v>
      </c>
      <c r="D183" s="157"/>
      <c r="E183" s="163"/>
      <c r="F183" s="43" t="s">
        <v>821</v>
      </c>
      <c r="G183" s="157"/>
    </row>
    <row r="184" spans="1:7" x14ac:dyDescent="0.25">
      <c r="A184" s="154"/>
      <c r="B184" s="166"/>
      <c r="C184" s="63" t="s">
        <v>86</v>
      </c>
      <c r="D184" s="157"/>
      <c r="E184" s="163"/>
      <c r="F184" s="43" t="s">
        <v>822</v>
      </c>
      <c r="G184" s="157"/>
    </row>
    <row r="185" spans="1:7" x14ac:dyDescent="0.25">
      <c r="A185" s="154"/>
      <c r="B185" s="166"/>
      <c r="C185" s="60" t="s">
        <v>219</v>
      </c>
      <c r="D185" s="157"/>
      <c r="E185" s="163"/>
      <c r="F185" s="43" t="s">
        <v>823</v>
      </c>
      <c r="G185" s="157"/>
    </row>
    <row r="186" spans="1:7" x14ac:dyDescent="0.25">
      <c r="A186" s="154"/>
      <c r="B186" s="166"/>
      <c r="C186" s="60" t="s">
        <v>36</v>
      </c>
      <c r="D186" s="157"/>
      <c r="E186" s="163"/>
      <c r="F186" s="43" t="s">
        <v>824</v>
      </c>
      <c r="G186" s="157"/>
    </row>
    <row r="187" spans="1:7" x14ac:dyDescent="0.25">
      <c r="A187" s="154"/>
      <c r="B187" s="166"/>
      <c r="C187" s="65" t="s">
        <v>565</v>
      </c>
      <c r="D187" s="157"/>
      <c r="E187" s="163"/>
      <c r="F187" s="43" t="s">
        <v>651</v>
      </c>
      <c r="G187" s="157"/>
    </row>
    <row r="188" spans="1:7" x14ac:dyDescent="0.25">
      <c r="A188" s="154"/>
      <c r="B188" s="166"/>
      <c r="C188" s="65" t="s">
        <v>566</v>
      </c>
      <c r="D188" s="157"/>
      <c r="E188" s="163"/>
      <c r="F188" s="43" t="s">
        <v>652</v>
      </c>
      <c r="G188" s="157"/>
    </row>
    <row r="189" spans="1:7" ht="30" x14ac:dyDescent="0.25">
      <c r="A189" s="154"/>
      <c r="B189" s="166"/>
      <c r="C189" s="66" t="s">
        <v>567</v>
      </c>
      <c r="D189" s="157"/>
      <c r="E189" s="163"/>
      <c r="F189" s="43" t="s">
        <v>815</v>
      </c>
      <c r="G189" s="157"/>
    </row>
    <row r="190" spans="1:7" ht="60" x14ac:dyDescent="0.25">
      <c r="A190" s="154"/>
      <c r="B190" s="166"/>
      <c r="C190" s="60" t="s">
        <v>568</v>
      </c>
      <c r="D190" s="157"/>
      <c r="E190" s="163"/>
      <c r="F190" s="43" t="s">
        <v>654</v>
      </c>
      <c r="G190" s="157"/>
    </row>
    <row r="191" spans="1:7" x14ac:dyDescent="0.25">
      <c r="A191" s="154"/>
      <c r="B191" s="166"/>
      <c r="C191" s="65" t="s">
        <v>59</v>
      </c>
      <c r="D191" s="157"/>
      <c r="E191" s="163"/>
      <c r="F191" s="43" t="s">
        <v>655</v>
      </c>
      <c r="G191" s="157"/>
    </row>
    <row r="192" spans="1:7" x14ac:dyDescent="0.25">
      <c r="A192" s="154"/>
      <c r="B192" s="166"/>
      <c r="C192" s="65" t="s">
        <v>569</v>
      </c>
      <c r="D192" s="157"/>
      <c r="E192" s="163"/>
      <c r="F192" s="43" t="s">
        <v>656</v>
      </c>
      <c r="G192" s="157"/>
    </row>
    <row r="193" spans="1:7" x14ac:dyDescent="0.25">
      <c r="A193" s="154"/>
      <c r="B193" s="166"/>
      <c r="C193" s="65" t="s">
        <v>570</v>
      </c>
      <c r="D193" s="157"/>
      <c r="E193" s="163"/>
      <c r="F193" s="43" t="s">
        <v>657</v>
      </c>
      <c r="G193" s="157"/>
    </row>
    <row r="194" spans="1:7" x14ac:dyDescent="0.25">
      <c r="A194" s="154"/>
      <c r="B194" s="166"/>
      <c r="C194" s="67" t="s">
        <v>571</v>
      </c>
      <c r="D194" s="157"/>
      <c r="E194" s="163"/>
      <c r="F194" s="43" t="s">
        <v>658</v>
      </c>
      <c r="G194" s="157"/>
    </row>
    <row r="195" spans="1:7" x14ac:dyDescent="0.25">
      <c r="A195" s="154"/>
      <c r="B195" s="166"/>
      <c r="C195" s="60" t="s">
        <v>572</v>
      </c>
      <c r="D195" s="157"/>
      <c r="E195" s="163"/>
      <c r="F195" s="43" t="s">
        <v>659</v>
      </c>
      <c r="G195" s="157"/>
    </row>
    <row r="196" spans="1:7" x14ac:dyDescent="0.25">
      <c r="A196" s="154"/>
      <c r="B196" s="166"/>
      <c r="C196" s="60" t="s">
        <v>860</v>
      </c>
      <c r="D196" s="157"/>
      <c r="E196" s="163"/>
      <c r="F196" s="43" t="s">
        <v>886</v>
      </c>
      <c r="G196" s="157"/>
    </row>
    <row r="197" spans="1:7" x14ac:dyDescent="0.25">
      <c r="A197" s="155"/>
      <c r="B197" s="167"/>
      <c r="C197" s="68" t="s">
        <v>573</v>
      </c>
      <c r="D197" s="158"/>
      <c r="E197" s="164"/>
      <c r="F197" s="43" t="s">
        <v>819</v>
      </c>
      <c r="G197" s="158"/>
    </row>
    <row r="198" spans="1:7" x14ac:dyDescent="0.25">
      <c r="A198" s="153" t="s">
        <v>881</v>
      </c>
      <c r="B198" s="156" t="s">
        <v>879</v>
      </c>
      <c r="C198" s="7" t="s">
        <v>865</v>
      </c>
      <c r="D198" s="156"/>
      <c r="E198" s="159" t="s">
        <v>880</v>
      </c>
      <c r="F198" s="43" t="s">
        <v>882</v>
      </c>
    </row>
    <row r="199" spans="1:7" x14ac:dyDescent="0.25">
      <c r="A199" s="154"/>
      <c r="B199" s="157"/>
      <c r="C199" s="7" t="s">
        <v>866</v>
      </c>
      <c r="D199" s="157"/>
      <c r="E199" s="160"/>
      <c r="F199" s="43" t="s">
        <v>883</v>
      </c>
    </row>
    <row r="200" spans="1:7" x14ac:dyDescent="0.25">
      <c r="A200" s="154"/>
      <c r="B200" s="157"/>
      <c r="C200" s="7" t="s">
        <v>867</v>
      </c>
      <c r="D200" s="157"/>
      <c r="E200" s="160"/>
      <c r="F200" s="43" t="s">
        <v>884</v>
      </c>
    </row>
    <row r="201" spans="1:7" x14ac:dyDescent="0.25">
      <c r="A201" s="155"/>
      <c r="B201" s="158"/>
      <c r="C201" s="7" t="s">
        <v>868</v>
      </c>
      <c r="D201" s="158"/>
      <c r="E201" s="161"/>
      <c r="F201" s="43" t="s">
        <v>885</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I1" workbookViewId="0">
      <pane ySplit="1" topLeftCell="A156" activePane="bottomLeft" state="frozen"/>
      <selection pane="bottomLeft" activeCell="O150" sqref="O150"/>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5" si="14">A139-18</f>
        <v>44227</v>
      </c>
      <c r="C139" s="1">
        <f t="shared" ref="C139:C155"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s="14" customFormat="1" x14ac:dyDescent="0.25">
      <c r="A155" s="1">
        <v>44252</v>
      </c>
      <c r="B155" s="1">
        <f t="shared" si="14"/>
        <v>44234</v>
      </c>
      <c r="C155" s="1">
        <f t="shared" si="15"/>
        <v>44247</v>
      </c>
      <c r="D155" s="14" t="s">
        <v>84</v>
      </c>
      <c r="E155" s="14">
        <v>543696</v>
      </c>
      <c r="F155" s="14">
        <v>22732</v>
      </c>
      <c r="G155" s="14">
        <v>23.3</v>
      </c>
      <c r="H155" s="14" t="s">
        <v>66</v>
      </c>
      <c r="I155" s="14">
        <v>15776531</v>
      </c>
      <c r="J155" s="14">
        <v>1232633</v>
      </c>
      <c r="K155" s="14">
        <v>26554</v>
      </c>
      <c r="L155" s="41">
        <v>2.1499999999999998E-2</v>
      </c>
      <c r="M155" s="14" t="s">
        <v>66</v>
      </c>
      <c r="O155" s="14">
        <v>672</v>
      </c>
    </row>
    <row r="156" spans="1:19" s="14" customFormat="1" x14ac:dyDescent="0.25">
      <c r="A156" s="1">
        <v>44252</v>
      </c>
      <c r="B156" s="1">
        <f t="shared" ref="B156:B171" si="16">A156-18</f>
        <v>44234</v>
      </c>
      <c r="C156" s="1">
        <f t="shared" ref="C156:C171" si="17">A156-5</f>
        <v>44247</v>
      </c>
      <c r="D156" s="14" t="s">
        <v>63</v>
      </c>
      <c r="E156" s="14">
        <v>9911</v>
      </c>
      <c r="F156" s="14">
        <v>508</v>
      </c>
      <c r="G156" s="14">
        <v>16.8</v>
      </c>
      <c r="H156" s="14" t="s">
        <v>66</v>
      </c>
      <c r="I156" s="14">
        <v>289034</v>
      </c>
      <c r="J156" s="14">
        <v>19086</v>
      </c>
      <c r="K156" s="14">
        <v>585</v>
      </c>
      <c r="L156" s="41">
        <v>3.0700000000000002E-2</v>
      </c>
      <c r="M156" s="14" t="s">
        <v>66</v>
      </c>
      <c r="O156" s="14">
        <v>24</v>
      </c>
    </row>
    <row r="157" spans="1:19" s="14" customFormat="1" x14ac:dyDescent="0.25">
      <c r="A157" s="1">
        <v>44252</v>
      </c>
      <c r="B157" s="1">
        <f t="shared" si="16"/>
        <v>44234</v>
      </c>
      <c r="C157" s="1">
        <f t="shared" si="17"/>
        <v>44247</v>
      </c>
      <c r="D157" s="14" t="s">
        <v>65</v>
      </c>
      <c r="E157" s="14">
        <v>4835</v>
      </c>
      <c r="F157" s="14">
        <v>167</v>
      </c>
      <c r="G157" s="14">
        <v>9.4</v>
      </c>
      <c r="H157" s="14" t="s">
        <v>66</v>
      </c>
      <c r="I157" s="14">
        <v>264992</v>
      </c>
      <c r="J157" s="14">
        <v>21388</v>
      </c>
      <c r="K157" s="14">
        <v>186</v>
      </c>
      <c r="L157" s="41">
        <v>8.6999999999999994E-3</v>
      </c>
      <c r="M157" s="14" t="s">
        <v>66</v>
      </c>
      <c r="O157" s="14">
        <v>16</v>
      </c>
    </row>
    <row r="158" spans="1:19" s="14" customFormat="1" x14ac:dyDescent="0.25">
      <c r="A158" s="1">
        <v>44252</v>
      </c>
      <c r="B158" s="1">
        <f t="shared" si="16"/>
        <v>44234</v>
      </c>
      <c r="C158" s="1">
        <f t="shared" si="17"/>
        <v>44247</v>
      </c>
      <c r="D158" s="14" t="s">
        <v>67</v>
      </c>
      <c r="E158" s="14">
        <v>55202</v>
      </c>
      <c r="F158" s="14">
        <v>2184</v>
      </c>
      <c r="G158" s="14">
        <v>27.3</v>
      </c>
      <c r="H158" s="14" t="s">
        <v>66</v>
      </c>
      <c r="I158" s="14">
        <v>959130</v>
      </c>
      <c r="J158" s="14">
        <v>66017</v>
      </c>
      <c r="K158" s="14">
        <v>2549</v>
      </c>
      <c r="L158" s="41">
        <v>3.8600000000000002E-2</v>
      </c>
      <c r="M158" s="14" t="s">
        <v>66</v>
      </c>
      <c r="O158" s="14">
        <v>61</v>
      </c>
    </row>
    <row r="159" spans="1:19" s="14" customFormat="1" x14ac:dyDescent="0.25">
      <c r="A159" s="1">
        <v>44252</v>
      </c>
      <c r="B159" s="1">
        <f t="shared" si="16"/>
        <v>44234</v>
      </c>
      <c r="C159" s="1">
        <f t="shared" si="17"/>
        <v>44247</v>
      </c>
      <c r="D159" s="14" t="s">
        <v>801</v>
      </c>
    </row>
    <row r="160" spans="1:19" s="14" customFormat="1" x14ac:dyDescent="0.25">
      <c r="A160" s="1">
        <v>44252</v>
      </c>
      <c r="B160" s="1">
        <f t="shared" si="16"/>
        <v>44234</v>
      </c>
      <c r="C160" s="1">
        <f t="shared" si="17"/>
        <v>44247</v>
      </c>
      <c r="D160" s="14" t="s">
        <v>69</v>
      </c>
      <c r="E160" s="14">
        <v>2010</v>
      </c>
      <c r="F160" s="14">
        <v>75</v>
      </c>
      <c r="G160" s="14">
        <v>18.600000000000001</v>
      </c>
      <c r="H160" s="14" t="s">
        <v>66</v>
      </c>
      <c r="I160" s="14">
        <v>61426</v>
      </c>
      <c r="J160" s="14">
        <v>3416</v>
      </c>
      <c r="K160" s="14">
        <v>82</v>
      </c>
      <c r="L160" s="41">
        <v>2.4E-2</v>
      </c>
      <c r="M160" s="14" t="s">
        <v>66</v>
      </c>
      <c r="O160" s="14">
        <v>0</v>
      </c>
    </row>
    <row r="161" spans="1:15" s="14" customFormat="1" x14ac:dyDescent="0.25">
      <c r="A161" s="1">
        <v>44252</v>
      </c>
      <c r="B161" s="1">
        <f t="shared" si="16"/>
        <v>44234</v>
      </c>
      <c r="C161" s="1">
        <f t="shared" si="17"/>
        <v>44247</v>
      </c>
      <c r="D161" s="14" t="s">
        <v>70</v>
      </c>
      <c r="E161" s="14">
        <v>83017</v>
      </c>
      <c r="F161" s="14">
        <v>2984</v>
      </c>
      <c r="G161" s="14">
        <v>26.7</v>
      </c>
      <c r="H161" s="14" t="s">
        <v>66</v>
      </c>
      <c r="I161" s="14">
        <v>1620682</v>
      </c>
      <c r="J161" s="14">
        <v>111352</v>
      </c>
      <c r="K161" s="14">
        <v>3664</v>
      </c>
      <c r="L161" s="41">
        <v>3.2899999999999999E-2</v>
      </c>
      <c r="M161" s="14" t="s">
        <v>66</v>
      </c>
      <c r="O161" s="14">
        <v>85</v>
      </c>
    </row>
    <row r="162" spans="1:15" s="14" customFormat="1" x14ac:dyDescent="0.25">
      <c r="A162" s="1">
        <v>44252</v>
      </c>
      <c r="B162" s="1">
        <f t="shared" si="16"/>
        <v>44234</v>
      </c>
      <c r="C162" s="1">
        <f t="shared" si="17"/>
        <v>44247</v>
      </c>
      <c r="D162" s="14" t="s">
        <v>71</v>
      </c>
      <c r="E162" s="14">
        <v>1959</v>
      </c>
      <c r="F162" s="14">
        <v>102</v>
      </c>
      <c r="G162" s="14">
        <v>10.199999999999999</v>
      </c>
      <c r="H162" s="14" t="s">
        <v>66</v>
      </c>
      <c r="I162" s="14">
        <v>141721</v>
      </c>
      <c r="J162" s="14">
        <v>12167</v>
      </c>
      <c r="K162" s="14">
        <v>114</v>
      </c>
      <c r="L162" s="41">
        <v>9.4000000000000004E-3</v>
      </c>
      <c r="M162" s="14" t="s">
        <v>66</v>
      </c>
      <c r="O162" s="14">
        <v>1</v>
      </c>
    </row>
    <row r="163" spans="1:15" s="14" customFormat="1" x14ac:dyDescent="0.25">
      <c r="A163" s="1">
        <v>44252</v>
      </c>
      <c r="B163" s="1">
        <f t="shared" si="16"/>
        <v>44234</v>
      </c>
      <c r="C163" s="1">
        <f t="shared" si="17"/>
        <v>44247</v>
      </c>
      <c r="D163" s="14" t="s">
        <v>72</v>
      </c>
      <c r="E163" s="14">
        <v>41125</v>
      </c>
      <c r="F163" s="14">
        <v>2037</v>
      </c>
      <c r="G163" s="14">
        <v>30.9</v>
      </c>
      <c r="H163" s="14" t="s">
        <v>66</v>
      </c>
      <c r="I163" s="14">
        <v>804078</v>
      </c>
      <c r="J163" s="14">
        <v>56442</v>
      </c>
      <c r="K163" s="14">
        <v>2426</v>
      </c>
      <c r="L163" s="41">
        <v>4.2999999999999997E-2</v>
      </c>
      <c r="M163" s="14" t="s">
        <v>66</v>
      </c>
      <c r="O163" s="14">
        <v>60</v>
      </c>
    </row>
    <row r="164" spans="1:15" s="14" customFormat="1" x14ac:dyDescent="0.25">
      <c r="A164" s="1">
        <v>44252</v>
      </c>
      <c r="B164" s="1">
        <f t="shared" si="16"/>
        <v>44234</v>
      </c>
      <c r="C164" s="1">
        <f t="shared" si="17"/>
        <v>44247</v>
      </c>
      <c r="D164" s="14" t="s">
        <v>73</v>
      </c>
      <c r="E164" s="14">
        <v>7202</v>
      </c>
      <c r="F164" s="14">
        <v>785</v>
      </c>
      <c r="G164" s="14">
        <v>34.200000000000003</v>
      </c>
      <c r="H164" s="14" t="s">
        <v>66</v>
      </c>
      <c r="I164" s="14">
        <v>526751</v>
      </c>
      <c r="J164" s="14">
        <v>61504</v>
      </c>
      <c r="K164" s="14">
        <v>870</v>
      </c>
      <c r="L164" s="41">
        <v>1.41E-2</v>
      </c>
      <c r="M164" s="14" t="s">
        <v>66</v>
      </c>
      <c r="O164" s="14">
        <v>14</v>
      </c>
    </row>
    <row r="165" spans="1:15" s="14" customFormat="1" x14ac:dyDescent="0.25">
      <c r="A165" s="1">
        <v>44252</v>
      </c>
      <c r="B165" s="1">
        <f t="shared" si="16"/>
        <v>44234</v>
      </c>
      <c r="C165" s="1">
        <f t="shared" si="17"/>
        <v>44247</v>
      </c>
      <c r="D165" s="14" t="s">
        <v>74</v>
      </c>
      <c r="E165" s="14">
        <v>110488</v>
      </c>
      <c r="F165" s="14">
        <v>4356</v>
      </c>
      <c r="G165" s="14">
        <v>19.100000000000001</v>
      </c>
      <c r="H165" s="14" t="s">
        <v>66</v>
      </c>
      <c r="I165" s="14">
        <v>4028322</v>
      </c>
      <c r="J165" s="14">
        <v>333040</v>
      </c>
      <c r="K165" s="14">
        <v>5029</v>
      </c>
      <c r="L165" s="41">
        <v>1.5100000000000001E-2</v>
      </c>
      <c r="M165" s="14" t="s">
        <v>66</v>
      </c>
      <c r="O165" s="14">
        <v>142</v>
      </c>
    </row>
    <row r="166" spans="1:15" s="14" customFormat="1" x14ac:dyDescent="0.25">
      <c r="A166" s="1">
        <v>44252</v>
      </c>
      <c r="B166" s="1">
        <f t="shared" si="16"/>
        <v>44234</v>
      </c>
      <c r="C166" s="1">
        <f t="shared" si="17"/>
        <v>44247</v>
      </c>
      <c r="D166" s="14" t="s">
        <v>802</v>
      </c>
    </row>
    <row r="167" spans="1:15" s="14" customFormat="1" x14ac:dyDescent="0.25">
      <c r="A167" s="1">
        <v>44252</v>
      </c>
      <c r="B167" s="1">
        <f t="shared" si="16"/>
        <v>44234</v>
      </c>
      <c r="C167" s="1">
        <f t="shared" si="17"/>
        <v>44247</v>
      </c>
      <c r="D167" s="14" t="s">
        <v>75</v>
      </c>
      <c r="E167" s="14">
        <v>44799</v>
      </c>
      <c r="F167" s="14">
        <v>2153</v>
      </c>
      <c r="G167" s="14">
        <v>21.5</v>
      </c>
      <c r="H167" s="14" t="s">
        <v>66</v>
      </c>
      <c r="I167" s="14">
        <v>1412116</v>
      </c>
      <c r="J167" s="14">
        <v>112939</v>
      </c>
      <c r="K167" s="14">
        <v>2512</v>
      </c>
      <c r="L167" s="41">
        <v>2.2200000000000001E-2</v>
      </c>
      <c r="M167" s="14" t="s">
        <v>66</v>
      </c>
      <c r="O167" s="14">
        <v>62</v>
      </c>
    </row>
    <row r="168" spans="1:15" s="14" customFormat="1" x14ac:dyDescent="0.25">
      <c r="A168" s="1">
        <v>44252</v>
      </c>
      <c r="B168" s="1">
        <f t="shared" si="16"/>
        <v>44234</v>
      </c>
      <c r="C168" s="1">
        <f t="shared" si="17"/>
        <v>44247</v>
      </c>
      <c r="D168" s="14" t="s">
        <v>76</v>
      </c>
      <c r="E168" s="14">
        <v>39735</v>
      </c>
      <c r="F168" s="14">
        <v>1795</v>
      </c>
      <c r="G168" s="14">
        <v>24.3</v>
      </c>
      <c r="H168" s="14" t="s">
        <v>66</v>
      </c>
      <c r="I168" s="14">
        <v>796194</v>
      </c>
      <c r="J168" s="14">
        <v>57629</v>
      </c>
      <c r="K168" s="14">
        <v>2082</v>
      </c>
      <c r="L168" s="41">
        <v>3.61E-2</v>
      </c>
      <c r="M168" s="14" t="s">
        <v>66</v>
      </c>
      <c r="O168" s="14">
        <v>56</v>
      </c>
    </row>
    <row r="169" spans="1:15" s="14" customFormat="1" x14ac:dyDescent="0.25">
      <c r="A169" s="1">
        <v>44252</v>
      </c>
      <c r="B169" s="1">
        <f t="shared" si="16"/>
        <v>44234</v>
      </c>
      <c r="C169" s="1">
        <f t="shared" si="17"/>
        <v>44247</v>
      </c>
      <c r="D169" s="14" t="s">
        <v>77</v>
      </c>
      <c r="E169" s="14">
        <v>77316</v>
      </c>
      <c r="F169" s="14">
        <v>2967</v>
      </c>
      <c r="G169" s="14">
        <v>26.2</v>
      </c>
      <c r="H169" s="14" t="s">
        <v>66</v>
      </c>
      <c r="I169" s="14">
        <v>2992015</v>
      </c>
      <c r="J169" s="14">
        <v>245669</v>
      </c>
      <c r="K169" s="14">
        <v>3479</v>
      </c>
      <c r="L169" s="41">
        <v>1.4200000000000001E-2</v>
      </c>
      <c r="M169" s="14" t="s">
        <v>66</v>
      </c>
      <c r="O169" s="14">
        <v>59</v>
      </c>
    </row>
    <row r="170" spans="1:15" s="14" customFormat="1" x14ac:dyDescent="0.25">
      <c r="A170" s="1">
        <v>44252</v>
      </c>
      <c r="B170" s="1">
        <f t="shared" si="16"/>
        <v>44234</v>
      </c>
      <c r="C170" s="1">
        <f t="shared" si="17"/>
        <v>44247</v>
      </c>
      <c r="D170" s="14" t="s">
        <v>82</v>
      </c>
      <c r="E170" s="14">
        <v>1484</v>
      </c>
      <c r="F170" s="14">
        <v>37</v>
      </c>
      <c r="G170" s="14" t="s">
        <v>79</v>
      </c>
      <c r="H170" s="14" t="s">
        <v>79</v>
      </c>
      <c r="I170" s="14">
        <v>255107</v>
      </c>
      <c r="J170" s="14">
        <v>14567</v>
      </c>
      <c r="K170" s="14">
        <v>42</v>
      </c>
      <c r="L170" s="14" t="s">
        <v>79</v>
      </c>
      <c r="M170" s="14" t="s">
        <v>79</v>
      </c>
      <c r="O170" s="14">
        <v>0</v>
      </c>
    </row>
    <row r="171" spans="1:15" s="14" customFormat="1" x14ac:dyDescent="0.25">
      <c r="A171" s="1">
        <v>44252</v>
      </c>
      <c r="B171" s="1">
        <f t="shared" si="16"/>
        <v>44234</v>
      </c>
      <c r="C171" s="1">
        <f t="shared" si="17"/>
        <v>44247</v>
      </c>
      <c r="D171" s="14" t="s">
        <v>78</v>
      </c>
      <c r="E171" s="14">
        <v>64613</v>
      </c>
      <c r="F171" s="14">
        <v>2582</v>
      </c>
      <c r="G171" s="14">
        <v>22</v>
      </c>
      <c r="H171" s="14" t="s">
        <v>66</v>
      </c>
      <c r="I171" s="14">
        <v>1624963</v>
      </c>
      <c r="J171" s="14">
        <v>117417</v>
      </c>
      <c r="K171" s="14">
        <v>2934</v>
      </c>
      <c r="L171" s="41">
        <v>2.5000000000000001E-2</v>
      </c>
      <c r="M171" s="14" t="s">
        <v>66</v>
      </c>
      <c r="O171" s="14">
        <v>92</v>
      </c>
    </row>
    <row r="172" spans="1:15" x14ac:dyDescent="0.25">
      <c r="A172" s="1"/>
      <c r="D172" s="14"/>
    </row>
    <row r="173" spans="1:15" x14ac:dyDescent="0.25">
      <c r="A173" s="1"/>
      <c r="D173" s="14"/>
    </row>
    <row r="174" spans="1:15" x14ac:dyDescent="0.25">
      <c r="A174" s="1"/>
      <c r="D174" s="14"/>
    </row>
    <row r="175" spans="1:15" x14ac:dyDescent="0.25">
      <c r="A175" s="1"/>
      <c r="D175" s="14"/>
    </row>
    <row r="176" spans="1:15"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407"/>
  <sheetViews>
    <sheetView workbookViewId="0">
      <pane ySplit="1" topLeftCell="A390" activePane="bottomLeft" state="frozen"/>
      <selection pane="bottomLeft" activeCell="D401" sqref="D401"/>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row r="394" spans="1:3" x14ac:dyDescent="0.25">
      <c r="A394" s="1">
        <v>44251</v>
      </c>
      <c r="B394" t="s">
        <v>41</v>
      </c>
      <c r="C394">
        <v>24</v>
      </c>
    </row>
    <row r="395" spans="1:3" x14ac:dyDescent="0.25">
      <c r="A395" s="1">
        <v>44251</v>
      </c>
      <c r="B395" t="s">
        <v>42</v>
      </c>
      <c r="C395">
        <v>16</v>
      </c>
    </row>
    <row r="396" spans="1:3" x14ac:dyDescent="0.25">
      <c r="A396" s="1">
        <v>44251</v>
      </c>
      <c r="B396" t="s">
        <v>43</v>
      </c>
      <c r="C396">
        <v>61</v>
      </c>
    </row>
    <row r="397" spans="1:3" x14ac:dyDescent="0.25">
      <c r="A397" s="1">
        <v>44251</v>
      </c>
      <c r="B397" t="s">
        <v>55</v>
      </c>
      <c r="C397">
        <v>0</v>
      </c>
    </row>
    <row r="398" spans="1:3" x14ac:dyDescent="0.25">
      <c r="A398" s="1">
        <v>44251</v>
      </c>
      <c r="B398" t="s">
        <v>45</v>
      </c>
      <c r="C398">
        <v>85</v>
      </c>
    </row>
    <row r="399" spans="1:3" x14ac:dyDescent="0.25">
      <c r="A399" s="1">
        <v>44251</v>
      </c>
      <c r="B399" t="s">
        <v>46</v>
      </c>
      <c r="C399">
        <v>1</v>
      </c>
    </row>
    <row r="400" spans="1:3" x14ac:dyDescent="0.25">
      <c r="A400" s="1">
        <v>44251</v>
      </c>
      <c r="B400" t="s">
        <v>47</v>
      </c>
      <c r="C400">
        <v>60</v>
      </c>
    </row>
    <row r="401" spans="1:3" x14ac:dyDescent="0.25">
      <c r="A401" s="1">
        <v>44251</v>
      </c>
      <c r="B401" t="s">
        <v>48</v>
      </c>
      <c r="C401">
        <v>14</v>
      </c>
    </row>
    <row r="402" spans="1:3" x14ac:dyDescent="0.25">
      <c r="A402" s="1">
        <v>44251</v>
      </c>
      <c r="B402" t="s">
        <v>49</v>
      </c>
      <c r="C402">
        <v>142</v>
      </c>
    </row>
    <row r="403" spans="1:3" x14ac:dyDescent="0.25">
      <c r="A403" s="1">
        <v>44251</v>
      </c>
      <c r="B403" t="s">
        <v>51</v>
      </c>
      <c r="C403">
        <v>62</v>
      </c>
    </row>
    <row r="404" spans="1:3" x14ac:dyDescent="0.25">
      <c r="A404" s="1">
        <v>44251</v>
      </c>
      <c r="B404" t="s">
        <v>52</v>
      </c>
      <c r="C404">
        <v>56</v>
      </c>
    </row>
    <row r="405" spans="1:3" x14ac:dyDescent="0.25">
      <c r="A405" s="1">
        <v>44251</v>
      </c>
      <c r="B405" t="s">
        <v>53</v>
      </c>
      <c r="C405">
        <v>59</v>
      </c>
    </row>
    <row r="406" spans="1:3" x14ac:dyDescent="0.25">
      <c r="A406" s="1">
        <v>44251</v>
      </c>
      <c r="B406" t="s">
        <v>18</v>
      </c>
      <c r="C406">
        <v>0</v>
      </c>
    </row>
    <row r="407" spans="1:3" x14ac:dyDescent="0.25">
      <c r="A407" s="1">
        <v>44251</v>
      </c>
      <c r="B407" t="s">
        <v>54</v>
      </c>
      <c r="C407">
        <v>92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54"/>
  <sheetViews>
    <sheetView workbookViewId="0">
      <pane ySplit="1" topLeftCell="A344" activePane="bottomLeft" state="frozen"/>
      <selection pane="bottomLeft" activeCell="F9" sqref="F9"/>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50</v>
      </c>
      <c r="C290">
        <f t="shared" si="12"/>
        <v>11789</v>
      </c>
      <c r="D290">
        <v>1</v>
      </c>
      <c r="E290">
        <f t="shared" si="13"/>
        <v>259</v>
      </c>
      <c r="F290" s="18">
        <f t="shared" si="14"/>
        <v>57.428571428571431</v>
      </c>
    </row>
    <row r="291" spans="1:6" x14ac:dyDescent="0.25">
      <c r="A291" s="1">
        <v>44189</v>
      </c>
      <c r="B291">
        <v>79</v>
      </c>
      <c r="C291">
        <f t="shared" si="12"/>
        <v>11868</v>
      </c>
      <c r="D291">
        <v>0</v>
      </c>
      <c r="E291">
        <f t="shared" si="13"/>
        <v>259</v>
      </c>
      <c r="F291" s="18">
        <f t="shared" si="14"/>
        <v>60.714285714285715</v>
      </c>
    </row>
    <row r="292" spans="1:6" x14ac:dyDescent="0.25">
      <c r="A292" s="1">
        <v>44190</v>
      </c>
      <c r="B292">
        <v>66</v>
      </c>
      <c r="C292">
        <f t="shared" si="12"/>
        <v>11934</v>
      </c>
      <c r="D292">
        <v>1</v>
      </c>
      <c r="E292">
        <f t="shared" si="13"/>
        <v>260</v>
      </c>
      <c r="F292" s="18">
        <f t="shared" ref="F292:F299" si="15">AVERAGE(B286:B292)</f>
        <v>62.142857142857146</v>
      </c>
    </row>
    <row r="293" spans="1:6" x14ac:dyDescent="0.25">
      <c r="A293" s="1">
        <v>44191</v>
      </c>
      <c r="B293">
        <v>61</v>
      </c>
      <c r="C293">
        <f t="shared" si="12"/>
        <v>11995</v>
      </c>
      <c r="D293">
        <v>1</v>
      </c>
      <c r="E293">
        <f t="shared" si="13"/>
        <v>261</v>
      </c>
      <c r="F293" s="18">
        <f t="shared" si="15"/>
        <v>62.285714285714285</v>
      </c>
    </row>
    <row r="294" spans="1:6" x14ac:dyDescent="0.25">
      <c r="A294" s="1">
        <v>44192</v>
      </c>
      <c r="B294">
        <v>60</v>
      </c>
      <c r="C294">
        <f t="shared" si="12"/>
        <v>12055</v>
      </c>
      <c r="D294">
        <v>3</v>
      </c>
      <c r="E294">
        <f t="shared" si="13"/>
        <v>264</v>
      </c>
      <c r="F294" s="18">
        <f t="shared" si="15"/>
        <v>62.571428571428569</v>
      </c>
    </row>
    <row r="295" spans="1:6" x14ac:dyDescent="0.25">
      <c r="A295" s="1">
        <v>44193</v>
      </c>
      <c r="B295">
        <v>76</v>
      </c>
      <c r="C295">
        <f t="shared" si="12"/>
        <v>12131</v>
      </c>
      <c r="D295">
        <v>0</v>
      </c>
      <c r="E295">
        <f t="shared" si="13"/>
        <v>264</v>
      </c>
      <c r="F295" s="18">
        <f t="shared" si="15"/>
        <v>66.428571428571431</v>
      </c>
    </row>
    <row r="296" spans="1:6" x14ac:dyDescent="0.25">
      <c r="A296" s="1">
        <v>44194</v>
      </c>
      <c r="B296">
        <v>77</v>
      </c>
      <c r="C296">
        <f t="shared" si="12"/>
        <v>12208</v>
      </c>
      <c r="D296">
        <v>3</v>
      </c>
      <c r="E296">
        <f t="shared" si="13"/>
        <v>267</v>
      </c>
      <c r="F296" s="18">
        <f t="shared" si="15"/>
        <v>67</v>
      </c>
    </row>
    <row r="297" spans="1:6" x14ac:dyDescent="0.25">
      <c r="A297" s="1">
        <v>44195</v>
      </c>
      <c r="B297">
        <v>56</v>
      </c>
      <c r="C297" s="14">
        <f t="shared" si="12"/>
        <v>12264</v>
      </c>
      <c r="D297">
        <v>0</v>
      </c>
      <c r="E297">
        <f t="shared" si="13"/>
        <v>267</v>
      </c>
      <c r="F297" s="18">
        <f t="shared" si="15"/>
        <v>67.857142857142861</v>
      </c>
    </row>
    <row r="298" spans="1:6" x14ac:dyDescent="0.25">
      <c r="A298" s="1">
        <v>44196</v>
      </c>
      <c r="B298">
        <v>83</v>
      </c>
      <c r="C298" s="14">
        <f t="shared" si="12"/>
        <v>12347</v>
      </c>
      <c r="D298">
        <v>1</v>
      </c>
      <c r="E298">
        <f>D298+E297</f>
        <v>268</v>
      </c>
      <c r="F298" s="18">
        <f t="shared" si="15"/>
        <v>68.428571428571431</v>
      </c>
    </row>
    <row r="299" spans="1:6" x14ac:dyDescent="0.25">
      <c r="A299" s="1">
        <v>44197</v>
      </c>
      <c r="B299">
        <v>63</v>
      </c>
      <c r="C299" s="14">
        <f t="shared" si="12"/>
        <v>12410</v>
      </c>
      <c r="D299">
        <v>1</v>
      </c>
      <c r="E299" s="14">
        <f>D299+E298</f>
        <v>269</v>
      </c>
      <c r="F299" s="18">
        <f t="shared" si="15"/>
        <v>68</v>
      </c>
    </row>
    <row r="300" spans="1:6" x14ac:dyDescent="0.25">
      <c r="A300" s="1">
        <v>44198</v>
      </c>
      <c r="B300">
        <v>79</v>
      </c>
      <c r="C300" s="14">
        <f t="shared" si="12"/>
        <v>12489</v>
      </c>
      <c r="D300">
        <v>2</v>
      </c>
      <c r="E300" s="14">
        <f t="shared" ref="E300:E354" si="16">D300+E299</f>
        <v>271</v>
      </c>
      <c r="F300" s="18">
        <f t="shared" ref="F300:F354" si="17">AVERAGE(B294:B300)</f>
        <v>70.571428571428569</v>
      </c>
    </row>
    <row r="301" spans="1:6" x14ac:dyDescent="0.25">
      <c r="A301" s="1">
        <v>44199</v>
      </c>
      <c r="B301">
        <v>62</v>
      </c>
      <c r="C301" s="14">
        <f t="shared" si="12"/>
        <v>12551</v>
      </c>
      <c r="D301">
        <v>0</v>
      </c>
      <c r="E301" s="14">
        <f t="shared" si="16"/>
        <v>271</v>
      </c>
      <c r="F301" s="18">
        <f t="shared" si="17"/>
        <v>70.857142857142861</v>
      </c>
    </row>
    <row r="302" spans="1:6" x14ac:dyDescent="0.25">
      <c r="A302" s="1">
        <v>44200</v>
      </c>
      <c r="B302">
        <v>63</v>
      </c>
      <c r="C302" s="14">
        <f t="shared" si="12"/>
        <v>12614</v>
      </c>
      <c r="D302">
        <v>2</v>
      </c>
      <c r="E302" s="14">
        <f t="shared" si="16"/>
        <v>273</v>
      </c>
      <c r="F302" s="18">
        <f t="shared" si="17"/>
        <v>69</v>
      </c>
    </row>
    <row r="303" spans="1:6" x14ac:dyDescent="0.25">
      <c r="A303" s="1">
        <v>44201</v>
      </c>
      <c r="B303">
        <v>69</v>
      </c>
      <c r="C303" s="14">
        <f t="shared" si="12"/>
        <v>12683</v>
      </c>
      <c r="D303">
        <v>2</v>
      </c>
      <c r="E303" s="14">
        <f t="shared" si="16"/>
        <v>275</v>
      </c>
      <c r="F303" s="18">
        <f t="shared" si="17"/>
        <v>67.857142857142861</v>
      </c>
    </row>
    <row r="304" spans="1:6" x14ac:dyDescent="0.25">
      <c r="A304" s="1">
        <v>44202</v>
      </c>
      <c r="B304">
        <v>85</v>
      </c>
      <c r="C304" s="14">
        <f t="shared" si="12"/>
        <v>12768</v>
      </c>
      <c r="D304">
        <v>0</v>
      </c>
      <c r="E304" s="14">
        <f t="shared" si="16"/>
        <v>275</v>
      </c>
      <c r="F304" s="18">
        <f t="shared" si="17"/>
        <v>72</v>
      </c>
    </row>
    <row r="305" spans="1:6" x14ac:dyDescent="0.25">
      <c r="A305" s="1">
        <v>44203</v>
      </c>
      <c r="B305">
        <v>73</v>
      </c>
      <c r="C305" s="14">
        <f t="shared" si="12"/>
        <v>12841</v>
      </c>
      <c r="D305">
        <v>0</v>
      </c>
      <c r="E305" s="14">
        <f t="shared" si="16"/>
        <v>275</v>
      </c>
      <c r="F305" s="18">
        <f t="shared" si="17"/>
        <v>70.571428571428569</v>
      </c>
    </row>
    <row r="306" spans="1:6" x14ac:dyDescent="0.25">
      <c r="A306" s="1">
        <v>44204</v>
      </c>
      <c r="B306">
        <v>69</v>
      </c>
      <c r="C306" s="14">
        <f t="shared" si="12"/>
        <v>12910</v>
      </c>
      <c r="D306" s="14">
        <v>0</v>
      </c>
      <c r="E306" s="14">
        <f t="shared" si="16"/>
        <v>275</v>
      </c>
      <c r="F306" s="18">
        <f t="shared" si="17"/>
        <v>71.428571428571431</v>
      </c>
    </row>
    <row r="307" spans="1:6" x14ac:dyDescent="0.25">
      <c r="A307" s="1">
        <v>44205</v>
      </c>
      <c r="B307">
        <v>76</v>
      </c>
      <c r="C307" s="14">
        <f t="shared" si="12"/>
        <v>12986</v>
      </c>
      <c r="D307" s="14">
        <v>1</v>
      </c>
      <c r="E307" s="14">
        <f t="shared" si="16"/>
        <v>276</v>
      </c>
      <c r="F307" s="18">
        <f t="shared" si="17"/>
        <v>71</v>
      </c>
    </row>
    <row r="308" spans="1:6" x14ac:dyDescent="0.25">
      <c r="A308" s="1">
        <v>44206</v>
      </c>
      <c r="B308">
        <v>86</v>
      </c>
      <c r="C308" s="14">
        <f t="shared" si="12"/>
        <v>13072</v>
      </c>
      <c r="D308">
        <v>1</v>
      </c>
      <c r="E308" s="14">
        <f t="shared" si="16"/>
        <v>277</v>
      </c>
      <c r="F308" s="18">
        <f t="shared" si="17"/>
        <v>74.428571428571431</v>
      </c>
    </row>
    <row r="309" spans="1:6" x14ac:dyDescent="0.25">
      <c r="A309" s="1">
        <v>44207</v>
      </c>
      <c r="B309">
        <v>59</v>
      </c>
      <c r="C309" s="14">
        <f t="shared" si="12"/>
        <v>13131</v>
      </c>
      <c r="D309">
        <v>0</v>
      </c>
      <c r="E309" s="14">
        <f t="shared" si="16"/>
        <v>277</v>
      </c>
      <c r="F309" s="18">
        <f t="shared" si="17"/>
        <v>73.857142857142861</v>
      </c>
    </row>
    <row r="310" spans="1:6" x14ac:dyDescent="0.25">
      <c r="A310" s="1">
        <v>44208</v>
      </c>
      <c r="B310">
        <v>68</v>
      </c>
      <c r="C310" s="14">
        <f t="shared" si="12"/>
        <v>13199</v>
      </c>
      <c r="D310">
        <v>0</v>
      </c>
      <c r="E310" s="14">
        <f t="shared" si="16"/>
        <v>277</v>
      </c>
      <c r="F310" s="18">
        <f t="shared" si="17"/>
        <v>73.714285714285708</v>
      </c>
    </row>
    <row r="311" spans="1:6" x14ac:dyDescent="0.25">
      <c r="A311" s="1">
        <v>44209</v>
      </c>
      <c r="B311">
        <v>80</v>
      </c>
      <c r="C311" s="14">
        <f t="shared" si="12"/>
        <v>13279</v>
      </c>
      <c r="D311">
        <v>0</v>
      </c>
      <c r="E311" s="14">
        <f t="shared" si="16"/>
        <v>277</v>
      </c>
      <c r="F311" s="18">
        <f t="shared" si="17"/>
        <v>73</v>
      </c>
    </row>
    <row r="312" spans="1:6" x14ac:dyDescent="0.25">
      <c r="A312" s="1">
        <v>44210</v>
      </c>
      <c r="B312">
        <v>68</v>
      </c>
      <c r="C312" s="14">
        <f t="shared" si="12"/>
        <v>13347</v>
      </c>
      <c r="D312">
        <v>1</v>
      </c>
      <c r="E312" s="14">
        <f t="shared" si="16"/>
        <v>278</v>
      </c>
      <c r="F312" s="18">
        <f t="shared" si="17"/>
        <v>72.285714285714292</v>
      </c>
    </row>
    <row r="313" spans="1:6" x14ac:dyDescent="0.25">
      <c r="A313" s="1">
        <v>44211</v>
      </c>
      <c r="B313">
        <v>65</v>
      </c>
      <c r="C313" s="14">
        <f t="shared" si="12"/>
        <v>13412</v>
      </c>
      <c r="D313">
        <v>2</v>
      </c>
      <c r="E313" s="14">
        <f t="shared" si="16"/>
        <v>280</v>
      </c>
      <c r="F313" s="18">
        <f t="shared" si="17"/>
        <v>71.714285714285708</v>
      </c>
    </row>
    <row r="314" spans="1:6" x14ac:dyDescent="0.25">
      <c r="A314" s="1">
        <v>44212</v>
      </c>
      <c r="B314">
        <v>64</v>
      </c>
      <c r="C314" s="14">
        <f t="shared" si="12"/>
        <v>13476</v>
      </c>
      <c r="D314">
        <v>1</v>
      </c>
      <c r="E314" s="14">
        <f t="shared" si="16"/>
        <v>281</v>
      </c>
      <c r="F314" s="18">
        <f t="shared" si="17"/>
        <v>70</v>
      </c>
    </row>
    <row r="315" spans="1:6" x14ac:dyDescent="0.25">
      <c r="A315" s="1">
        <v>44213</v>
      </c>
      <c r="B315">
        <v>63</v>
      </c>
      <c r="C315" s="14">
        <f t="shared" si="12"/>
        <v>13539</v>
      </c>
      <c r="D315">
        <v>2</v>
      </c>
      <c r="E315" s="14">
        <f t="shared" si="16"/>
        <v>283</v>
      </c>
      <c r="F315" s="18">
        <f t="shared" si="17"/>
        <v>66.714285714285708</v>
      </c>
    </row>
    <row r="316" spans="1:6" x14ac:dyDescent="0.25">
      <c r="A316" s="1">
        <v>44214</v>
      </c>
      <c r="B316">
        <v>67</v>
      </c>
      <c r="C316" s="14">
        <f t="shared" si="12"/>
        <v>13606</v>
      </c>
      <c r="D316">
        <v>2</v>
      </c>
      <c r="E316" s="14">
        <f t="shared" si="16"/>
        <v>285</v>
      </c>
      <c r="F316" s="18">
        <f t="shared" si="17"/>
        <v>67.857142857142861</v>
      </c>
    </row>
    <row r="317" spans="1:6" x14ac:dyDescent="0.25">
      <c r="A317" s="1">
        <v>44215</v>
      </c>
      <c r="B317">
        <v>63</v>
      </c>
      <c r="C317" s="14">
        <f t="shared" si="12"/>
        <v>13669</v>
      </c>
      <c r="D317">
        <v>1</v>
      </c>
      <c r="E317" s="14">
        <f t="shared" si="16"/>
        <v>286</v>
      </c>
      <c r="F317" s="18">
        <f t="shared" si="17"/>
        <v>67.142857142857139</v>
      </c>
    </row>
    <row r="318" spans="1:6" x14ac:dyDescent="0.25">
      <c r="A318" s="1">
        <v>44216</v>
      </c>
      <c r="B318">
        <v>73</v>
      </c>
      <c r="C318" s="14">
        <f t="shared" si="12"/>
        <v>13742</v>
      </c>
      <c r="D318">
        <v>2</v>
      </c>
      <c r="E318" s="14">
        <f t="shared" si="16"/>
        <v>288</v>
      </c>
      <c r="F318" s="18">
        <f t="shared" si="17"/>
        <v>66.142857142857139</v>
      </c>
    </row>
    <row r="319" spans="1:6" x14ac:dyDescent="0.25">
      <c r="A319" s="1">
        <v>44217</v>
      </c>
      <c r="B319">
        <v>68</v>
      </c>
      <c r="C319" s="14">
        <f t="shared" si="12"/>
        <v>13810</v>
      </c>
      <c r="D319">
        <v>3</v>
      </c>
      <c r="E319" s="14">
        <f t="shared" si="16"/>
        <v>291</v>
      </c>
      <c r="F319" s="18">
        <f t="shared" si="17"/>
        <v>66.142857142857139</v>
      </c>
    </row>
    <row r="320" spans="1:6" x14ac:dyDescent="0.25">
      <c r="A320" s="1">
        <v>44218</v>
      </c>
      <c r="B320">
        <v>84</v>
      </c>
      <c r="C320" s="14">
        <f t="shared" si="12"/>
        <v>13894</v>
      </c>
      <c r="D320">
        <v>0</v>
      </c>
      <c r="E320" s="14">
        <f t="shared" si="16"/>
        <v>291</v>
      </c>
      <c r="F320" s="18">
        <f t="shared" si="17"/>
        <v>68.857142857142861</v>
      </c>
    </row>
    <row r="321" spans="1:6" x14ac:dyDescent="0.25">
      <c r="A321" s="1">
        <v>44219</v>
      </c>
      <c r="B321">
        <v>70</v>
      </c>
      <c r="C321" s="14">
        <f t="shared" si="12"/>
        <v>13964</v>
      </c>
      <c r="D321">
        <v>0</v>
      </c>
      <c r="E321" s="14">
        <f t="shared" si="16"/>
        <v>291</v>
      </c>
      <c r="F321" s="18">
        <f t="shared" si="17"/>
        <v>69.714285714285708</v>
      </c>
    </row>
    <row r="322" spans="1:6" x14ac:dyDescent="0.25">
      <c r="A322" s="1">
        <v>44220</v>
      </c>
      <c r="B322">
        <v>59</v>
      </c>
      <c r="C322" s="14">
        <f t="shared" si="12"/>
        <v>14023</v>
      </c>
      <c r="D322">
        <v>0</v>
      </c>
      <c r="E322" s="14">
        <f t="shared" si="16"/>
        <v>291</v>
      </c>
      <c r="F322" s="18">
        <f t="shared" si="17"/>
        <v>69.142857142857139</v>
      </c>
    </row>
    <row r="323" spans="1:6" x14ac:dyDescent="0.25">
      <c r="A323" s="1">
        <v>44221</v>
      </c>
      <c r="B323">
        <v>64</v>
      </c>
      <c r="C323" s="14">
        <f t="shared" si="12"/>
        <v>14087</v>
      </c>
      <c r="D323">
        <v>1</v>
      </c>
      <c r="E323" s="14">
        <f t="shared" si="16"/>
        <v>292</v>
      </c>
      <c r="F323" s="18">
        <f t="shared" si="17"/>
        <v>68.714285714285708</v>
      </c>
    </row>
    <row r="324" spans="1:6" x14ac:dyDescent="0.25">
      <c r="A324" s="1">
        <v>44222</v>
      </c>
      <c r="B324">
        <v>93</v>
      </c>
      <c r="C324" s="14">
        <f t="shared" si="12"/>
        <v>14180</v>
      </c>
      <c r="D324">
        <v>0</v>
      </c>
      <c r="E324" s="14">
        <f t="shared" si="16"/>
        <v>292</v>
      </c>
      <c r="F324" s="18">
        <f t="shared" si="17"/>
        <v>73</v>
      </c>
    </row>
    <row r="325" spans="1:6" x14ac:dyDescent="0.25">
      <c r="A325" s="1">
        <v>44223</v>
      </c>
      <c r="B325">
        <v>84</v>
      </c>
      <c r="C325" s="14">
        <f t="shared" si="12"/>
        <v>14264</v>
      </c>
      <c r="D325">
        <v>2</v>
      </c>
      <c r="E325" s="14">
        <f t="shared" si="16"/>
        <v>294</v>
      </c>
      <c r="F325" s="18">
        <f t="shared" si="17"/>
        <v>74.571428571428569</v>
      </c>
    </row>
    <row r="326" spans="1:6" x14ac:dyDescent="0.25">
      <c r="A326" s="1">
        <v>44224</v>
      </c>
      <c r="B326">
        <v>83</v>
      </c>
      <c r="C326" s="14">
        <f t="shared" si="12"/>
        <v>14347</v>
      </c>
      <c r="D326">
        <v>0</v>
      </c>
      <c r="E326" s="14">
        <f t="shared" si="16"/>
        <v>294</v>
      </c>
      <c r="F326" s="18">
        <f t="shared" si="17"/>
        <v>76.714285714285708</v>
      </c>
    </row>
    <row r="327" spans="1:6" x14ac:dyDescent="0.25">
      <c r="A327" s="1">
        <v>44225</v>
      </c>
      <c r="B327">
        <v>62</v>
      </c>
      <c r="C327" s="14">
        <f t="shared" si="12"/>
        <v>14409</v>
      </c>
      <c r="D327">
        <v>1</v>
      </c>
      <c r="E327" s="14">
        <f t="shared" si="16"/>
        <v>295</v>
      </c>
      <c r="F327" s="18">
        <f t="shared" si="17"/>
        <v>73.571428571428569</v>
      </c>
    </row>
    <row r="328" spans="1:6" x14ac:dyDescent="0.25">
      <c r="A328" s="1">
        <v>44226</v>
      </c>
      <c r="B328">
        <v>56</v>
      </c>
      <c r="C328" s="14">
        <f>B328+C327</f>
        <v>14465</v>
      </c>
      <c r="D328">
        <v>2</v>
      </c>
      <c r="E328" s="14">
        <f t="shared" si="16"/>
        <v>297</v>
      </c>
      <c r="F328" s="18">
        <f t="shared" si="17"/>
        <v>71.571428571428569</v>
      </c>
    </row>
    <row r="329" spans="1:6" x14ac:dyDescent="0.25">
      <c r="A329" s="1">
        <v>44227</v>
      </c>
      <c r="B329">
        <v>64</v>
      </c>
      <c r="C329" s="14">
        <f t="shared" ref="C329:C354" si="18">B329+C328</f>
        <v>14529</v>
      </c>
      <c r="D329">
        <v>0</v>
      </c>
      <c r="E329" s="14">
        <f t="shared" si="16"/>
        <v>297</v>
      </c>
      <c r="F329" s="18">
        <f t="shared" si="17"/>
        <v>72.285714285714292</v>
      </c>
    </row>
    <row r="330" spans="1:6" x14ac:dyDescent="0.25">
      <c r="A330" s="1">
        <v>44228</v>
      </c>
      <c r="B330">
        <v>65</v>
      </c>
      <c r="C330" s="14">
        <f t="shared" si="18"/>
        <v>14594</v>
      </c>
      <c r="D330">
        <v>3</v>
      </c>
      <c r="E330" s="14">
        <f t="shared" si="16"/>
        <v>300</v>
      </c>
      <c r="F330" s="18">
        <f t="shared" si="17"/>
        <v>72.428571428571431</v>
      </c>
    </row>
    <row r="331" spans="1:6" x14ac:dyDescent="0.25">
      <c r="A331" s="1">
        <v>44229</v>
      </c>
      <c r="B331">
        <v>53</v>
      </c>
      <c r="C331" s="14">
        <f t="shared" si="18"/>
        <v>14647</v>
      </c>
      <c r="D331">
        <v>2</v>
      </c>
      <c r="E331" s="14">
        <f t="shared" si="16"/>
        <v>302</v>
      </c>
      <c r="F331" s="18">
        <f t="shared" si="17"/>
        <v>66.714285714285708</v>
      </c>
    </row>
    <row r="332" spans="1:6" x14ac:dyDescent="0.25">
      <c r="A332" s="1">
        <v>44230</v>
      </c>
      <c r="B332">
        <v>58</v>
      </c>
      <c r="C332" s="14">
        <f t="shared" si="18"/>
        <v>14705</v>
      </c>
      <c r="D332">
        <v>0</v>
      </c>
      <c r="E332" s="14">
        <f t="shared" si="16"/>
        <v>302</v>
      </c>
      <c r="F332" s="18">
        <f t="shared" si="17"/>
        <v>63</v>
      </c>
    </row>
    <row r="333" spans="1:6" x14ac:dyDescent="0.25">
      <c r="A333" s="1">
        <v>44231</v>
      </c>
      <c r="B333">
        <v>61</v>
      </c>
      <c r="C333" s="14">
        <f t="shared" si="18"/>
        <v>14766</v>
      </c>
      <c r="D333">
        <v>3</v>
      </c>
      <c r="E333" s="14">
        <f t="shared" si="16"/>
        <v>305</v>
      </c>
      <c r="F333" s="18">
        <f t="shared" si="17"/>
        <v>59.857142857142854</v>
      </c>
    </row>
    <row r="334" spans="1:6" x14ac:dyDescent="0.25">
      <c r="A334" s="1">
        <v>44232</v>
      </c>
      <c r="B334">
        <v>67</v>
      </c>
      <c r="C334" s="14">
        <f t="shared" si="18"/>
        <v>14833</v>
      </c>
      <c r="D334">
        <v>2</v>
      </c>
      <c r="E334" s="14">
        <f t="shared" si="16"/>
        <v>307</v>
      </c>
      <c r="F334" s="18">
        <f t="shared" si="17"/>
        <v>60.571428571428569</v>
      </c>
    </row>
    <row r="335" spans="1:6" x14ac:dyDescent="0.25">
      <c r="A335" s="1">
        <v>44233</v>
      </c>
      <c r="B335">
        <v>48</v>
      </c>
      <c r="C335" s="14">
        <f t="shared" si="18"/>
        <v>14881</v>
      </c>
      <c r="D335">
        <v>0</v>
      </c>
      <c r="E335" s="14">
        <f t="shared" si="16"/>
        <v>307</v>
      </c>
      <c r="F335" s="18">
        <f t="shared" si="17"/>
        <v>59.428571428571431</v>
      </c>
    </row>
    <row r="336" spans="1:6" x14ac:dyDescent="0.25">
      <c r="A336" s="1">
        <v>44234</v>
      </c>
      <c r="B336">
        <v>41</v>
      </c>
      <c r="C336" s="14">
        <f t="shared" si="18"/>
        <v>14922</v>
      </c>
      <c r="D336">
        <v>2</v>
      </c>
      <c r="E336" s="14">
        <f t="shared" si="16"/>
        <v>309</v>
      </c>
      <c r="F336" s="18">
        <f t="shared" si="17"/>
        <v>56.142857142857146</v>
      </c>
    </row>
    <row r="337" spans="1:6" x14ac:dyDescent="0.25">
      <c r="A337" s="1">
        <v>44235</v>
      </c>
      <c r="B337">
        <v>42</v>
      </c>
      <c r="C337" s="14">
        <f t="shared" si="18"/>
        <v>14964</v>
      </c>
      <c r="D337">
        <v>1</v>
      </c>
      <c r="E337" s="14">
        <f t="shared" si="16"/>
        <v>310</v>
      </c>
      <c r="F337" s="18">
        <f t="shared" si="17"/>
        <v>52.857142857142854</v>
      </c>
    </row>
    <row r="338" spans="1:6" x14ac:dyDescent="0.25">
      <c r="A338" s="1">
        <v>44236</v>
      </c>
      <c r="B338">
        <v>46</v>
      </c>
      <c r="C338" s="14">
        <f t="shared" si="18"/>
        <v>15010</v>
      </c>
      <c r="D338">
        <v>0</v>
      </c>
      <c r="E338" s="14">
        <f t="shared" si="16"/>
        <v>310</v>
      </c>
      <c r="F338" s="18">
        <f t="shared" si="17"/>
        <v>51.857142857142854</v>
      </c>
    </row>
    <row r="339" spans="1:6" x14ac:dyDescent="0.25">
      <c r="A339" s="1">
        <v>44237</v>
      </c>
      <c r="B339">
        <v>67</v>
      </c>
      <c r="C339" s="14">
        <f t="shared" si="18"/>
        <v>15077</v>
      </c>
      <c r="D339">
        <v>0</v>
      </c>
      <c r="E339" s="14">
        <f t="shared" si="16"/>
        <v>310</v>
      </c>
      <c r="F339" s="18">
        <f t="shared" si="17"/>
        <v>53.142857142857146</v>
      </c>
    </row>
    <row r="340" spans="1:6" x14ac:dyDescent="0.25">
      <c r="A340" s="1">
        <v>44238</v>
      </c>
      <c r="B340">
        <v>53</v>
      </c>
      <c r="C340" s="14">
        <f t="shared" si="18"/>
        <v>15130</v>
      </c>
      <c r="D340">
        <v>1</v>
      </c>
      <c r="E340" s="14">
        <f t="shared" si="16"/>
        <v>311</v>
      </c>
      <c r="F340" s="18">
        <f t="shared" si="17"/>
        <v>52</v>
      </c>
    </row>
    <row r="341" spans="1:6" x14ac:dyDescent="0.25">
      <c r="A341" s="1">
        <v>44239</v>
      </c>
      <c r="B341">
        <v>55</v>
      </c>
      <c r="C341" s="14">
        <f t="shared" si="18"/>
        <v>15185</v>
      </c>
      <c r="D341">
        <v>0</v>
      </c>
      <c r="E341" s="14">
        <f t="shared" si="16"/>
        <v>311</v>
      </c>
      <c r="F341" s="18">
        <f t="shared" si="17"/>
        <v>50.285714285714285</v>
      </c>
    </row>
    <row r="342" spans="1:6" x14ac:dyDescent="0.25">
      <c r="A342" s="1">
        <v>44240</v>
      </c>
      <c r="B342">
        <v>36</v>
      </c>
      <c r="C342" s="14">
        <f t="shared" si="18"/>
        <v>15221</v>
      </c>
      <c r="D342">
        <v>0</v>
      </c>
      <c r="E342" s="14">
        <f t="shared" si="16"/>
        <v>311</v>
      </c>
      <c r="F342" s="18">
        <f t="shared" si="17"/>
        <v>48.571428571428569</v>
      </c>
    </row>
    <row r="343" spans="1:6" x14ac:dyDescent="0.25">
      <c r="A343" s="1">
        <v>44241</v>
      </c>
      <c r="B343">
        <v>67</v>
      </c>
      <c r="C343" s="14">
        <f t="shared" si="18"/>
        <v>15288</v>
      </c>
      <c r="D343">
        <v>1</v>
      </c>
      <c r="E343" s="14">
        <f t="shared" si="16"/>
        <v>312</v>
      </c>
      <c r="F343" s="18">
        <f t="shared" si="17"/>
        <v>52.285714285714285</v>
      </c>
    </row>
    <row r="344" spans="1:6" x14ac:dyDescent="0.25">
      <c r="A344" s="1">
        <v>44242</v>
      </c>
      <c r="B344">
        <v>44</v>
      </c>
      <c r="C344" s="14">
        <f t="shared" si="18"/>
        <v>15332</v>
      </c>
      <c r="D344">
        <v>0</v>
      </c>
      <c r="E344" s="14">
        <f t="shared" si="16"/>
        <v>312</v>
      </c>
      <c r="F344" s="18">
        <f t="shared" si="17"/>
        <v>52.571428571428569</v>
      </c>
    </row>
    <row r="345" spans="1:6" x14ac:dyDescent="0.25">
      <c r="A345" s="1">
        <v>44243</v>
      </c>
      <c r="B345">
        <v>55</v>
      </c>
      <c r="C345" s="14">
        <f t="shared" si="18"/>
        <v>15387</v>
      </c>
      <c r="D345">
        <v>2</v>
      </c>
      <c r="E345" s="14">
        <f t="shared" si="16"/>
        <v>314</v>
      </c>
      <c r="F345" s="18">
        <f t="shared" si="17"/>
        <v>53.857142857142854</v>
      </c>
    </row>
    <row r="346" spans="1:6" x14ac:dyDescent="0.25">
      <c r="A346" s="1">
        <v>44244</v>
      </c>
      <c r="B346">
        <v>32</v>
      </c>
      <c r="C346" s="14">
        <f t="shared" si="18"/>
        <v>15419</v>
      </c>
      <c r="D346">
        <v>3</v>
      </c>
      <c r="E346" s="14">
        <f t="shared" si="16"/>
        <v>317</v>
      </c>
      <c r="F346" s="18">
        <f t="shared" si="17"/>
        <v>48.857142857142854</v>
      </c>
    </row>
    <row r="347" spans="1:6" x14ac:dyDescent="0.25">
      <c r="A347" s="1">
        <v>44245</v>
      </c>
      <c r="B347">
        <v>41</v>
      </c>
      <c r="C347" s="14">
        <f t="shared" si="18"/>
        <v>15460</v>
      </c>
      <c r="D347">
        <v>1</v>
      </c>
      <c r="E347" s="14">
        <f t="shared" si="16"/>
        <v>318</v>
      </c>
      <c r="F347" s="18">
        <f t="shared" si="17"/>
        <v>47.142857142857146</v>
      </c>
    </row>
    <row r="348" spans="1:6" x14ac:dyDescent="0.25">
      <c r="A348" s="1">
        <v>44246</v>
      </c>
      <c r="B348">
        <v>48</v>
      </c>
      <c r="C348" s="14">
        <f t="shared" si="18"/>
        <v>15508</v>
      </c>
      <c r="D348">
        <v>0</v>
      </c>
      <c r="E348" s="14">
        <f t="shared" si="16"/>
        <v>318</v>
      </c>
      <c r="F348" s="18">
        <f t="shared" si="17"/>
        <v>46.142857142857146</v>
      </c>
    </row>
    <row r="349" spans="1:6" x14ac:dyDescent="0.25">
      <c r="A349" s="1">
        <v>44247</v>
      </c>
      <c r="B349">
        <v>34</v>
      </c>
      <c r="C349" s="14">
        <f t="shared" si="18"/>
        <v>15542</v>
      </c>
      <c r="D349">
        <v>1</v>
      </c>
      <c r="E349" s="14">
        <f t="shared" si="16"/>
        <v>319</v>
      </c>
      <c r="F349" s="18">
        <f t="shared" si="17"/>
        <v>45.857142857142854</v>
      </c>
    </row>
    <row r="350" spans="1:6" x14ac:dyDescent="0.25">
      <c r="A350" s="1">
        <v>44248</v>
      </c>
      <c r="B350">
        <v>38</v>
      </c>
      <c r="C350" s="14">
        <f t="shared" si="18"/>
        <v>15580</v>
      </c>
      <c r="D350">
        <v>2</v>
      </c>
      <c r="E350" s="14">
        <f t="shared" si="16"/>
        <v>321</v>
      </c>
      <c r="F350" s="18">
        <f t="shared" si="17"/>
        <v>41.714285714285715</v>
      </c>
    </row>
    <row r="351" spans="1:6" x14ac:dyDescent="0.25">
      <c r="A351" s="1">
        <v>44249</v>
      </c>
      <c r="B351">
        <v>36</v>
      </c>
      <c r="C351" s="14">
        <f t="shared" si="18"/>
        <v>15616</v>
      </c>
      <c r="D351">
        <v>0</v>
      </c>
      <c r="E351" s="14">
        <f t="shared" si="16"/>
        <v>321</v>
      </c>
      <c r="F351" s="18">
        <f t="shared" si="17"/>
        <v>40.571428571428569</v>
      </c>
    </row>
    <row r="352" spans="1:6" x14ac:dyDescent="0.25">
      <c r="A352" s="1">
        <v>44250</v>
      </c>
      <c r="B352">
        <v>37</v>
      </c>
      <c r="C352" s="14">
        <f t="shared" si="18"/>
        <v>15653</v>
      </c>
      <c r="D352">
        <v>0</v>
      </c>
      <c r="E352" s="14">
        <f t="shared" si="16"/>
        <v>321</v>
      </c>
      <c r="F352" s="18">
        <f t="shared" si="17"/>
        <v>38</v>
      </c>
    </row>
    <row r="353" spans="1:6" x14ac:dyDescent="0.25">
      <c r="A353" s="1">
        <v>44251</v>
      </c>
      <c r="B353">
        <v>41</v>
      </c>
      <c r="C353" s="14">
        <f t="shared" si="18"/>
        <v>15694</v>
      </c>
      <c r="D353">
        <v>1</v>
      </c>
      <c r="E353" s="14">
        <f t="shared" si="16"/>
        <v>322</v>
      </c>
      <c r="F353" s="18">
        <f t="shared" si="17"/>
        <v>39.285714285714285</v>
      </c>
    </row>
    <row r="354" spans="1:6" x14ac:dyDescent="0.25">
      <c r="A354" s="1">
        <v>44252</v>
      </c>
      <c r="B354">
        <v>22</v>
      </c>
      <c r="C354" s="14">
        <f t="shared" si="18"/>
        <v>15716</v>
      </c>
      <c r="D354">
        <v>1</v>
      </c>
      <c r="E354" s="14">
        <f t="shared" si="16"/>
        <v>323</v>
      </c>
      <c r="F354" s="18">
        <f t="shared" si="17"/>
        <v>36.571428571428569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9"/>
  <sheetViews>
    <sheetView workbookViewId="0">
      <pane ySplit="1" topLeftCell="A259" activePane="bottomLeft" state="frozen"/>
      <selection pane="bottomLeft" activeCell="E272" sqref="E272"/>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row r="265" spans="1:5" x14ac:dyDescent="0.25">
      <c r="A265" s="1">
        <v>44250</v>
      </c>
      <c r="B265">
        <v>15564</v>
      </c>
      <c r="C265">
        <v>30</v>
      </c>
      <c r="D265">
        <v>319</v>
      </c>
      <c r="E265">
        <v>0</v>
      </c>
    </row>
    <row r="266" spans="1:5" x14ac:dyDescent="0.25">
      <c r="A266" s="1">
        <v>44251</v>
      </c>
      <c r="B266">
        <v>15624</v>
      </c>
      <c r="C266">
        <v>60</v>
      </c>
      <c r="D266">
        <v>321</v>
      </c>
      <c r="E266">
        <v>2</v>
      </c>
    </row>
    <row r="267" spans="1:5" x14ac:dyDescent="0.25">
      <c r="A267" s="1">
        <v>44252</v>
      </c>
      <c r="B267">
        <v>15657</v>
      </c>
      <c r="C267">
        <v>33</v>
      </c>
      <c r="D267">
        <v>321</v>
      </c>
      <c r="E267">
        <v>0</v>
      </c>
    </row>
    <row r="268" spans="1:5" x14ac:dyDescent="0.25">
      <c r="A268" s="1">
        <v>44253</v>
      </c>
      <c r="B268">
        <v>15703</v>
      </c>
      <c r="C268">
        <v>46</v>
      </c>
      <c r="D268">
        <v>321</v>
      </c>
      <c r="E268">
        <v>0</v>
      </c>
    </row>
    <row r="269" spans="1:5" x14ac:dyDescent="0.25">
      <c r="A269" s="1">
        <v>44254</v>
      </c>
      <c r="B269">
        <v>15744</v>
      </c>
      <c r="C269">
        <v>41</v>
      </c>
      <c r="D269">
        <v>323</v>
      </c>
      <c r="E269">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79"/>
  <sheetViews>
    <sheetView workbookViewId="0">
      <pane ySplit="1" topLeftCell="A1362" activePane="bottomLeft" state="frozen"/>
      <selection pane="bottomLeft" activeCell="D1374" sqref="D1374"/>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7" x14ac:dyDescent="0.25">
      <c r="A1361" s="1">
        <v>44244</v>
      </c>
      <c r="B1361" t="s">
        <v>99</v>
      </c>
      <c r="C1361" t="s">
        <v>101</v>
      </c>
      <c r="D1361">
        <v>8137</v>
      </c>
      <c r="E1361" t="s">
        <v>108</v>
      </c>
    </row>
    <row r="1362" spans="1:7" x14ac:dyDescent="0.25">
      <c r="A1362" s="1">
        <v>44244</v>
      </c>
      <c r="B1362" t="s">
        <v>99</v>
      </c>
      <c r="C1362" t="s">
        <v>18</v>
      </c>
      <c r="D1362">
        <v>4</v>
      </c>
      <c r="E1362" t="s">
        <v>803</v>
      </c>
    </row>
    <row r="1363" spans="1:7" x14ac:dyDescent="0.25">
      <c r="A1363" s="1">
        <v>44244</v>
      </c>
      <c r="B1363" t="s">
        <v>99</v>
      </c>
      <c r="C1363" t="s">
        <v>798</v>
      </c>
      <c r="D1363" t="s">
        <v>574</v>
      </c>
      <c r="E1363" t="s">
        <v>804</v>
      </c>
    </row>
    <row r="1364" spans="1:7" x14ac:dyDescent="0.25">
      <c r="A1364" s="1">
        <v>44244</v>
      </c>
      <c r="B1364" t="s">
        <v>102</v>
      </c>
      <c r="C1364" t="s">
        <v>103</v>
      </c>
      <c r="D1364">
        <v>8383</v>
      </c>
      <c r="E1364" t="s">
        <v>109</v>
      </c>
    </row>
    <row r="1365" spans="1:7" x14ac:dyDescent="0.25">
      <c r="A1365" s="1">
        <v>44244</v>
      </c>
      <c r="B1365" t="s">
        <v>102</v>
      </c>
      <c r="C1365" t="s">
        <v>104</v>
      </c>
      <c r="D1365">
        <v>2123</v>
      </c>
      <c r="E1365" t="s">
        <v>110</v>
      </c>
    </row>
    <row r="1366" spans="1:7" x14ac:dyDescent="0.25">
      <c r="A1366" s="1">
        <v>44244</v>
      </c>
      <c r="B1366" t="s">
        <v>102</v>
      </c>
      <c r="C1366" t="s">
        <v>18</v>
      </c>
      <c r="D1366">
        <v>5117</v>
      </c>
      <c r="E1366" t="s">
        <v>111</v>
      </c>
    </row>
    <row r="1367" spans="1:7" x14ac:dyDescent="0.25">
      <c r="A1367" s="1">
        <v>44244</v>
      </c>
      <c r="B1367" t="s">
        <v>105</v>
      </c>
      <c r="C1367" t="s">
        <v>103</v>
      </c>
      <c r="D1367">
        <v>8129</v>
      </c>
      <c r="E1367" t="s">
        <v>112</v>
      </c>
    </row>
    <row r="1368" spans="1:7" x14ac:dyDescent="0.25">
      <c r="A1368" s="1">
        <v>44244</v>
      </c>
      <c r="B1368" t="s">
        <v>105</v>
      </c>
      <c r="C1368" t="s">
        <v>104</v>
      </c>
      <c r="D1368">
        <v>141</v>
      </c>
      <c r="E1368" t="s">
        <v>113</v>
      </c>
    </row>
    <row r="1369" spans="1:7" x14ac:dyDescent="0.25">
      <c r="A1369" s="1">
        <v>44244</v>
      </c>
      <c r="B1369" t="s">
        <v>105</v>
      </c>
      <c r="C1369" t="s">
        <v>18</v>
      </c>
      <c r="D1369">
        <v>7353</v>
      </c>
      <c r="E1369" t="s">
        <v>114</v>
      </c>
    </row>
    <row r="1370" spans="1:7" x14ac:dyDescent="0.25">
      <c r="A1370" s="1">
        <v>44251</v>
      </c>
      <c r="B1370" s="14" t="s">
        <v>99</v>
      </c>
      <c r="C1370" s="14" t="s">
        <v>100</v>
      </c>
      <c r="D1370" s="14">
        <v>7637</v>
      </c>
      <c r="E1370" s="14" t="s">
        <v>107</v>
      </c>
      <c r="F1370" s="14"/>
      <c r="G1370" s="14"/>
    </row>
    <row r="1371" spans="1:7" x14ac:dyDescent="0.25">
      <c r="A1371" s="1">
        <v>44251</v>
      </c>
      <c r="B1371" s="14" t="s">
        <v>99</v>
      </c>
      <c r="C1371" s="14" t="s">
        <v>101</v>
      </c>
      <c r="D1371" s="14">
        <v>8303</v>
      </c>
      <c r="E1371" s="14" t="s">
        <v>108</v>
      </c>
      <c r="F1371" s="14"/>
      <c r="G1371" s="14"/>
    </row>
    <row r="1372" spans="1:7" x14ac:dyDescent="0.25">
      <c r="A1372" s="1">
        <v>44251</v>
      </c>
      <c r="B1372" s="14" t="s">
        <v>99</v>
      </c>
      <c r="C1372" s="14" t="s">
        <v>18</v>
      </c>
      <c r="D1372" s="14">
        <v>4</v>
      </c>
      <c r="E1372" s="14" t="s">
        <v>803</v>
      </c>
      <c r="F1372" s="14"/>
      <c r="G1372" s="14"/>
    </row>
    <row r="1373" spans="1:7" x14ac:dyDescent="0.25">
      <c r="A1373" s="1">
        <v>44251</v>
      </c>
      <c r="B1373" s="14" t="s">
        <v>99</v>
      </c>
      <c r="C1373" s="14" t="s">
        <v>798</v>
      </c>
      <c r="D1373" s="14" t="s">
        <v>574</v>
      </c>
      <c r="E1373" s="14" t="s">
        <v>804</v>
      </c>
      <c r="F1373" s="14"/>
      <c r="G1373" s="14"/>
    </row>
    <row r="1374" spans="1:7" x14ac:dyDescent="0.25">
      <c r="A1374" s="1">
        <v>44251</v>
      </c>
      <c r="B1374" s="14" t="s">
        <v>102</v>
      </c>
      <c r="C1374" s="14" t="s">
        <v>103</v>
      </c>
      <c r="D1374" s="14">
        <v>8563</v>
      </c>
      <c r="E1374" s="14" t="s">
        <v>109</v>
      </c>
      <c r="F1374" s="14"/>
      <c r="G1374" s="14"/>
    </row>
    <row r="1375" spans="1:7" x14ac:dyDescent="0.25">
      <c r="A1375" s="1">
        <v>44251</v>
      </c>
      <c r="B1375" s="14" t="s">
        <v>102</v>
      </c>
      <c r="C1375" s="14" t="s">
        <v>104</v>
      </c>
      <c r="D1375" s="14">
        <v>2150</v>
      </c>
      <c r="E1375" s="14" t="s">
        <v>110</v>
      </c>
      <c r="F1375" s="14"/>
      <c r="G1375" s="14"/>
    </row>
    <row r="1376" spans="1:7" x14ac:dyDescent="0.25">
      <c r="A1376" s="1">
        <v>44251</v>
      </c>
      <c r="B1376" s="14" t="s">
        <v>102</v>
      </c>
      <c r="C1376" s="14" t="s">
        <v>18</v>
      </c>
      <c r="D1376" s="14">
        <v>5232</v>
      </c>
      <c r="E1376" s="14" t="s">
        <v>111</v>
      </c>
      <c r="F1376" s="14"/>
      <c r="G1376" s="14"/>
    </row>
    <row r="1377" spans="1:7" x14ac:dyDescent="0.25">
      <c r="A1377" s="1">
        <v>44251</v>
      </c>
      <c r="B1377" s="14" t="s">
        <v>105</v>
      </c>
      <c r="C1377" s="14" t="s">
        <v>103</v>
      </c>
      <c r="D1377" s="14">
        <v>8320</v>
      </c>
      <c r="E1377" s="14" t="s">
        <v>112</v>
      </c>
      <c r="F1377" s="14"/>
      <c r="G1377" s="14"/>
    </row>
    <row r="1378" spans="1:7" x14ac:dyDescent="0.25">
      <c r="A1378" s="1">
        <v>44251</v>
      </c>
      <c r="B1378" s="14" t="s">
        <v>105</v>
      </c>
      <c r="C1378" s="14" t="s">
        <v>104</v>
      </c>
      <c r="D1378" s="14">
        <v>144</v>
      </c>
      <c r="E1378" s="14" t="s">
        <v>113</v>
      </c>
      <c r="F1378" s="14"/>
      <c r="G1378" s="14"/>
    </row>
    <row r="1379" spans="1:7" x14ac:dyDescent="0.25">
      <c r="A1379" s="1">
        <v>44251</v>
      </c>
      <c r="B1379" s="14" t="s">
        <v>105</v>
      </c>
      <c r="C1379" s="14" t="s">
        <v>18</v>
      </c>
      <c r="D1379" s="14">
        <v>7481</v>
      </c>
      <c r="E1379" s="14" t="s">
        <v>114</v>
      </c>
      <c r="F1379" s="14"/>
      <c r="G137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94"/>
  <sheetViews>
    <sheetView topLeftCell="L1" workbookViewId="0">
      <pane ySplit="1" topLeftCell="A182" activePane="bottomLeft" state="frozen"/>
      <selection pane="bottomLeft" activeCell="N194" sqref="N194"/>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380</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396</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346</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412</v>
      </c>
      <c r="E28" s="14">
        <v>26</v>
      </c>
      <c r="F28" s="14">
        <v>36020</v>
      </c>
      <c r="G28" s="14">
        <f t="shared" si="1"/>
        <v>547589</v>
      </c>
    </row>
    <row r="29" spans="1:12" x14ac:dyDescent="0.25">
      <c r="A29" s="1">
        <v>44085</v>
      </c>
      <c r="B29" s="14">
        <v>25</v>
      </c>
      <c r="C29" s="14">
        <f t="shared" si="0"/>
        <v>500</v>
      </c>
      <c r="D29" s="14">
        <v>409</v>
      </c>
      <c r="E29" s="14">
        <v>28</v>
      </c>
      <c r="F29" s="14">
        <v>31242</v>
      </c>
      <c r="G29" s="14">
        <f t="shared" si="1"/>
        <v>578831</v>
      </c>
    </row>
    <row r="30" spans="1:12" x14ac:dyDescent="0.25">
      <c r="A30" s="1">
        <v>44086</v>
      </c>
      <c r="B30" s="14">
        <v>3</v>
      </c>
      <c r="C30" s="14">
        <f t="shared" si="0"/>
        <v>503</v>
      </c>
      <c r="D30" s="14">
        <v>189</v>
      </c>
      <c r="E30" s="14">
        <v>6</v>
      </c>
      <c r="F30" s="14">
        <v>9288</v>
      </c>
      <c r="G30" s="14">
        <f t="shared" si="1"/>
        <v>588119</v>
      </c>
    </row>
    <row r="31" spans="1:12" x14ac:dyDescent="0.25">
      <c r="A31" s="1">
        <v>44087</v>
      </c>
      <c r="B31" s="14">
        <v>5</v>
      </c>
      <c r="C31" s="14">
        <f t="shared" si="0"/>
        <v>508</v>
      </c>
      <c r="D31" s="14">
        <v>161</v>
      </c>
      <c r="E31" s="14">
        <v>7</v>
      </c>
      <c r="F31" s="14">
        <v>13054</v>
      </c>
      <c r="G31" s="14">
        <f t="shared" si="1"/>
        <v>601173</v>
      </c>
    </row>
    <row r="32" spans="1:12" x14ac:dyDescent="0.25">
      <c r="A32" s="1">
        <v>44088</v>
      </c>
      <c r="B32" s="14">
        <v>28</v>
      </c>
      <c r="C32" s="14">
        <f t="shared" si="0"/>
        <v>536</v>
      </c>
      <c r="D32" s="14">
        <v>503</v>
      </c>
      <c r="E32" s="14">
        <v>29</v>
      </c>
      <c r="F32" s="14">
        <v>42844</v>
      </c>
      <c r="G32" s="14">
        <f t="shared" si="1"/>
        <v>644017</v>
      </c>
    </row>
    <row r="33" spans="1:12" x14ac:dyDescent="0.25">
      <c r="A33" s="1">
        <v>44089</v>
      </c>
      <c r="B33" s="14">
        <v>11</v>
      </c>
      <c r="C33" s="14">
        <f t="shared" si="0"/>
        <v>547</v>
      </c>
      <c r="D33" s="14">
        <v>424</v>
      </c>
      <c r="E33" s="14">
        <v>15</v>
      </c>
      <c r="F33" s="14">
        <v>37529</v>
      </c>
      <c r="G33" s="14">
        <f t="shared" si="1"/>
        <v>681546</v>
      </c>
    </row>
    <row r="34" spans="1:12" x14ac:dyDescent="0.25">
      <c r="A34" s="1">
        <v>44090</v>
      </c>
      <c r="B34" s="14">
        <v>25</v>
      </c>
      <c r="C34" s="14">
        <f t="shared" si="0"/>
        <v>572</v>
      </c>
      <c r="D34" s="14">
        <v>413</v>
      </c>
      <c r="E34" s="14">
        <v>26</v>
      </c>
      <c r="F34" s="14">
        <v>32681</v>
      </c>
      <c r="G34" s="14">
        <f t="shared" si="1"/>
        <v>714227</v>
      </c>
      <c r="H34">
        <v>518904</v>
      </c>
      <c r="I34">
        <v>532</v>
      </c>
      <c r="J34">
        <v>499</v>
      </c>
      <c r="K34">
        <v>168</v>
      </c>
      <c r="L34">
        <v>153675</v>
      </c>
    </row>
    <row r="35" spans="1:12" x14ac:dyDescent="0.25">
      <c r="A35" s="1">
        <v>44091</v>
      </c>
      <c r="B35" s="14">
        <v>11</v>
      </c>
      <c r="C35" s="14">
        <f t="shared" si="0"/>
        <v>583</v>
      </c>
      <c r="D35" s="14">
        <v>354</v>
      </c>
      <c r="E35" s="14">
        <v>13</v>
      </c>
      <c r="F35" s="14">
        <v>38634</v>
      </c>
      <c r="G35" s="14">
        <f t="shared" si="1"/>
        <v>752861</v>
      </c>
    </row>
    <row r="36" spans="1:12" x14ac:dyDescent="0.25">
      <c r="A36" s="1">
        <v>44092</v>
      </c>
      <c r="B36" s="14">
        <v>16</v>
      </c>
      <c r="C36" s="14">
        <f t="shared" si="0"/>
        <v>599</v>
      </c>
      <c r="D36" s="14">
        <v>436</v>
      </c>
      <c r="E36" s="14">
        <v>18</v>
      </c>
      <c r="F36" s="14">
        <v>30765</v>
      </c>
      <c r="G36" s="14">
        <f t="shared" si="1"/>
        <v>783626</v>
      </c>
    </row>
    <row r="37" spans="1:12" x14ac:dyDescent="0.25">
      <c r="A37" s="1">
        <v>44093</v>
      </c>
      <c r="B37" s="14">
        <v>1</v>
      </c>
      <c r="C37" s="14">
        <f t="shared" si="0"/>
        <v>600</v>
      </c>
      <c r="D37" s="14">
        <v>202</v>
      </c>
      <c r="E37" s="14">
        <v>1</v>
      </c>
      <c r="F37" s="14">
        <v>8752</v>
      </c>
      <c r="G37" s="14">
        <f t="shared" si="1"/>
        <v>792378</v>
      </c>
    </row>
    <row r="38" spans="1:12" x14ac:dyDescent="0.25">
      <c r="A38" s="1">
        <v>44094</v>
      </c>
      <c r="B38" s="14">
        <v>6</v>
      </c>
      <c r="C38" s="14">
        <f t="shared" si="0"/>
        <v>606</v>
      </c>
      <c r="D38" s="14">
        <v>141</v>
      </c>
      <c r="E38" s="14">
        <v>7</v>
      </c>
      <c r="F38" s="14">
        <v>12657</v>
      </c>
      <c r="G38" s="14">
        <f t="shared" si="1"/>
        <v>805035</v>
      </c>
    </row>
    <row r="39" spans="1:12" x14ac:dyDescent="0.25">
      <c r="A39" s="1">
        <v>44095</v>
      </c>
      <c r="B39" s="14">
        <v>38</v>
      </c>
      <c r="C39" s="14">
        <f t="shared" si="0"/>
        <v>644</v>
      </c>
      <c r="D39" s="14">
        <v>427</v>
      </c>
      <c r="E39" s="14">
        <v>40</v>
      </c>
      <c r="F39" s="14">
        <v>44271</v>
      </c>
      <c r="G39" s="14">
        <f t="shared" si="1"/>
        <v>849306</v>
      </c>
    </row>
    <row r="40" spans="1:12" x14ac:dyDescent="0.25">
      <c r="A40" s="1">
        <v>44096</v>
      </c>
      <c r="B40" s="14">
        <v>74</v>
      </c>
      <c r="C40" s="14">
        <f t="shared" si="0"/>
        <v>718</v>
      </c>
      <c r="D40" s="14">
        <v>508</v>
      </c>
      <c r="E40" s="14">
        <v>78</v>
      </c>
      <c r="F40" s="14">
        <v>39694</v>
      </c>
      <c r="G40" s="14">
        <f t="shared" si="1"/>
        <v>889000</v>
      </c>
    </row>
    <row r="41" spans="1:12" x14ac:dyDescent="0.25">
      <c r="A41" s="1">
        <v>44097</v>
      </c>
      <c r="B41" s="14">
        <v>41</v>
      </c>
      <c r="C41" s="14">
        <f t="shared" si="0"/>
        <v>759</v>
      </c>
      <c r="D41" s="14">
        <v>560</v>
      </c>
      <c r="E41" s="14">
        <v>43</v>
      </c>
      <c r="F41" s="14">
        <v>34055</v>
      </c>
      <c r="G41" s="14">
        <f t="shared" si="1"/>
        <v>923055</v>
      </c>
      <c r="H41">
        <v>761891</v>
      </c>
      <c r="I41">
        <v>685</v>
      </c>
      <c r="J41">
        <v>629</v>
      </c>
      <c r="K41">
        <v>130</v>
      </c>
      <c r="L41">
        <v>242987</v>
      </c>
    </row>
    <row r="42" spans="1:12" x14ac:dyDescent="0.25">
      <c r="A42" s="1">
        <v>44098</v>
      </c>
      <c r="B42" s="14">
        <v>31</v>
      </c>
      <c r="C42" s="14">
        <f t="shared" si="0"/>
        <v>790</v>
      </c>
      <c r="D42" s="14">
        <v>597</v>
      </c>
      <c r="E42" s="14">
        <v>32</v>
      </c>
      <c r="F42" s="14">
        <v>42324</v>
      </c>
      <c r="G42" s="14">
        <f t="shared" si="1"/>
        <v>965379</v>
      </c>
    </row>
    <row r="43" spans="1:12" x14ac:dyDescent="0.25">
      <c r="A43" s="1">
        <v>44099</v>
      </c>
      <c r="B43" s="14">
        <v>31</v>
      </c>
      <c r="C43" s="14">
        <f t="shared" si="0"/>
        <v>821</v>
      </c>
      <c r="D43" s="14">
        <v>553</v>
      </c>
      <c r="E43" s="14">
        <v>34</v>
      </c>
      <c r="F43" s="14">
        <v>31485</v>
      </c>
      <c r="G43" s="14">
        <f t="shared" si="1"/>
        <v>996864</v>
      </c>
    </row>
    <row r="44" spans="1:12" x14ac:dyDescent="0.25">
      <c r="A44" s="1">
        <v>44100</v>
      </c>
      <c r="B44" s="14">
        <v>8</v>
      </c>
      <c r="C44" s="14">
        <f t="shared" si="0"/>
        <v>829</v>
      </c>
      <c r="D44" s="14">
        <v>363</v>
      </c>
      <c r="E44" s="14">
        <v>8</v>
      </c>
      <c r="F44" s="14">
        <v>8443</v>
      </c>
      <c r="G44" s="14">
        <f t="shared" si="1"/>
        <v>1005307</v>
      </c>
    </row>
    <row r="45" spans="1:12" x14ac:dyDescent="0.25">
      <c r="A45" s="1">
        <v>44101</v>
      </c>
      <c r="B45" s="14">
        <v>13</v>
      </c>
      <c r="C45" s="14">
        <f t="shared" si="0"/>
        <v>842</v>
      </c>
      <c r="D45" s="14">
        <v>225</v>
      </c>
      <c r="E45" s="14">
        <v>13</v>
      </c>
      <c r="F45" s="14">
        <v>9885</v>
      </c>
      <c r="G45" s="14">
        <f t="shared" si="1"/>
        <v>1015192</v>
      </c>
    </row>
    <row r="46" spans="1:12" x14ac:dyDescent="0.25">
      <c r="A46" s="1">
        <v>44102</v>
      </c>
      <c r="B46" s="14">
        <v>60</v>
      </c>
      <c r="C46" s="14">
        <f t="shared" si="0"/>
        <v>902</v>
      </c>
      <c r="D46" s="14">
        <v>867</v>
      </c>
      <c r="E46" s="14">
        <v>61</v>
      </c>
      <c r="F46" s="14">
        <v>41643</v>
      </c>
      <c r="G46" s="14">
        <f t="shared" si="1"/>
        <v>1056835</v>
      </c>
    </row>
    <row r="47" spans="1:12" x14ac:dyDescent="0.25">
      <c r="A47" s="1">
        <v>44103</v>
      </c>
      <c r="B47" s="14">
        <v>32</v>
      </c>
      <c r="C47" s="14">
        <f t="shared" si="0"/>
        <v>934</v>
      </c>
      <c r="D47" s="14">
        <v>720</v>
      </c>
      <c r="E47" s="14">
        <v>33</v>
      </c>
      <c r="F47" s="14">
        <v>39313</v>
      </c>
      <c r="G47" s="14">
        <f t="shared" si="1"/>
        <v>1096148</v>
      </c>
    </row>
    <row r="48" spans="1:12" x14ac:dyDescent="0.25">
      <c r="A48" s="1">
        <v>44104</v>
      </c>
      <c r="B48" s="14">
        <v>36</v>
      </c>
      <c r="C48" s="14">
        <f t="shared" si="0"/>
        <v>970</v>
      </c>
      <c r="D48" s="14">
        <v>613</v>
      </c>
      <c r="E48" s="14">
        <v>40</v>
      </c>
      <c r="F48" s="14">
        <v>30274</v>
      </c>
      <c r="G48" s="14">
        <f t="shared" si="1"/>
        <v>1126422</v>
      </c>
      <c r="H48">
        <v>1050850</v>
      </c>
      <c r="I48">
        <v>918</v>
      </c>
      <c r="J48">
        <v>847</v>
      </c>
      <c r="K48">
        <v>218</v>
      </c>
      <c r="L48">
        <v>288959</v>
      </c>
    </row>
    <row r="49" spans="1:12" x14ac:dyDescent="0.25">
      <c r="A49" s="1">
        <v>44105</v>
      </c>
      <c r="B49" s="14">
        <v>42</v>
      </c>
      <c r="C49" s="14">
        <f t="shared" si="0"/>
        <v>1012</v>
      </c>
      <c r="D49" s="14">
        <v>684</v>
      </c>
      <c r="E49" s="14">
        <v>44</v>
      </c>
      <c r="F49" s="14">
        <v>42031</v>
      </c>
      <c r="G49" s="14">
        <f t="shared" si="1"/>
        <v>1168453</v>
      </c>
    </row>
    <row r="50" spans="1:12" x14ac:dyDescent="0.25">
      <c r="A50" s="1">
        <v>44106</v>
      </c>
      <c r="B50" s="14">
        <v>33</v>
      </c>
      <c r="C50" s="14">
        <f t="shared" si="0"/>
        <v>1045</v>
      </c>
      <c r="D50" s="14">
        <v>565</v>
      </c>
      <c r="E50" s="14">
        <v>34</v>
      </c>
      <c r="F50" s="14">
        <v>31612</v>
      </c>
      <c r="G50" s="14">
        <f t="shared" si="1"/>
        <v>1200065</v>
      </c>
    </row>
    <row r="51" spans="1:12" x14ac:dyDescent="0.25">
      <c r="A51" s="1">
        <v>44107</v>
      </c>
      <c r="B51" s="14">
        <v>6</v>
      </c>
      <c r="C51" s="14">
        <f t="shared" si="0"/>
        <v>1051</v>
      </c>
      <c r="D51" s="14">
        <v>408</v>
      </c>
      <c r="E51" s="14">
        <v>6</v>
      </c>
      <c r="F51" s="14">
        <v>9147</v>
      </c>
      <c r="G51" s="14">
        <f t="shared" si="1"/>
        <v>1209212</v>
      </c>
    </row>
    <row r="52" spans="1:12" x14ac:dyDescent="0.25">
      <c r="A52" s="1">
        <v>44108</v>
      </c>
      <c r="B52" s="14">
        <v>6</v>
      </c>
      <c r="C52" s="14">
        <f t="shared" si="0"/>
        <v>1057</v>
      </c>
      <c r="D52" s="14">
        <v>292</v>
      </c>
      <c r="E52" s="14">
        <v>6</v>
      </c>
      <c r="F52" s="14">
        <v>12621</v>
      </c>
      <c r="G52" s="14">
        <f t="shared" si="1"/>
        <v>1221833</v>
      </c>
    </row>
    <row r="53" spans="1:12" x14ac:dyDescent="0.25">
      <c r="A53" s="1">
        <v>44109</v>
      </c>
      <c r="B53" s="14">
        <v>41</v>
      </c>
      <c r="C53" s="14">
        <f t="shared" si="0"/>
        <v>1098</v>
      </c>
      <c r="D53" s="14">
        <v>750</v>
      </c>
      <c r="E53" s="14">
        <v>42</v>
      </c>
      <c r="F53" s="14">
        <v>45809</v>
      </c>
      <c r="G53" s="14">
        <f t="shared" si="1"/>
        <v>1267642</v>
      </c>
    </row>
    <row r="54" spans="1:12" x14ac:dyDescent="0.25">
      <c r="A54" s="1">
        <v>44110</v>
      </c>
      <c r="B54" s="14">
        <v>21</v>
      </c>
      <c r="C54" s="14">
        <f t="shared" si="0"/>
        <v>1119</v>
      </c>
      <c r="D54" s="14">
        <v>736</v>
      </c>
      <c r="E54" s="14">
        <v>22</v>
      </c>
      <c r="F54" s="14">
        <v>41710</v>
      </c>
      <c r="G54" s="14">
        <f t="shared" si="1"/>
        <v>1309352</v>
      </c>
    </row>
    <row r="55" spans="1:12" x14ac:dyDescent="0.25">
      <c r="A55" s="1">
        <v>44111</v>
      </c>
      <c r="B55" s="14">
        <v>16</v>
      </c>
      <c r="C55" s="14">
        <f t="shared" si="0"/>
        <v>1135</v>
      </c>
      <c r="D55" s="14">
        <v>722</v>
      </c>
      <c r="E55" s="14">
        <v>18</v>
      </c>
      <c r="F55" s="14">
        <v>33843</v>
      </c>
      <c r="G55" s="14">
        <f t="shared" si="1"/>
        <v>1343195</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1386844</v>
      </c>
    </row>
    <row r="57" spans="1:12" x14ac:dyDescent="0.25">
      <c r="A57" s="1">
        <v>44113</v>
      </c>
      <c r="B57" s="14">
        <v>16</v>
      </c>
      <c r="C57" s="14">
        <f t="shared" si="0"/>
        <v>1176</v>
      </c>
      <c r="D57" s="14">
        <v>688</v>
      </c>
      <c r="E57" s="14">
        <v>16</v>
      </c>
      <c r="F57" s="14">
        <v>24768</v>
      </c>
      <c r="G57" s="14">
        <f t="shared" si="1"/>
        <v>1411612</v>
      </c>
    </row>
    <row r="58" spans="1:12" x14ac:dyDescent="0.25">
      <c r="A58" s="1">
        <v>44114</v>
      </c>
      <c r="B58" s="14">
        <v>5</v>
      </c>
      <c r="C58" s="14">
        <f t="shared" si="0"/>
        <v>1181</v>
      </c>
      <c r="D58" s="14">
        <v>412</v>
      </c>
      <c r="E58" s="14">
        <v>5</v>
      </c>
      <c r="F58" s="14">
        <v>3600</v>
      </c>
      <c r="G58" s="14">
        <f t="shared" si="1"/>
        <v>1415212</v>
      </c>
    </row>
    <row r="59" spans="1:12" x14ac:dyDescent="0.25">
      <c r="A59" s="1">
        <v>44115</v>
      </c>
      <c r="B59" s="14">
        <v>1</v>
      </c>
      <c r="C59" s="14">
        <f t="shared" si="0"/>
        <v>1182</v>
      </c>
      <c r="D59" s="14">
        <v>264</v>
      </c>
      <c r="E59" s="14">
        <v>1</v>
      </c>
      <c r="F59" s="14">
        <v>9652</v>
      </c>
      <c r="G59" s="14">
        <f t="shared" si="1"/>
        <v>1424864</v>
      </c>
    </row>
    <row r="60" spans="1:12" x14ac:dyDescent="0.25">
      <c r="A60" s="1">
        <v>44116</v>
      </c>
      <c r="B60" s="14">
        <v>19</v>
      </c>
      <c r="C60" s="14">
        <f t="shared" si="0"/>
        <v>1201</v>
      </c>
      <c r="D60" s="14">
        <v>595</v>
      </c>
      <c r="E60" s="14">
        <v>20</v>
      </c>
      <c r="F60" s="14">
        <v>28634</v>
      </c>
      <c r="G60" s="14">
        <f t="shared" si="1"/>
        <v>1453498</v>
      </c>
    </row>
    <row r="61" spans="1:12" x14ac:dyDescent="0.25">
      <c r="A61" s="1">
        <v>44117</v>
      </c>
      <c r="B61" s="14">
        <v>63</v>
      </c>
      <c r="C61" s="14">
        <f t="shared" si="0"/>
        <v>1264</v>
      </c>
      <c r="D61" s="14">
        <v>785</v>
      </c>
      <c r="E61" s="14">
        <v>63</v>
      </c>
      <c r="F61" s="14">
        <v>44546</v>
      </c>
      <c r="G61" s="14">
        <f t="shared" si="1"/>
        <v>1498044</v>
      </c>
    </row>
    <row r="62" spans="1:12" x14ac:dyDescent="0.25">
      <c r="A62" s="1">
        <v>44118</v>
      </c>
      <c r="B62" s="14">
        <v>47</v>
      </c>
      <c r="C62" s="14">
        <f t="shared" si="0"/>
        <v>1311</v>
      </c>
      <c r="D62" s="14">
        <v>897</v>
      </c>
      <c r="E62" s="14">
        <v>51</v>
      </c>
      <c r="F62" s="14">
        <v>39078</v>
      </c>
      <c r="G62" s="14">
        <f t="shared" si="1"/>
        <v>1537122</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1581233</v>
      </c>
    </row>
    <row r="64" spans="1:12" x14ac:dyDescent="0.25">
      <c r="A64" s="1">
        <v>44120</v>
      </c>
      <c r="B64" s="14">
        <v>27</v>
      </c>
      <c r="C64" s="14">
        <f t="shared" si="0"/>
        <v>1374</v>
      </c>
      <c r="D64" s="14">
        <v>866</v>
      </c>
      <c r="E64" s="14">
        <v>27</v>
      </c>
      <c r="F64" s="14">
        <v>36714</v>
      </c>
      <c r="G64" s="14">
        <f t="shared" si="1"/>
        <v>1617947</v>
      </c>
    </row>
    <row r="65" spans="1:12" x14ac:dyDescent="0.25">
      <c r="A65" s="1">
        <v>44121</v>
      </c>
      <c r="B65" s="14">
        <v>13</v>
      </c>
      <c r="C65" s="14">
        <f t="shared" si="0"/>
        <v>1387</v>
      </c>
      <c r="D65" s="14">
        <v>543</v>
      </c>
      <c r="E65" s="14">
        <v>13</v>
      </c>
      <c r="F65" s="14">
        <v>8821</v>
      </c>
      <c r="G65" s="14">
        <f t="shared" si="1"/>
        <v>1626768</v>
      </c>
    </row>
    <row r="66" spans="1:12" x14ac:dyDescent="0.25">
      <c r="A66" s="1">
        <v>44122</v>
      </c>
      <c r="B66" s="14">
        <v>8</v>
      </c>
      <c r="C66" s="14">
        <f t="shared" si="0"/>
        <v>1395</v>
      </c>
      <c r="D66" s="14">
        <v>331</v>
      </c>
      <c r="E66" s="14">
        <v>8</v>
      </c>
      <c r="F66" s="14">
        <v>11438</v>
      </c>
      <c r="G66" s="14">
        <f t="shared" si="1"/>
        <v>1638206</v>
      </c>
    </row>
    <row r="67" spans="1:12" x14ac:dyDescent="0.25">
      <c r="A67" s="1">
        <v>44123</v>
      </c>
      <c r="B67" s="14">
        <v>41</v>
      </c>
      <c r="C67" s="14">
        <f t="shared" si="0"/>
        <v>1436</v>
      </c>
      <c r="D67" s="14">
        <v>1078</v>
      </c>
      <c r="E67" s="14">
        <v>42</v>
      </c>
      <c r="F67" s="14">
        <v>40489</v>
      </c>
      <c r="G67" s="14">
        <f t="shared" si="1"/>
        <v>1678695</v>
      </c>
    </row>
    <row r="68" spans="1:12" x14ac:dyDescent="0.25">
      <c r="A68" s="1">
        <v>44124</v>
      </c>
      <c r="B68" s="14">
        <v>53</v>
      </c>
      <c r="C68" s="14">
        <f t="shared" ref="C68:C131" si="2">(B68+C67)</f>
        <v>1489</v>
      </c>
      <c r="D68" s="14">
        <v>1119</v>
      </c>
      <c r="E68" s="14">
        <v>53</v>
      </c>
      <c r="F68" s="14">
        <v>42246</v>
      </c>
      <c r="G68" s="14">
        <f t="shared" si="1"/>
        <v>1720941</v>
      </c>
    </row>
    <row r="69" spans="1:12" x14ac:dyDescent="0.25">
      <c r="A69" s="1">
        <v>44125</v>
      </c>
      <c r="B69" s="14">
        <v>40</v>
      </c>
      <c r="C69" s="14">
        <f t="shared" si="2"/>
        <v>1529</v>
      </c>
      <c r="D69" s="14">
        <v>1201</v>
      </c>
      <c r="E69" s="14">
        <v>41</v>
      </c>
      <c r="F69" s="14">
        <v>34473</v>
      </c>
      <c r="G69" s="14">
        <f t="shared" ref="G69:G132" si="3">(G68+F69)</f>
        <v>1755414</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1798254</v>
      </c>
    </row>
    <row r="71" spans="1:12" x14ac:dyDescent="0.25">
      <c r="A71" s="1">
        <v>44127</v>
      </c>
      <c r="B71" s="14">
        <v>27</v>
      </c>
      <c r="C71" s="14">
        <f t="shared" si="2"/>
        <v>1595</v>
      </c>
      <c r="D71" s="14">
        <v>1223</v>
      </c>
      <c r="E71" s="14">
        <v>27</v>
      </c>
      <c r="F71" s="14">
        <v>33392</v>
      </c>
      <c r="G71" s="14">
        <f t="shared" si="3"/>
        <v>1831646</v>
      </c>
    </row>
    <row r="72" spans="1:12" x14ac:dyDescent="0.25">
      <c r="A72" s="1">
        <v>44128</v>
      </c>
      <c r="B72" s="14">
        <v>9</v>
      </c>
      <c r="C72" s="14">
        <f t="shared" si="2"/>
        <v>1604</v>
      </c>
      <c r="D72" s="14">
        <v>789</v>
      </c>
      <c r="E72" s="14">
        <v>10</v>
      </c>
      <c r="F72" s="14">
        <v>8692</v>
      </c>
      <c r="G72" s="14">
        <f t="shared" si="3"/>
        <v>1840338</v>
      </c>
    </row>
    <row r="73" spans="1:12" x14ac:dyDescent="0.25">
      <c r="A73" s="1">
        <v>44129</v>
      </c>
      <c r="B73" s="14">
        <v>10</v>
      </c>
      <c r="C73" s="14">
        <f t="shared" si="2"/>
        <v>1614</v>
      </c>
      <c r="D73" s="14">
        <v>483</v>
      </c>
      <c r="E73" s="14">
        <v>11</v>
      </c>
      <c r="F73" s="14">
        <v>12055</v>
      </c>
      <c r="G73" s="14">
        <f t="shared" si="3"/>
        <v>1852393</v>
      </c>
    </row>
    <row r="74" spans="1:12" x14ac:dyDescent="0.25">
      <c r="A74" s="1">
        <v>44130</v>
      </c>
      <c r="B74" s="14">
        <v>63</v>
      </c>
      <c r="C74" s="14">
        <f t="shared" si="2"/>
        <v>1677</v>
      </c>
      <c r="D74" s="14">
        <v>1522</v>
      </c>
      <c r="E74" s="14">
        <v>64</v>
      </c>
      <c r="F74" s="14">
        <v>43233</v>
      </c>
      <c r="G74" s="14">
        <f t="shared" si="3"/>
        <v>1895626</v>
      </c>
    </row>
    <row r="75" spans="1:12" x14ac:dyDescent="0.25">
      <c r="A75" s="1">
        <v>44131</v>
      </c>
      <c r="B75" s="14">
        <v>30</v>
      </c>
      <c r="C75" s="14">
        <f t="shared" si="2"/>
        <v>1707</v>
      </c>
      <c r="D75" s="14">
        <v>1344</v>
      </c>
      <c r="E75" s="14">
        <v>32</v>
      </c>
      <c r="F75" s="14">
        <v>43464</v>
      </c>
      <c r="G75" s="14">
        <f t="shared" si="3"/>
        <v>1939090</v>
      </c>
    </row>
    <row r="76" spans="1:12" x14ac:dyDescent="0.25">
      <c r="A76" s="1">
        <v>44132</v>
      </c>
      <c r="B76" s="14">
        <v>68</v>
      </c>
      <c r="C76" s="14">
        <f t="shared" si="2"/>
        <v>1775</v>
      </c>
      <c r="D76" s="14">
        <v>1438</v>
      </c>
      <c r="E76" s="14">
        <v>71</v>
      </c>
      <c r="F76" s="14">
        <v>33097</v>
      </c>
      <c r="G76" s="14">
        <f t="shared" si="3"/>
        <v>1972187</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2015174</v>
      </c>
    </row>
    <row r="78" spans="1:12" x14ac:dyDescent="0.25">
      <c r="A78" s="1">
        <v>44134</v>
      </c>
      <c r="B78" s="14">
        <v>24</v>
      </c>
      <c r="C78" s="14">
        <f t="shared" si="2"/>
        <v>1842</v>
      </c>
      <c r="D78" s="14">
        <v>1123</v>
      </c>
      <c r="E78" s="14">
        <v>26</v>
      </c>
      <c r="F78" s="14">
        <v>31542</v>
      </c>
      <c r="G78" s="14">
        <f t="shared" si="3"/>
        <v>2046716</v>
      </c>
    </row>
    <row r="79" spans="1:12" x14ac:dyDescent="0.25">
      <c r="A79" s="1">
        <v>44135</v>
      </c>
      <c r="B79" s="14">
        <v>7</v>
      </c>
      <c r="C79" s="14">
        <f t="shared" si="2"/>
        <v>1849</v>
      </c>
      <c r="D79" s="14">
        <v>870</v>
      </c>
      <c r="E79" s="14">
        <v>8</v>
      </c>
      <c r="F79" s="14">
        <v>8846</v>
      </c>
      <c r="G79" s="14">
        <f t="shared" si="3"/>
        <v>2055562</v>
      </c>
    </row>
    <row r="80" spans="1:12" x14ac:dyDescent="0.25">
      <c r="A80" s="1">
        <v>44136</v>
      </c>
      <c r="B80" s="14">
        <v>11</v>
      </c>
      <c r="C80" s="14">
        <f t="shared" si="2"/>
        <v>1860</v>
      </c>
      <c r="D80" s="14">
        <v>522</v>
      </c>
      <c r="E80" s="14">
        <v>11</v>
      </c>
      <c r="F80" s="14">
        <v>12440</v>
      </c>
      <c r="G80" s="14">
        <f t="shared" si="3"/>
        <v>2068002</v>
      </c>
    </row>
    <row r="81" spans="1:12" x14ac:dyDescent="0.25">
      <c r="A81" s="1">
        <v>44137</v>
      </c>
      <c r="B81" s="14">
        <v>83</v>
      </c>
      <c r="C81" s="14">
        <f t="shared" si="2"/>
        <v>1943</v>
      </c>
      <c r="D81" s="14">
        <v>1836</v>
      </c>
      <c r="E81" s="14">
        <v>85</v>
      </c>
      <c r="F81" s="14">
        <v>49170</v>
      </c>
      <c r="G81" s="14">
        <f t="shared" si="3"/>
        <v>2117172</v>
      </c>
    </row>
    <row r="82" spans="1:12" x14ac:dyDescent="0.25">
      <c r="A82" s="1">
        <v>44138</v>
      </c>
      <c r="B82" s="14">
        <v>118</v>
      </c>
      <c r="C82" s="14">
        <f t="shared" si="2"/>
        <v>2061</v>
      </c>
      <c r="D82" s="14">
        <v>1905</v>
      </c>
      <c r="E82" s="14">
        <v>122</v>
      </c>
      <c r="F82" s="14">
        <v>42587</v>
      </c>
      <c r="G82" s="14">
        <f t="shared" si="3"/>
        <v>2159759</v>
      </c>
    </row>
    <row r="83" spans="1:12" x14ac:dyDescent="0.25">
      <c r="A83" s="1">
        <v>44139</v>
      </c>
      <c r="B83" s="14">
        <v>114</v>
      </c>
      <c r="C83" s="14">
        <f t="shared" si="2"/>
        <v>2175</v>
      </c>
      <c r="D83" s="14">
        <v>2173</v>
      </c>
      <c r="E83" s="14">
        <v>115</v>
      </c>
      <c r="F83" s="14">
        <v>34196</v>
      </c>
      <c r="G83" s="14">
        <f t="shared" si="3"/>
        <v>2193955</v>
      </c>
      <c r="H83">
        <v>2119511</v>
      </c>
      <c r="I83">
        <v>2039</v>
      </c>
      <c r="J83">
        <v>1945</v>
      </c>
      <c r="K83">
        <v>362</v>
      </c>
      <c r="L83">
        <v>220114</v>
      </c>
    </row>
    <row r="84" spans="1:12" x14ac:dyDescent="0.25">
      <c r="A84" s="1">
        <v>44140</v>
      </c>
      <c r="B84" s="14">
        <v>118</v>
      </c>
      <c r="C84" s="14">
        <f t="shared" si="2"/>
        <v>2293</v>
      </c>
      <c r="D84" s="14">
        <v>2416</v>
      </c>
      <c r="E84" s="14">
        <v>124</v>
      </c>
      <c r="F84" s="14">
        <v>45197</v>
      </c>
      <c r="G84" s="14">
        <f t="shared" si="3"/>
        <v>2239152</v>
      </c>
    </row>
    <row r="85" spans="1:12" x14ac:dyDescent="0.25">
      <c r="A85" s="1">
        <v>44141</v>
      </c>
      <c r="B85" s="14">
        <v>65</v>
      </c>
      <c r="C85" s="14">
        <f t="shared" si="2"/>
        <v>2358</v>
      </c>
      <c r="D85" s="14">
        <v>2239</v>
      </c>
      <c r="E85" s="14">
        <v>66</v>
      </c>
      <c r="F85" s="14">
        <v>33803</v>
      </c>
      <c r="G85" s="14">
        <f t="shared" si="3"/>
        <v>2272955</v>
      </c>
    </row>
    <row r="86" spans="1:12" x14ac:dyDescent="0.25">
      <c r="A86" s="1">
        <v>44142</v>
      </c>
      <c r="B86" s="14">
        <v>21</v>
      </c>
      <c r="C86" s="14">
        <f t="shared" si="2"/>
        <v>2379</v>
      </c>
      <c r="D86" s="14">
        <v>1328</v>
      </c>
      <c r="E86" s="14">
        <v>21</v>
      </c>
      <c r="F86" s="14">
        <v>8976</v>
      </c>
      <c r="G86" s="14">
        <f t="shared" si="3"/>
        <v>2281931</v>
      </c>
    </row>
    <row r="87" spans="1:12" x14ac:dyDescent="0.25">
      <c r="A87" s="1">
        <v>44143</v>
      </c>
      <c r="B87" s="14">
        <v>26</v>
      </c>
      <c r="C87" s="14">
        <f t="shared" si="2"/>
        <v>2405</v>
      </c>
      <c r="D87" s="14">
        <v>943</v>
      </c>
      <c r="E87" s="14">
        <v>29</v>
      </c>
      <c r="F87" s="14">
        <v>12720</v>
      </c>
      <c r="G87" s="14">
        <f t="shared" si="3"/>
        <v>2294651</v>
      </c>
    </row>
    <row r="88" spans="1:12" x14ac:dyDescent="0.25">
      <c r="A88" s="1">
        <v>44144</v>
      </c>
      <c r="B88" s="14">
        <v>135</v>
      </c>
      <c r="C88" s="14">
        <f t="shared" si="2"/>
        <v>2540</v>
      </c>
      <c r="D88" s="14">
        <v>3173</v>
      </c>
      <c r="E88" s="14">
        <v>137</v>
      </c>
      <c r="F88" s="14">
        <v>47749</v>
      </c>
      <c r="G88" s="14">
        <f t="shared" si="3"/>
        <v>2342400</v>
      </c>
    </row>
    <row r="89" spans="1:12" x14ac:dyDescent="0.25">
      <c r="A89" s="1">
        <v>44145</v>
      </c>
      <c r="B89" s="14">
        <v>152</v>
      </c>
      <c r="C89" s="14">
        <f t="shared" si="2"/>
        <v>2692</v>
      </c>
      <c r="D89" s="14">
        <v>2822</v>
      </c>
      <c r="E89" s="14">
        <v>158</v>
      </c>
      <c r="F89" s="14">
        <v>43964</v>
      </c>
      <c r="G89" s="14">
        <f t="shared" si="3"/>
        <v>2386364</v>
      </c>
    </row>
    <row r="90" spans="1:12" x14ac:dyDescent="0.25">
      <c r="A90" s="1">
        <v>44146</v>
      </c>
      <c r="B90" s="14">
        <v>76</v>
      </c>
      <c r="C90" s="14">
        <f t="shared" si="2"/>
        <v>2768</v>
      </c>
      <c r="D90" s="14">
        <v>2662</v>
      </c>
      <c r="E90" s="14">
        <v>78</v>
      </c>
      <c r="F90" s="14">
        <v>25229</v>
      </c>
      <c r="G90" s="14">
        <f t="shared" si="3"/>
        <v>2411593</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2458449</v>
      </c>
    </row>
    <row r="92" spans="1:12" x14ac:dyDescent="0.25">
      <c r="A92" s="1">
        <v>44148</v>
      </c>
      <c r="B92" s="14">
        <v>75</v>
      </c>
      <c r="C92" s="14">
        <f t="shared" si="2"/>
        <v>2953</v>
      </c>
      <c r="D92" s="14">
        <v>2606</v>
      </c>
      <c r="E92" s="14">
        <v>79</v>
      </c>
      <c r="F92" s="14">
        <v>33106</v>
      </c>
      <c r="G92" s="14">
        <f t="shared" si="3"/>
        <v>2491555</v>
      </c>
    </row>
    <row r="93" spans="1:12" x14ac:dyDescent="0.25">
      <c r="A93" s="1">
        <v>44149</v>
      </c>
      <c r="B93" s="14">
        <v>38</v>
      </c>
      <c r="C93" s="14">
        <f t="shared" si="2"/>
        <v>2991</v>
      </c>
      <c r="D93" s="14">
        <v>1711</v>
      </c>
      <c r="E93" s="14">
        <v>38</v>
      </c>
      <c r="F93" s="14">
        <v>9178</v>
      </c>
      <c r="G93" s="14">
        <f t="shared" si="3"/>
        <v>2500733</v>
      </c>
    </row>
    <row r="94" spans="1:12" x14ac:dyDescent="0.25">
      <c r="A94" s="1">
        <v>44150</v>
      </c>
      <c r="B94" s="14">
        <v>56</v>
      </c>
      <c r="C94" s="14">
        <f t="shared" si="2"/>
        <v>3047</v>
      </c>
      <c r="D94" s="14">
        <v>1191</v>
      </c>
      <c r="E94" s="14">
        <v>57</v>
      </c>
      <c r="F94" s="14">
        <v>12939</v>
      </c>
      <c r="G94" s="14">
        <f t="shared" si="3"/>
        <v>2513672</v>
      </c>
    </row>
    <row r="95" spans="1:12" x14ac:dyDescent="0.25">
      <c r="A95" s="1">
        <v>44151</v>
      </c>
      <c r="B95" s="14">
        <v>219</v>
      </c>
      <c r="C95" s="14">
        <f t="shared" si="2"/>
        <v>3266</v>
      </c>
      <c r="D95" s="14">
        <v>3526</v>
      </c>
      <c r="E95" s="14">
        <v>223</v>
      </c>
      <c r="F95" s="14">
        <v>49575</v>
      </c>
      <c r="G95" s="14">
        <f t="shared" si="3"/>
        <v>2563247</v>
      </c>
    </row>
    <row r="96" spans="1:12" x14ac:dyDescent="0.25">
      <c r="A96" s="1">
        <v>44152</v>
      </c>
      <c r="B96" s="14">
        <v>169</v>
      </c>
      <c r="C96" s="14">
        <f t="shared" si="2"/>
        <v>3435</v>
      </c>
      <c r="D96" s="14">
        <v>3135</v>
      </c>
      <c r="E96" s="14">
        <v>189</v>
      </c>
      <c r="F96" s="14">
        <v>45300</v>
      </c>
      <c r="G96" s="14">
        <f t="shared" si="3"/>
        <v>2608547</v>
      </c>
    </row>
    <row r="97" spans="1:12" x14ac:dyDescent="0.25">
      <c r="A97" s="1">
        <v>44153</v>
      </c>
      <c r="B97" s="14">
        <v>143</v>
      </c>
      <c r="C97" s="14">
        <f t="shared" si="2"/>
        <v>3578</v>
      </c>
      <c r="D97" s="14">
        <v>2921</v>
      </c>
      <c r="E97" s="14">
        <v>153</v>
      </c>
      <c r="F97" s="14">
        <v>34054</v>
      </c>
      <c r="G97" s="14">
        <f t="shared" si="3"/>
        <v>2642601</v>
      </c>
      <c r="H97">
        <v>2564459</v>
      </c>
      <c r="I97">
        <v>3418</v>
      </c>
      <c r="J97">
        <v>3283</v>
      </c>
      <c r="K97">
        <v>772</v>
      </c>
      <c r="L97">
        <v>228926</v>
      </c>
    </row>
    <row r="98" spans="1:12" x14ac:dyDescent="0.25">
      <c r="A98" s="1">
        <v>44154</v>
      </c>
      <c r="B98" s="14">
        <v>146</v>
      </c>
      <c r="C98" s="14">
        <f t="shared" si="2"/>
        <v>3724</v>
      </c>
      <c r="D98" s="14">
        <v>2998</v>
      </c>
      <c r="E98" s="14">
        <v>161</v>
      </c>
      <c r="F98" s="14">
        <v>44807</v>
      </c>
      <c r="G98" s="14">
        <f t="shared" si="3"/>
        <v>2687408</v>
      </c>
    </row>
    <row r="99" spans="1:12" x14ac:dyDescent="0.25">
      <c r="A99" s="1">
        <v>44155</v>
      </c>
      <c r="B99" s="14">
        <v>81</v>
      </c>
      <c r="C99" s="14">
        <f t="shared" si="2"/>
        <v>3805</v>
      </c>
      <c r="D99" s="14">
        <v>2848</v>
      </c>
      <c r="E99" s="14">
        <v>95</v>
      </c>
      <c r="F99" s="14">
        <v>37832</v>
      </c>
      <c r="G99" s="14">
        <f t="shared" si="3"/>
        <v>2725240</v>
      </c>
    </row>
    <row r="100" spans="1:12" x14ac:dyDescent="0.25">
      <c r="A100" s="1">
        <v>44156</v>
      </c>
      <c r="B100" s="14">
        <v>26</v>
      </c>
      <c r="C100" s="14">
        <f t="shared" si="2"/>
        <v>3831</v>
      </c>
      <c r="D100" s="14">
        <v>1764</v>
      </c>
      <c r="E100" s="14">
        <v>29</v>
      </c>
      <c r="F100" s="14">
        <v>11384</v>
      </c>
      <c r="G100" s="14">
        <f t="shared" si="3"/>
        <v>2736624</v>
      </c>
    </row>
    <row r="101" spans="1:12" x14ac:dyDescent="0.25">
      <c r="A101" s="1">
        <v>44157</v>
      </c>
      <c r="B101" s="14">
        <v>15</v>
      </c>
      <c r="C101" s="14">
        <f t="shared" si="2"/>
        <v>3846</v>
      </c>
      <c r="D101" s="14">
        <v>1194</v>
      </c>
      <c r="E101" s="14">
        <v>15</v>
      </c>
      <c r="F101" s="14">
        <v>12590</v>
      </c>
      <c r="G101" s="14">
        <f t="shared" si="3"/>
        <v>2749214</v>
      </c>
    </row>
    <row r="102" spans="1:12" x14ac:dyDescent="0.25">
      <c r="A102" s="1">
        <v>44158</v>
      </c>
      <c r="B102" s="14">
        <v>134</v>
      </c>
      <c r="C102" s="14">
        <f t="shared" si="2"/>
        <v>3980</v>
      </c>
      <c r="D102" s="14">
        <v>3589</v>
      </c>
      <c r="E102" s="14">
        <v>142</v>
      </c>
      <c r="F102" s="14">
        <v>43615</v>
      </c>
      <c r="G102" s="14">
        <f t="shared" si="3"/>
        <v>2792829</v>
      </c>
    </row>
    <row r="103" spans="1:12" x14ac:dyDescent="0.25">
      <c r="A103" s="1">
        <v>44159</v>
      </c>
      <c r="B103" s="14">
        <v>113</v>
      </c>
      <c r="C103" s="14">
        <f t="shared" si="2"/>
        <v>4093</v>
      </c>
      <c r="D103" s="14">
        <v>3791</v>
      </c>
      <c r="E103" s="14">
        <v>117</v>
      </c>
      <c r="F103" s="14">
        <v>33722</v>
      </c>
      <c r="G103" s="14">
        <f t="shared" si="3"/>
        <v>2826551</v>
      </c>
    </row>
    <row r="104" spans="1:12" x14ac:dyDescent="0.25">
      <c r="A104" s="1">
        <v>44160</v>
      </c>
      <c r="B104" s="14">
        <v>49</v>
      </c>
      <c r="C104" s="14">
        <f t="shared" si="2"/>
        <v>4142</v>
      </c>
      <c r="D104" s="14">
        <v>2943</v>
      </c>
      <c r="E104" s="14">
        <v>57</v>
      </c>
      <c r="F104" s="14">
        <v>14499</v>
      </c>
      <c r="G104" s="14">
        <f t="shared" si="3"/>
        <v>2841050</v>
      </c>
      <c r="H104">
        <v>2794515</v>
      </c>
      <c r="I104">
        <v>4184</v>
      </c>
      <c r="J104">
        <v>3982</v>
      </c>
      <c r="K104">
        <v>699</v>
      </c>
      <c r="L104">
        <v>230056</v>
      </c>
    </row>
    <row r="105" spans="1:12" x14ac:dyDescent="0.25">
      <c r="A105" s="1">
        <v>44161</v>
      </c>
      <c r="B105" s="14">
        <v>5</v>
      </c>
      <c r="C105" s="14">
        <f t="shared" si="2"/>
        <v>4147</v>
      </c>
      <c r="D105" s="14">
        <v>445</v>
      </c>
      <c r="E105" s="14">
        <v>5</v>
      </c>
      <c r="F105" s="14">
        <v>986</v>
      </c>
      <c r="G105" s="14">
        <f t="shared" si="3"/>
        <v>2842036</v>
      </c>
    </row>
    <row r="106" spans="1:12" x14ac:dyDescent="0.25">
      <c r="A106" s="1">
        <v>44162</v>
      </c>
      <c r="B106" s="14">
        <v>42</v>
      </c>
      <c r="C106" s="14">
        <f t="shared" si="2"/>
        <v>4189</v>
      </c>
      <c r="D106" s="14">
        <v>3380</v>
      </c>
      <c r="E106" s="14">
        <v>43</v>
      </c>
      <c r="F106" s="14">
        <v>11936</v>
      </c>
      <c r="G106" s="14">
        <f t="shared" si="3"/>
        <v>2853972</v>
      </c>
    </row>
    <row r="107" spans="1:12" x14ac:dyDescent="0.25">
      <c r="A107" s="1">
        <v>44163</v>
      </c>
      <c r="B107" s="14">
        <v>39</v>
      </c>
      <c r="C107" s="14">
        <f t="shared" si="2"/>
        <v>4228</v>
      </c>
      <c r="D107" s="14">
        <v>2909</v>
      </c>
      <c r="E107" s="14">
        <v>42</v>
      </c>
      <c r="F107" s="14">
        <v>9153</v>
      </c>
      <c r="G107" s="14">
        <f t="shared" si="3"/>
        <v>2863125</v>
      </c>
    </row>
    <row r="108" spans="1:12" x14ac:dyDescent="0.25">
      <c r="A108" s="1">
        <v>44164</v>
      </c>
      <c r="B108" s="14">
        <v>35</v>
      </c>
      <c r="C108" s="14">
        <f t="shared" si="2"/>
        <v>4263</v>
      </c>
      <c r="D108" s="14">
        <v>1762</v>
      </c>
      <c r="E108" s="14">
        <v>37</v>
      </c>
      <c r="F108" s="14">
        <v>11839</v>
      </c>
      <c r="G108" s="14">
        <f t="shared" si="3"/>
        <v>2874964</v>
      </c>
    </row>
    <row r="109" spans="1:12" x14ac:dyDescent="0.25">
      <c r="A109" s="1">
        <v>44165</v>
      </c>
      <c r="B109" s="14">
        <v>225</v>
      </c>
      <c r="C109" s="14">
        <f t="shared" si="2"/>
        <v>4488</v>
      </c>
      <c r="D109" s="14">
        <v>5505</v>
      </c>
      <c r="E109" s="14">
        <v>231</v>
      </c>
      <c r="F109" s="14">
        <v>37554</v>
      </c>
      <c r="G109" s="14">
        <f t="shared" si="3"/>
        <v>2912518</v>
      </c>
    </row>
    <row r="110" spans="1:12" x14ac:dyDescent="0.25">
      <c r="A110" s="1">
        <v>44166</v>
      </c>
      <c r="B110" s="14">
        <v>161</v>
      </c>
      <c r="C110" s="14">
        <f t="shared" si="2"/>
        <v>4649</v>
      </c>
      <c r="D110" s="14">
        <v>5863</v>
      </c>
      <c r="E110" s="14">
        <v>166</v>
      </c>
      <c r="F110" s="14">
        <v>29890</v>
      </c>
      <c r="G110" s="14">
        <f t="shared" si="3"/>
        <v>2942408</v>
      </c>
    </row>
    <row r="111" spans="1:12" x14ac:dyDescent="0.25">
      <c r="A111" s="1">
        <v>44167</v>
      </c>
      <c r="B111" s="14">
        <v>109</v>
      </c>
      <c r="C111" s="14">
        <f t="shared" si="2"/>
        <v>4758</v>
      </c>
      <c r="D111" s="14">
        <v>6091</v>
      </c>
      <c r="E111" s="14">
        <v>112</v>
      </c>
      <c r="F111" s="14">
        <v>23481</v>
      </c>
      <c r="G111" s="14">
        <f t="shared" si="3"/>
        <v>2965889</v>
      </c>
      <c r="H111">
        <v>2911124</v>
      </c>
      <c r="I111">
        <v>4685</v>
      </c>
      <c r="J111">
        <v>4463</v>
      </c>
      <c r="K111">
        <v>481</v>
      </c>
      <c r="L111">
        <v>116609</v>
      </c>
    </row>
    <row r="112" spans="1:12" x14ac:dyDescent="0.25">
      <c r="A112" s="1">
        <v>44168</v>
      </c>
      <c r="B112" s="14">
        <v>109</v>
      </c>
      <c r="C112" s="14">
        <f t="shared" si="2"/>
        <v>4867</v>
      </c>
      <c r="D112" s="14">
        <v>5813</v>
      </c>
      <c r="E112" s="14">
        <v>115</v>
      </c>
      <c r="F112" s="14">
        <v>27342</v>
      </c>
      <c r="G112" s="14">
        <f t="shared" si="3"/>
        <v>2993231</v>
      </c>
    </row>
    <row r="113" spans="1:12" x14ac:dyDescent="0.25">
      <c r="A113" s="1">
        <v>44169</v>
      </c>
      <c r="B113" s="14">
        <v>86</v>
      </c>
      <c r="C113" s="14">
        <f t="shared" si="2"/>
        <v>4953</v>
      </c>
      <c r="D113" s="14">
        <v>5305</v>
      </c>
      <c r="E113" s="14">
        <v>94</v>
      </c>
      <c r="F113" s="14">
        <v>22008</v>
      </c>
      <c r="G113" s="14">
        <f t="shared" si="3"/>
        <v>3015239</v>
      </c>
    </row>
    <row r="114" spans="1:12" x14ac:dyDescent="0.25">
      <c r="A114" s="1">
        <v>44170</v>
      </c>
      <c r="B114" s="14">
        <v>31</v>
      </c>
      <c r="C114" s="14">
        <f t="shared" si="2"/>
        <v>4984</v>
      </c>
      <c r="D114" s="14">
        <v>2187</v>
      </c>
      <c r="E114" s="14">
        <v>32</v>
      </c>
      <c r="F114" s="14">
        <v>6886</v>
      </c>
      <c r="G114" s="14">
        <f t="shared" si="3"/>
        <v>3022125</v>
      </c>
    </row>
    <row r="115" spans="1:12" x14ac:dyDescent="0.25">
      <c r="A115" s="1">
        <v>44171</v>
      </c>
      <c r="B115" s="14">
        <v>22</v>
      </c>
      <c r="C115" s="14">
        <f t="shared" si="2"/>
        <v>5006</v>
      </c>
      <c r="D115" s="14">
        <v>2099</v>
      </c>
      <c r="E115" s="14">
        <v>22</v>
      </c>
      <c r="F115" s="14">
        <v>8341</v>
      </c>
      <c r="G115" s="14">
        <f t="shared" si="3"/>
        <v>3030466</v>
      </c>
    </row>
    <row r="116" spans="1:12" x14ac:dyDescent="0.25">
      <c r="A116" s="1">
        <v>44172</v>
      </c>
      <c r="B116" s="14">
        <v>164</v>
      </c>
      <c r="C116" s="14">
        <f t="shared" si="2"/>
        <v>5170</v>
      </c>
      <c r="D116" s="14">
        <v>6213</v>
      </c>
      <c r="E116" s="14">
        <v>171</v>
      </c>
      <c r="F116" s="14">
        <v>35293</v>
      </c>
      <c r="G116" s="14">
        <f t="shared" si="3"/>
        <v>3065759</v>
      </c>
    </row>
    <row r="117" spans="1:12" x14ac:dyDescent="0.25">
      <c r="A117" s="1">
        <v>44173</v>
      </c>
      <c r="B117" s="14">
        <v>135</v>
      </c>
      <c r="C117" s="14">
        <f t="shared" si="2"/>
        <v>5305</v>
      </c>
      <c r="D117" s="14">
        <v>5403</v>
      </c>
      <c r="E117" s="14">
        <v>142</v>
      </c>
      <c r="F117" s="14">
        <v>27844</v>
      </c>
      <c r="G117" s="14">
        <f t="shared" si="3"/>
        <v>3093603</v>
      </c>
      <c r="H117">
        <v>3062140</v>
      </c>
      <c r="I117">
        <v>5376</v>
      </c>
      <c r="J117">
        <v>5119</v>
      </c>
      <c r="K117">
        <v>656</v>
      </c>
      <c r="L117">
        <v>151016</v>
      </c>
    </row>
    <row r="118" spans="1:12" x14ac:dyDescent="0.25">
      <c r="A118" s="1">
        <v>44174</v>
      </c>
      <c r="B118" s="14">
        <v>110</v>
      </c>
      <c r="C118" s="14">
        <f t="shared" si="2"/>
        <v>5415</v>
      </c>
      <c r="D118" s="14">
        <v>5421</v>
      </c>
      <c r="E118" s="14">
        <v>113</v>
      </c>
      <c r="F118" s="14">
        <v>22867</v>
      </c>
      <c r="G118" s="14">
        <f t="shared" si="3"/>
        <v>3116470</v>
      </c>
    </row>
    <row r="119" spans="1:12" x14ac:dyDescent="0.25">
      <c r="A119" s="1">
        <v>44175</v>
      </c>
      <c r="B119" s="14">
        <v>109</v>
      </c>
      <c r="C119" s="14">
        <f t="shared" si="2"/>
        <v>5524</v>
      </c>
      <c r="D119" s="14">
        <v>5463</v>
      </c>
      <c r="E119" s="14">
        <v>114</v>
      </c>
      <c r="F119" s="14">
        <v>26092</v>
      </c>
      <c r="G119" s="14">
        <f t="shared" si="3"/>
        <v>3142562</v>
      </c>
    </row>
    <row r="120" spans="1:12" x14ac:dyDescent="0.25">
      <c r="A120" s="1">
        <v>44176</v>
      </c>
      <c r="B120" s="14">
        <v>80</v>
      </c>
      <c r="C120" s="14">
        <f t="shared" si="2"/>
        <v>5604</v>
      </c>
      <c r="D120" s="14">
        <v>4941</v>
      </c>
      <c r="E120" s="14">
        <v>88</v>
      </c>
      <c r="F120" s="14">
        <v>22322</v>
      </c>
      <c r="G120" s="14">
        <f t="shared" si="3"/>
        <v>3164884</v>
      </c>
    </row>
    <row r="121" spans="1:12" x14ac:dyDescent="0.25">
      <c r="A121" s="1">
        <v>44177</v>
      </c>
      <c r="B121" s="14">
        <v>23</v>
      </c>
      <c r="C121" s="14">
        <f t="shared" si="2"/>
        <v>5627</v>
      </c>
      <c r="D121" s="14">
        <v>2864</v>
      </c>
      <c r="E121" s="14">
        <v>25</v>
      </c>
      <c r="F121" s="14">
        <v>7199</v>
      </c>
      <c r="G121" s="14">
        <f t="shared" si="3"/>
        <v>3172083</v>
      </c>
    </row>
    <row r="122" spans="1:12" x14ac:dyDescent="0.25">
      <c r="A122" s="1">
        <v>44178</v>
      </c>
      <c r="B122" s="14">
        <v>25</v>
      </c>
      <c r="C122" s="14">
        <f t="shared" si="2"/>
        <v>5652</v>
      </c>
      <c r="D122" s="14">
        <v>2202</v>
      </c>
      <c r="E122" s="14">
        <v>28</v>
      </c>
      <c r="F122" s="14">
        <v>7922</v>
      </c>
      <c r="G122" s="14">
        <f t="shared" si="3"/>
        <v>3180005</v>
      </c>
    </row>
    <row r="123" spans="1:12" x14ac:dyDescent="0.25">
      <c r="A123" s="1">
        <v>44179</v>
      </c>
      <c r="B123" s="14">
        <v>129</v>
      </c>
      <c r="C123" s="14">
        <f t="shared" si="2"/>
        <v>5781</v>
      </c>
      <c r="D123" s="14">
        <v>6272</v>
      </c>
      <c r="E123" s="14">
        <v>136</v>
      </c>
      <c r="F123" s="14">
        <v>29303</v>
      </c>
      <c r="G123" s="14">
        <f t="shared" si="3"/>
        <v>3209308</v>
      </c>
    </row>
    <row r="124" spans="1:12" x14ac:dyDescent="0.25">
      <c r="A124" s="1">
        <v>44180</v>
      </c>
      <c r="B124" s="14">
        <v>139</v>
      </c>
      <c r="C124" s="14">
        <f t="shared" si="2"/>
        <v>5920</v>
      </c>
      <c r="D124" s="14">
        <v>5997</v>
      </c>
      <c r="E124" s="14">
        <v>143</v>
      </c>
      <c r="F124" s="14">
        <v>25339</v>
      </c>
      <c r="G124" s="14">
        <f t="shared" si="3"/>
        <v>3234647</v>
      </c>
      <c r="H124">
        <v>3207335</v>
      </c>
      <c r="I124">
        <v>6062</v>
      </c>
      <c r="J124">
        <v>5773</v>
      </c>
      <c r="K124">
        <v>654</v>
      </c>
      <c r="L124">
        <v>145195</v>
      </c>
    </row>
    <row r="125" spans="1:12" x14ac:dyDescent="0.25">
      <c r="A125" s="1">
        <v>44181</v>
      </c>
      <c r="B125" s="14">
        <v>85</v>
      </c>
      <c r="C125" s="14">
        <f t="shared" si="2"/>
        <v>6005</v>
      </c>
      <c r="D125" s="14">
        <v>5648</v>
      </c>
      <c r="E125" s="14">
        <v>89</v>
      </c>
      <c r="F125" s="14">
        <v>22434</v>
      </c>
      <c r="G125" s="14">
        <f t="shared" si="3"/>
        <v>3257081</v>
      </c>
    </row>
    <row r="126" spans="1:12" x14ac:dyDescent="0.25">
      <c r="A126" s="1">
        <v>44182</v>
      </c>
      <c r="B126" s="14">
        <v>14</v>
      </c>
      <c r="C126" s="14">
        <f t="shared" si="2"/>
        <v>6019</v>
      </c>
      <c r="D126" s="14">
        <v>1575</v>
      </c>
      <c r="E126" s="14">
        <v>16</v>
      </c>
      <c r="F126" s="14">
        <v>10243</v>
      </c>
      <c r="G126" s="14">
        <f t="shared" si="3"/>
        <v>3267324</v>
      </c>
    </row>
    <row r="127" spans="1:12" x14ac:dyDescent="0.25">
      <c r="A127" s="1">
        <v>44183</v>
      </c>
      <c r="B127" s="14">
        <v>94</v>
      </c>
      <c r="C127" s="14">
        <f t="shared" si="2"/>
        <v>6113</v>
      </c>
      <c r="D127" s="14">
        <v>5684</v>
      </c>
      <c r="E127" s="14">
        <v>97</v>
      </c>
      <c r="F127" s="14">
        <v>22249</v>
      </c>
      <c r="G127" s="14">
        <f t="shared" si="3"/>
        <v>3289573</v>
      </c>
    </row>
    <row r="128" spans="1:12" x14ac:dyDescent="0.25">
      <c r="A128" s="1">
        <v>44184</v>
      </c>
      <c r="B128" s="14">
        <v>26</v>
      </c>
      <c r="C128" s="14">
        <f t="shared" si="2"/>
        <v>6139</v>
      </c>
      <c r="D128" s="14">
        <v>3651</v>
      </c>
      <c r="E128" s="14">
        <v>31</v>
      </c>
      <c r="F128" s="14">
        <v>5879</v>
      </c>
      <c r="G128" s="14">
        <f t="shared" si="3"/>
        <v>3295452</v>
      </c>
    </row>
    <row r="129" spans="1:12" x14ac:dyDescent="0.25">
      <c r="A129" s="1">
        <v>44185</v>
      </c>
      <c r="B129" s="14">
        <v>22</v>
      </c>
      <c r="C129" s="14">
        <f t="shared" si="2"/>
        <v>6161</v>
      </c>
      <c r="D129" s="14">
        <v>2334</v>
      </c>
      <c r="E129" s="14">
        <v>25</v>
      </c>
      <c r="F129" s="14">
        <v>3867</v>
      </c>
      <c r="G129" s="14">
        <f t="shared" si="3"/>
        <v>3299319</v>
      </c>
    </row>
    <row r="130" spans="1:12" x14ac:dyDescent="0.25">
      <c r="A130" s="1">
        <v>44186</v>
      </c>
      <c r="B130" s="14">
        <v>121</v>
      </c>
      <c r="C130" s="14">
        <f t="shared" si="2"/>
        <v>6282</v>
      </c>
      <c r="D130" s="14">
        <v>6479</v>
      </c>
      <c r="E130" s="14">
        <v>128</v>
      </c>
      <c r="F130" s="14">
        <v>22852</v>
      </c>
      <c r="G130" s="14">
        <f t="shared" si="3"/>
        <v>3322171</v>
      </c>
    </row>
    <row r="131" spans="1:12" x14ac:dyDescent="0.25">
      <c r="A131" s="1">
        <v>44187</v>
      </c>
      <c r="B131" s="14">
        <v>65</v>
      </c>
      <c r="C131" s="14">
        <f t="shared" si="2"/>
        <v>6347</v>
      </c>
      <c r="D131" s="14">
        <v>5942</v>
      </c>
      <c r="E131" s="14">
        <v>71</v>
      </c>
      <c r="F131" s="14">
        <v>16431</v>
      </c>
      <c r="G131" s="14">
        <f t="shared" si="3"/>
        <v>3338602</v>
      </c>
      <c r="H131">
        <v>3318643</v>
      </c>
      <c r="I131">
        <v>6558</v>
      </c>
      <c r="J131">
        <v>6238</v>
      </c>
      <c r="K131">
        <v>465</v>
      </c>
      <c r="L131">
        <v>111308</v>
      </c>
    </row>
    <row r="132" spans="1:12" x14ac:dyDescent="0.25">
      <c r="A132" s="1">
        <v>44188</v>
      </c>
      <c r="B132" s="14">
        <v>45</v>
      </c>
      <c r="C132" s="14">
        <f t="shared" ref="C132:C194" si="4">(B132+C131)</f>
        <v>6392</v>
      </c>
      <c r="D132" s="14">
        <v>4472</v>
      </c>
      <c r="E132" s="14">
        <v>50</v>
      </c>
      <c r="F132" s="14">
        <v>10176</v>
      </c>
      <c r="G132" s="14">
        <f t="shared" si="3"/>
        <v>3348778</v>
      </c>
    </row>
    <row r="133" spans="1:12" x14ac:dyDescent="0.25">
      <c r="A133" s="1">
        <v>44189</v>
      </c>
      <c r="B133" s="14">
        <v>11</v>
      </c>
      <c r="C133" s="14">
        <f t="shared" si="4"/>
        <v>6403</v>
      </c>
      <c r="D133" s="14">
        <v>2649</v>
      </c>
      <c r="E133" s="14">
        <v>13</v>
      </c>
      <c r="F133" s="14">
        <v>1913</v>
      </c>
      <c r="G133" s="14">
        <f t="shared" ref="G133:H166" si="5">(G132+F133)</f>
        <v>3350691</v>
      </c>
    </row>
    <row r="134" spans="1:12" x14ac:dyDescent="0.25">
      <c r="A134" s="1">
        <v>44190</v>
      </c>
      <c r="B134" s="14">
        <v>6</v>
      </c>
      <c r="C134" s="14">
        <f t="shared" si="4"/>
        <v>6409</v>
      </c>
      <c r="D134" s="14">
        <v>478</v>
      </c>
      <c r="E134" s="14">
        <v>6</v>
      </c>
      <c r="F134" s="14">
        <v>355</v>
      </c>
      <c r="G134" s="14">
        <f t="shared" si="5"/>
        <v>3351046</v>
      </c>
    </row>
    <row r="135" spans="1:12" x14ac:dyDescent="0.25">
      <c r="A135" s="1">
        <v>44191</v>
      </c>
      <c r="B135" s="14">
        <v>19</v>
      </c>
      <c r="C135" s="14">
        <f t="shared" si="4"/>
        <v>6428</v>
      </c>
      <c r="D135" s="14">
        <v>4190</v>
      </c>
      <c r="E135" s="14">
        <v>22</v>
      </c>
      <c r="F135" s="14">
        <v>2565</v>
      </c>
      <c r="G135" s="14">
        <f t="shared" si="5"/>
        <v>3353611</v>
      </c>
    </row>
    <row r="136" spans="1:12" x14ac:dyDescent="0.25">
      <c r="A136" s="1">
        <v>44192</v>
      </c>
      <c r="B136" s="14">
        <v>10</v>
      </c>
      <c r="C136" s="14">
        <f t="shared" si="4"/>
        <v>6438</v>
      </c>
      <c r="D136" s="14">
        <v>2667</v>
      </c>
      <c r="E136" s="14">
        <v>10</v>
      </c>
      <c r="F136" s="14">
        <v>2491</v>
      </c>
      <c r="G136" s="14">
        <f t="shared" si="5"/>
        <v>3356102</v>
      </c>
    </row>
    <row r="137" spans="1:12" x14ac:dyDescent="0.25">
      <c r="A137" s="1">
        <v>44193</v>
      </c>
      <c r="B137" s="14">
        <v>92</v>
      </c>
      <c r="C137" s="14">
        <f t="shared" si="4"/>
        <v>6530</v>
      </c>
      <c r="D137" s="14">
        <v>8392</v>
      </c>
      <c r="E137" s="14">
        <v>95</v>
      </c>
      <c r="F137" s="14">
        <v>10991</v>
      </c>
      <c r="G137" s="14">
        <f t="shared" si="5"/>
        <v>3367093</v>
      </c>
    </row>
    <row r="138" spans="1:12" x14ac:dyDescent="0.25">
      <c r="A138" s="1">
        <v>44194</v>
      </c>
      <c r="B138" s="14">
        <v>48</v>
      </c>
      <c r="C138" s="14">
        <f t="shared" si="4"/>
        <v>6578</v>
      </c>
      <c r="D138" s="14">
        <v>7182</v>
      </c>
      <c r="E138" s="14">
        <v>50</v>
      </c>
      <c r="F138" s="14">
        <v>6707</v>
      </c>
      <c r="G138" s="14">
        <f t="shared" si="5"/>
        <v>3373800</v>
      </c>
      <c r="H138">
        <v>3365672</v>
      </c>
      <c r="I138">
        <v>6843</v>
      </c>
      <c r="J138">
        <v>6504</v>
      </c>
      <c r="K138">
        <v>266</v>
      </c>
      <c r="L138">
        <v>47029</v>
      </c>
    </row>
    <row r="139" spans="1:12" x14ac:dyDescent="0.25">
      <c r="A139" s="1">
        <v>44195</v>
      </c>
      <c r="B139" s="14">
        <v>64</v>
      </c>
      <c r="C139" s="14">
        <f t="shared" si="4"/>
        <v>6642</v>
      </c>
      <c r="D139" s="14">
        <v>5716</v>
      </c>
      <c r="E139" s="14">
        <v>67</v>
      </c>
      <c r="F139" s="14">
        <v>7436</v>
      </c>
      <c r="G139" s="14">
        <f t="shared" si="5"/>
        <v>3381236</v>
      </c>
    </row>
    <row r="140" spans="1:12" x14ac:dyDescent="0.25">
      <c r="A140" s="1">
        <v>44196</v>
      </c>
      <c r="B140" s="14">
        <v>19</v>
      </c>
      <c r="C140" s="14">
        <f t="shared" si="4"/>
        <v>6661</v>
      </c>
      <c r="D140" s="14">
        <v>4169</v>
      </c>
      <c r="E140" s="14">
        <v>19</v>
      </c>
      <c r="F140" s="14">
        <v>1488</v>
      </c>
      <c r="G140" s="14">
        <f t="shared" si="5"/>
        <v>3382724</v>
      </c>
    </row>
    <row r="141" spans="1:12" x14ac:dyDescent="0.25">
      <c r="A141" s="1">
        <v>44197</v>
      </c>
      <c r="B141" s="14">
        <v>5</v>
      </c>
      <c r="C141" s="14">
        <f t="shared" si="4"/>
        <v>6666</v>
      </c>
      <c r="D141" s="14">
        <v>1356</v>
      </c>
      <c r="E141" s="14">
        <v>6</v>
      </c>
      <c r="F141" s="14">
        <v>866</v>
      </c>
      <c r="G141" s="14">
        <f t="shared" si="5"/>
        <v>3383590</v>
      </c>
    </row>
    <row r="142" spans="1:12" x14ac:dyDescent="0.25">
      <c r="A142" s="1">
        <v>44198</v>
      </c>
      <c r="B142" s="14">
        <v>72</v>
      </c>
      <c r="C142" s="14">
        <f t="shared" si="4"/>
        <v>6738</v>
      </c>
      <c r="D142" s="14">
        <v>4684</v>
      </c>
      <c r="E142" s="14">
        <v>72</v>
      </c>
      <c r="F142" s="14">
        <v>7789</v>
      </c>
      <c r="G142" s="14">
        <f t="shared" si="5"/>
        <v>3391379</v>
      </c>
    </row>
    <row r="143" spans="1:12" x14ac:dyDescent="0.25">
      <c r="A143" s="1">
        <v>44199</v>
      </c>
      <c r="B143" s="14">
        <v>37</v>
      </c>
      <c r="C143" s="14">
        <f t="shared" si="4"/>
        <v>6775</v>
      </c>
      <c r="D143" s="14">
        <v>2987</v>
      </c>
      <c r="E143" s="14">
        <v>37</v>
      </c>
      <c r="F143" s="14">
        <v>4066</v>
      </c>
      <c r="G143" s="14">
        <f t="shared" si="5"/>
        <v>3395445</v>
      </c>
    </row>
    <row r="144" spans="1:12" x14ac:dyDescent="0.25">
      <c r="A144" s="1">
        <v>44200</v>
      </c>
      <c r="B144" s="14">
        <v>205</v>
      </c>
      <c r="C144" s="14">
        <f t="shared" si="4"/>
        <v>6980</v>
      </c>
      <c r="D144" s="14">
        <v>9048</v>
      </c>
      <c r="E144" s="14">
        <v>214</v>
      </c>
      <c r="F144" s="14">
        <v>25112</v>
      </c>
      <c r="G144" s="14">
        <f t="shared" si="5"/>
        <v>3420557</v>
      </c>
    </row>
    <row r="145" spans="1:12" x14ac:dyDescent="0.25">
      <c r="A145" s="1">
        <v>44201</v>
      </c>
      <c r="B145">
        <v>115</v>
      </c>
      <c r="C145" s="14">
        <f t="shared" si="4"/>
        <v>7095</v>
      </c>
      <c r="D145">
        <v>7714</v>
      </c>
      <c r="E145" s="14">
        <v>119</v>
      </c>
      <c r="F145" s="14">
        <v>15180</v>
      </c>
      <c r="G145" s="14">
        <f t="shared" si="5"/>
        <v>3435737</v>
      </c>
      <c r="H145">
        <v>3415534</v>
      </c>
      <c r="I145">
        <v>7248</v>
      </c>
      <c r="J145">
        <v>6896</v>
      </c>
      <c r="K145">
        <v>392</v>
      </c>
      <c r="L145">
        <v>49862</v>
      </c>
    </row>
    <row r="146" spans="1:12" x14ac:dyDescent="0.25">
      <c r="A146" s="1">
        <v>44202</v>
      </c>
      <c r="B146">
        <v>99</v>
      </c>
      <c r="C146" s="14">
        <f t="shared" si="4"/>
        <v>7194</v>
      </c>
      <c r="D146">
        <v>7057</v>
      </c>
      <c r="E146" s="14">
        <v>101</v>
      </c>
      <c r="F146">
        <v>11957</v>
      </c>
      <c r="G146" s="14">
        <f t="shared" si="5"/>
        <v>3447694</v>
      </c>
    </row>
    <row r="147" spans="1:12" x14ac:dyDescent="0.25">
      <c r="A147" s="1">
        <v>44203</v>
      </c>
      <c r="B147">
        <v>70</v>
      </c>
      <c r="C147" s="14">
        <f t="shared" si="4"/>
        <v>7264</v>
      </c>
      <c r="D147">
        <v>6459</v>
      </c>
      <c r="E147" s="14">
        <v>71</v>
      </c>
      <c r="F147">
        <v>13754</v>
      </c>
      <c r="G147" s="14">
        <f t="shared" si="5"/>
        <v>3461448</v>
      </c>
    </row>
    <row r="148" spans="1:12" x14ac:dyDescent="0.25">
      <c r="A148" s="1">
        <v>44204</v>
      </c>
      <c r="B148">
        <v>70</v>
      </c>
      <c r="C148" s="14">
        <f t="shared" si="4"/>
        <v>7334</v>
      </c>
      <c r="D148">
        <v>5741</v>
      </c>
      <c r="E148" s="14">
        <v>73</v>
      </c>
      <c r="F148">
        <v>12973</v>
      </c>
      <c r="G148" s="14">
        <f t="shared" si="5"/>
        <v>3474421</v>
      </c>
    </row>
    <row r="149" spans="1:12" x14ac:dyDescent="0.25">
      <c r="A149" s="1">
        <v>44205</v>
      </c>
      <c r="B149">
        <v>20</v>
      </c>
      <c r="C149" s="14">
        <f t="shared" si="4"/>
        <v>7354</v>
      </c>
      <c r="D149">
        <v>3596</v>
      </c>
      <c r="E149" s="14">
        <v>21</v>
      </c>
      <c r="F149">
        <v>4680</v>
      </c>
      <c r="G149" s="14">
        <f t="shared" si="5"/>
        <v>3479101</v>
      </c>
    </row>
    <row r="150" spans="1:12" x14ac:dyDescent="0.25">
      <c r="A150" s="1">
        <v>44206</v>
      </c>
      <c r="B150">
        <v>30</v>
      </c>
      <c r="C150" s="14">
        <f t="shared" si="4"/>
        <v>7384</v>
      </c>
      <c r="D150">
        <v>2378</v>
      </c>
      <c r="E150" s="14">
        <v>32</v>
      </c>
      <c r="F150">
        <v>4590</v>
      </c>
      <c r="G150" s="14">
        <f t="shared" si="5"/>
        <v>3483691</v>
      </c>
    </row>
    <row r="151" spans="1:12" x14ac:dyDescent="0.25">
      <c r="A151" s="1">
        <v>44207</v>
      </c>
      <c r="B151">
        <v>133</v>
      </c>
      <c r="C151" s="14">
        <f t="shared" si="4"/>
        <v>7517</v>
      </c>
      <c r="D151">
        <v>6476</v>
      </c>
      <c r="E151" s="14">
        <v>138</v>
      </c>
      <c r="F151">
        <v>25626</v>
      </c>
      <c r="G151" s="14">
        <f t="shared" si="5"/>
        <v>3509317</v>
      </c>
    </row>
    <row r="152" spans="1:12" x14ac:dyDescent="0.25">
      <c r="A152" s="1">
        <v>44208</v>
      </c>
      <c r="B152">
        <v>104</v>
      </c>
      <c r="C152" s="14">
        <f t="shared" si="4"/>
        <v>7621</v>
      </c>
      <c r="D152">
        <v>5543</v>
      </c>
      <c r="E152" s="14">
        <v>107</v>
      </c>
      <c r="F152">
        <v>18765</v>
      </c>
      <c r="G152" s="14">
        <f t="shared" si="5"/>
        <v>3528082</v>
      </c>
      <c r="H152">
        <v>3502804</v>
      </c>
      <c r="I152">
        <v>7800</v>
      </c>
      <c r="J152">
        <v>7429</v>
      </c>
      <c r="K152">
        <v>533</v>
      </c>
      <c r="L152">
        <v>87270</v>
      </c>
    </row>
    <row r="153" spans="1:12" x14ac:dyDescent="0.25">
      <c r="A153" s="1">
        <v>44209</v>
      </c>
      <c r="B153">
        <v>86</v>
      </c>
      <c r="C153" s="14">
        <f t="shared" si="4"/>
        <v>7707</v>
      </c>
      <c r="D153">
        <v>4898</v>
      </c>
      <c r="E153" s="14">
        <v>91</v>
      </c>
      <c r="F153">
        <v>15482</v>
      </c>
      <c r="G153" s="14">
        <f t="shared" si="5"/>
        <v>3543564</v>
      </c>
    </row>
    <row r="154" spans="1:12" x14ac:dyDescent="0.25">
      <c r="A154" s="1">
        <v>44210</v>
      </c>
      <c r="B154">
        <v>64</v>
      </c>
      <c r="C154" s="14">
        <f t="shared" si="4"/>
        <v>7771</v>
      </c>
      <c r="D154">
        <v>5002</v>
      </c>
      <c r="E154" s="14">
        <v>68</v>
      </c>
      <c r="F154">
        <v>19095</v>
      </c>
      <c r="G154" s="14">
        <f t="shared" si="5"/>
        <v>3562659</v>
      </c>
    </row>
    <row r="155" spans="1:12" x14ac:dyDescent="0.25">
      <c r="A155" s="1">
        <v>44211</v>
      </c>
      <c r="B155">
        <v>67</v>
      </c>
      <c r="C155" s="14">
        <f t="shared" si="4"/>
        <v>7838</v>
      </c>
      <c r="D155">
        <v>4402</v>
      </c>
      <c r="E155" s="14">
        <v>74</v>
      </c>
      <c r="F155">
        <v>20852</v>
      </c>
      <c r="G155" s="14">
        <f t="shared" si="5"/>
        <v>3583511</v>
      </c>
    </row>
    <row r="156" spans="1:12" x14ac:dyDescent="0.25">
      <c r="A156" s="1">
        <v>44212</v>
      </c>
      <c r="B156">
        <v>45</v>
      </c>
      <c r="C156" s="14">
        <f t="shared" si="4"/>
        <v>7883</v>
      </c>
      <c r="D156">
        <v>2669</v>
      </c>
      <c r="E156" s="14">
        <v>48</v>
      </c>
      <c r="F156">
        <v>8902</v>
      </c>
      <c r="G156" s="14">
        <f t="shared" si="5"/>
        <v>3592413</v>
      </c>
    </row>
    <row r="157" spans="1:12" x14ac:dyDescent="0.25">
      <c r="A157" s="1">
        <v>44213</v>
      </c>
      <c r="B157">
        <v>47</v>
      </c>
      <c r="C157" s="14">
        <f t="shared" si="4"/>
        <v>7930</v>
      </c>
      <c r="D157">
        <v>1992</v>
      </c>
      <c r="E157" s="14">
        <v>49</v>
      </c>
      <c r="F157">
        <v>9169</v>
      </c>
      <c r="G157" s="14">
        <f t="shared" si="5"/>
        <v>3601582</v>
      </c>
    </row>
    <row r="158" spans="1:12" x14ac:dyDescent="0.25">
      <c r="A158" s="1">
        <v>44214</v>
      </c>
      <c r="B158">
        <v>110</v>
      </c>
      <c r="C158" s="14">
        <f t="shared" si="4"/>
        <v>8040</v>
      </c>
      <c r="D158">
        <v>4324</v>
      </c>
      <c r="E158" s="14">
        <v>112</v>
      </c>
      <c r="F158">
        <v>20589</v>
      </c>
      <c r="G158" s="14">
        <f t="shared" si="5"/>
        <v>3622171</v>
      </c>
    </row>
    <row r="159" spans="1:12" x14ac:dyDescent="0.25">
      <c r="A159" s="1">
        <v>44215</v>
      </c>
      <c r="B159">
        <v>168</v>
      </c>
      <c r="C159" s="14">
        <f t="shared" si="4"/>
        <v>8208</v>
      </c>
      <c r="D159">
        <v>5387</v>
      </c>
      <c r="E159" s="14">
        <v>175</v>
      </c>
      <c r="F159">
        <v>37630</v>
      </c>
      <c r="G159" s="14">
        <f t="shared" si="5"/>
        <v>3659801</v>
      </c>
      <c r="H159" s="14">
        <v>3612949</v>
      </c>
      <c r="I159" s="14">
        <v>8336</v>
      </c>
      <c r="J159">
        <v>7942</v>
      </c>
      <c r="K159">
        <v>513</v>
      </c>
      <c r="L159">
        <v>110145</v>
      </c>
    </row>
    <row r="160" spans="1:12" x14ac:dyDescent="0.25">
      <c r="A160" s="1">
        <v>44216</v>
      </c>
      <c r="B160">
        <v>114</v>
      </c>
      <c r="C160" s="14">
        <f t="shared" si="4"/>
        <v>8322</v>
      </c>
      <c r="D160">
        <v>4439</v>
      </c>
      <c r="E160" s="14">
        <v>115</v>
      </c>
      <c r="F160">
        <v>24091</v>
      </c>
      <c r="G160" s="14">
        <f t="shared" si="5"/>
        <v>3683892</v>
      </c>
    </row>
    <row r="161" spans="1:12" x14ac:dyDescent="0.25">
      <c r="A161" s="1">
        <v>44217</v>
      </c>
      <c r="B161">
        <v>135</v>
      </c>
      <c r="C161" s="14">
        <f t="shared" si="4"/>
        <v>8457</v>
      </c>
      <c r="D161">
        <v>4340</v>
      </c>
      <c r="E161" s="14">
        <v>143</v>
      </c>
      <c r="F161">
        <v>30743</v>
      </c>
      <c r="G161" s="14">
        <f t="shared" si="5"/>
        <v>3714635</v>
      </c>
    </row>
    <row r="162" spans="1:12" x14ac:dyDescent="0.25">
      <c r="A162" s="1">
        <v>44218</v>
      </c>
      <c r="B162">
        <v>115</v>
      </c>
      <c r="C162" s="14">
        <f t="shared" si="4"/>
        <v>8572</v>
      </c>
      <c r="D162">
        <v>3949</v>
      </c>
      <c r="E162" s="14">
        <v>124</v>
      </c>
      <c r="F162">
        <v>31159</v>
      </c>
      <c r="G162" s="14">
        <f t="shared" si="5"/>
        <v>3745794</v>
      </c>
    </row>
    <row r="163" spans="1:12" x14ac:dyDescent="0.25">
      <c r="A163" s="1">
        <v>44219</v>
      </c>
      <c r="B163">
        <v>40</v>
      </c>
      <c r="C163" s="14">
        <f t="shared" si="4"/>
        <v>8612</v>
      </c>
      <c r="D163">
        <v>2441</v>
      </c>
      <c r="E163" s="14">
        <v>42</v>
      </c>
      <c r="F163">
        <v>14816</v>
      </c>
      <c r="G163" s="14">
        <f t="shared" si="5"/>
        <v>3760610</v>
      </c>
    </row>
    <row r="164" spans="1:12" x14ac:dyDescent="0.25">
      <c r="A164" s="1">
        <v>44220</v>
      </c>
      <c r="B164">
        <v>81</v>
      </c>
      <c r="C164" s="14">
        <f t="shared" si="4"/>
        <v>8693</v>
      </c>
      <c r="D164">
        <v>1599</v>
      </c>
      <c r="E164" s="14">
        <v>87</v>
      </c>
      <c r="F164">
        <v>18142</v>
      </c>
      <c r="G164" s="14">
        <f t="shared" si="5"/>
        <v>3778752</v>
      </c>
    </row>
    <row r="165" spans="1:12" x14ac:dyDescent="0.25">
      <c r="A165" s="1">
        <v>44221</v>
      </c>
      <c r="B165">
        <v>209</v>
      </c>
      <c r="C165" s="14">
        <f t="shared" si="4"/>
        <v>8902</v>
      </c>
      <c r="D165">
        <v>4508</v>
      </c>
      <c r="E165" s="14">
        <v>213</v>
      </c>
      <c r="F165">
        <v>41036</v>
      </c>
      <c r="G165" s="14">
        <f t="shared" si="5"/>
        <v>3819788</v>
      </c>
      <c r="H165" s="14">
        <f t="shared" si="5"/>
        <v>3819788</v>
      </c>
      <c r="I165">
        <v>9132</v>
      </c>
      <c r="J165">
        <v>8709</v>
      </c>
      <c r="K165">
        <v>767</v>
      </c>
      <c r="L165">
        <v>180047</v>
      </c>
    </row>
    <row r="166" spans="1:12" x14ac:dyDescent="0.25">
      <c r="A166" s="1">
        <v>44222</v>
      </c>
      <c r="B166">
        <v>207</v>
      </c>
      <c r="C166" s="14">
        <f t="shared" si="4"/>
        <v>9109</v>
      </c>
      <c r="D166">
        <v>3899</v>
      </c>
      <c r="E166" s="14">
        <v>216</v>
      </c>
      <c r="F166">
        <v>44946</v>
      </c>
      <c r="G166" s="14">
        <f t="shared" si="5"/>
        <v>3864734</v>
      </c>
    </row>
    <row r="167" spans="1:12" x14ac:dyDescent="0.25">
      <c r="A167" s="1">
        <v>44223</v>
      </c>
      <c r="B167">
        <v>162</v>
      </c>
      <c r="C167" s="14">
        <f t="shared" si="4"/>
        <v>9271</v>
      </c>
      <c r="D167">
        <v>3186</v>
      </c>
      <c r="E167">
        <v>167</v>
      </c>
      <c r="F167">
        <v>34152</v>
      </c>
      <c r="G167" s="14">
        <f t="shared" ref="G167:H182" si="6">(G166+F167)</f>
        <v>3898886</v>
      </c>
    </row>
    <row r="168" spans="1:12" x14ac:dyDescent="0.25">
      <c r="A168" s="1">
        <v>44224</v>
      </c>
      <c r="B168">
        <v>158</v>
      </c>
      <c r="C168" s="14">
        <f t="shared" si="4"/>
        <v>9429</v>
      </c>
      <c r="D168">
        <v>3204</v>
      </c>
      <c r="E168">
        <v>173</v>
      </c>
      <c r="F168">
        <v>40238</v>
      </c>
      <c r="G168" s="14">
        <f t="shared" si="6"/>
        <v>3939124</v>
      </c>
    </row>
    <row r="169" spans="1:12" x14ac:dyDescent="0.25">
      <c r="A169" s="1">
        <v>44225</v>
      </c>
      <c r="B169">
        <v>124</v>
      </c>
      <c r="C169" s="14">
        <f t="shared" si="4"/>
        <v>9553</v>
      </c>
      <c r="D169">
        <v>2714</v>
      </c>
      <c r="E169">
        <v>132</v>
      </c>
      <c r="F169">
        <v>40366</v>
      </c>
      <c r="G169" s="14">
        <f t="shared" si="6"/>
        <v>3979490</v>
      </c>
    </row>
    <row r="170" spans="1:12" x14ac:dyDescent="0.25">
      <c r="A170" s="1">
        <v>44226</v>
      </c>
      <c r="B170">
        <v>61</v>
      </c>
      <c r="C170" s="14">
        <f t="shared" si="4"/>
        <v>9614</v>
      </c>
      <c r="D170">
        <v>1745</v>
      </c>
      <c r="E170">
        <v>64</v>
      </c>
      <c r="F170">
        <v>15833</v>
      </c>
      <c r="G170" s="14">
        <f t="shared" si="6"/>
        <v>3995323</v>
      </c>
    </row>
    <row r="171" spans="1:12" x14ac:dyDescent="0.25">
      <c r="A171" s="1">
        <v>44227</v>
      </c>
      <c r="B171">
        <v>61</v>
      </c>
      <c r="C171" s="14">
        <f t="shared" si="4"/>
        <v>9675</v>
      </c>
      <c r="D171">
        <v>1367</v>
      </c>
      <c r="E171">
        <v>62</v>
      </c>
      <c r="F171">
        <v>17921</v>
      </c>
      <c r="G171" s="14">
        <f t="shared" si="6"/>
        <v>4013244</v>
      </c>
    </row>
    <row r="172" spans="1:12" x14ac:dyDescent="0.25">
      <c r="A172" s="1">
        <v>44228</v>
      </c>
      <c r="B172">
        <v>166</v>
      </c>
      <c r="C172" s="14">
        <f t="shared" si="4"/>
        <v>9841</v>
      </c>
      <c r="D172">
        <v>2768</v>
      </c>
      <c r="E172">
        <v>171</v>
      </c>
      <c r="F172">
        <v>37822</v>
      </c>
      <c r="G172" s="14">
        <f t="shared" si="6"/>
        <v>4051066</v>
      </c>
    </row>
    <row r="173" spans="1:12" x14ac:dyDescent="0.25">
      <c r="A173" s="1">
        <v>44229</v>
      </c>
      <c r="B173">
        <v>173</v>
      </c>
      <c r="C173" s="14">
        <f t="shared" si="4"/>
        <v>10014</v>
      </c>
      <c r="D173">
        <v>2407</v>
      </c>
      <c r="E173">
        <v>177</v>
      </c>
      <c r="F173">
        <v>35304</v>
      </c>
      <c r="G173" s="14">
        <f t="shared" si="6"/>
        <v>4086370</v>
      </c>
      <c r="H173" s="14">
        <f t="shared" si="6"/>
        <v>4086370</v>
      </c>
      <c r="I173">
        <v>10236</v>
      </c>
      <c r="J173">
        <v>9753</v>
      </c>
      <c r="K173">
        <v>1044</v>
      </c>
      <c r="L173">
        <v>233579</v>
      </c>
    </row>
    <row r="174" spans="1:12" x14ac:dyDescent="0.25">
      <c r="A174" s="1">
        <v>44230</v>
      </c>
      <c r="B174">
        <v>228</v>
      </c>
      <c r="C174" s="14">
        <f t="shared" si="4"/>
        <v>10242</v>
      </c>
      <c r="D174">
        <v>3339</v>
      </c>
      <c r="E174">
        <v>234</v>
      </c>
      <c r="F174">
        <v>47770</v>
      </c>
      <c r="G174" s="14">
        <f t="shared" si="6"/>
        <v>4134140</v>
      </c>
    </row>
    <row r="175" spans="1:12" x14ac:dyDescent="0.25">
      <c r="A175" s="1">
        <v>44231</v>
      </c>
      <c r="B175">
        <v>218</v>
      </c>
      <c r="C175" s="14">
        <f t="shared" si="4"/>
        <v>10460</v>
      </c>
      <c r="D175">
        <v>2959</v>
      </c>
      <c r="E175">
        <v>225</v>
      </c>
      <c r="F175">
        <v>50662</v>
      </c>
      <c r="G175" s="14">
        <f t="shared" si="6"/>
        <v>4184802</v>
      </c>
    </row>
    <row r="176" spans="1:12" x14ac:dyDescent="0.25">
      <c r="A176" s="1">
        <v>44232</v>
      </c>
      <c r="B176">
        <v>135</v>
      </c>
      <c r="C176" s="14">
        <f t="shared" si="4"/>
        <v>10595</v>
      </c>
      <c r="D176">
        <v>2502</v>
      </c>
      <c r="E176">
        <v>147</v>
      </c>
      <c r="F176">
        <v>40117</v>
      </c>
      <c r="G176" s="14">
        <f t="shared" si="6"/>
        <v>4224919</v>
      </c>
    </row>
    <row r="177" spans="1:12" x14ac:dyDescent="0.25">
      <c r="A177" s="1">
        <v>44233</v>
      </c>
      <c r="B177">
        <v>37</v>
      </c>
      <c r="C177" s="14">
        <f t="shared" si="4"/>
        <v>10632</v>
      </c>
      <c r="D177">
        <v>1486</v>
      </c>
      <c r="E177">
        <v>46</v>
      </c>
      <c r="F177">
        <v>13029</v>
      </c>
      <c r="G177" s="14">
        <f t="shared" si="6"/>
        <v>4237948</v>
      </c>
    </row>
    <row r="178" spans="1:12" x14ac:dyDescent="0.25">
      <c r="A178" s="1">
        <v>44234</v>
      </c>
      <c r="B178">
        <v>34</v>
      </c>
      <c r="C178" s="14">
        <f t="shared" si="4"/>
        <v>10666</v>
      </c>
      <c r="D178">
        <v>817</v>
      </c>
      <c r="E178">
        <v>34</v>
      </c>
      <c r="F178">
        <v>12834</v>
      </c>
      <c r="G178" s="14">
        <f t="shared" si="6"/>
        <v>4250782</v>
      </c>
    </row>
    <row r="179" spans="1:12" x14ac:dyDescent="0.25">
      <c r="A179" s="1">
        <v>44235</v>
      </c>
      <c r="B179">
        <v>232</v>
      </c>
      <c r="C179" s="14">
        <f t="shared" si="4"/>
        <v>10898</v>
      </c>
      <c r="D179">
        <v>2641</v>
      </c>
      <c r="E179">
        <v>238</v>
      </c>
      <c r="F179">
        <v>56273</v>
      </c>
      <c r="G179" s="14">
        <f t="shared" si="6"/>
        <v>4307055</v>
      </c>
    </row>
    <row r="180" spans="1:12" x14ac:dyDescent="0.25">
      <c r="A180" s="1">
        <v>44236</v>
      </c>
      <c r="B180">
        <v>113</v>
      </c>
      <c r="C180" s="14">
        <f t="shared" si="4"/>
        <v>11011</v>
      </c>
      <c r="D180">
        <v>1934</v>
      </c>
      <c r="E180">
        <v>122</v>
      </c>
      <c r="F180">
        <v>41471</v>
      </c>
      <c r="G180" s="14">
        <f t="shared" si="6"/>
        <v>4348526</v>
      </c>
      <c r="H180">
        <v>4294255</v>
      </c>
      <c r="I180">
        <v>11320</v>
      </c>
      <c r="J180">
        <v>10795</v>
      </c>
      <c r="K180">
        <v>1042</v>
      </c>
      <c r="L180">
        <v>212279</v>
      </c>
    </row>
    <row r="181" spans="1:12" x14ac:dyDescent="0.25">
      <c r="A181" s="1">
        <v>44237</v>
      </c>
      <c r="B181">
        <v>120</v>
      </c>
      <c r="C181" s="14">
        <f t="shared" si="4"/>
        <v>11131</v>
      </c>
      <c r="D181">
        <v>2256</v>
      </c>
      <c r="E181">
        <v>126</v>
      </c>
      <c r="F181">
        <v>41300</v>
      </c>
      <c r="G181" s="14">
        <f t="shared" si="6"/>
        <v>4389826</v>
      </c>
    </row>
    <row r="182" spans="1:12" x14ac:dyDescent="0.25">
      <c r="A182" s="1">
        <v>44238</v>
      </c>
      <c r="B182">
        <v>118</v>
      </c>
      <c r="C182" s="14">
        <f t="shared" si="4"/>
        <v>11249</v>
      </c>
      <c r="D182">
        <v>2090</v>
      </c>
      <c r="E182">
        <v>129</v>
      </c>
      <c r="F182">
        <v>50210</v>
      </c>
      <c r="G182" s="14">
        <f t="shared" si="6"/>
        <v>4440036</v>
      </c>
    </row>
    <row r="183" spans="1:12" x14ac:dyDescent="0.25">
      <c r="A183" s="1">
        <v>44239</v>
      </c>
      <c r="B183">
        <v>100</v>
      </c>
      <c r="C183" s="14">
        <f t="shared" si="4"/>
        <v>11349</v>
      </c>
      <c r="D183">
        <v>1689</v>
      </c>
      <c r="E183">
        <v>106</v>
      </c>
      <c r="F183">
        <v>40672</v>
      </c>
      <c r="G183" s="14">
        <f t="shared" ref="G183:G194" si="7">(G182+F183)</f>
        <v>4480708</v>
      </c>
    </row>
    <row r="184" spans="1:12" x14ac:dyDescent="0.25">
      <c r="A184" s="1">
        <v>44240</v>
      </c>
      <c r="B184">
        <v>37</v>
      </c>
      <c r="C184" s="14">
        <f t="shared" si="4"/>
        <v>11386</v>
      </c>
      <c r="D184">
        <v>1104</v>
      </c>
      <c r="E184">
        <v>37</v>
      </c>
      <c r="F184">
        <v>12474</v>
      </c>
      <c r="G184" s="14">
        <f t="shared" si="7"/>
        <v>4493182</v>
      </c>
    </row>
    <row r="185" spans="1:12" x14ac:dyDescent="0.25">
      <c r="A185" s="1">
        <v>44241</v>
      </c>
      <c r="B185">
        <v>28</v>
      </c>
      <c r="C185" s="14">
        <f t="shared" si="4"/>
        <v>11414</v>
      </c>
      <c r="D185">
        <v>796</v>
      </c>
      <c r="E185">
        <v>29</v>
      </c>
      <c r="F185">
        <v>15850</v>
      </c>
      <c r="G185" s="14">
        <f t="shared" si="7"/>
        <v>4509032</v>
      </c>
    </row>
    <row r="186" spans="1:12" x14ac:dyDescent="0.25">
      <c r="A186" s="1">
        <v>44242</v>
      </c>
      <c r="B186">
        <v>129</v>
      </c>
      <c r="C186" s="14">
        <f t="shared" si="4"/>
        <v>11543</v>
      </c>
      <c r="D186">
        <v>1610</v>
      </c>
      <c r="E186">
        <v>135</v>
      </c>
      <c r="F186">
        <v>38269</v>
      </c>
      <c r="G186" s="14">
        <f t="shared" si="7"/>
        <v>4547301</v>
      </c>
    </row>
    <row r="187" spans="1:12" x14ac:dyDescent="0.25">
      <c r="A187" s="1">
        <v>44243</v>
      </c>
      <c r="B187">
        <v>162</v>
      </c>
      <c r="C187" s="14">
        <f t="shared" si="4"/>
        <v>11705</v>
      </c>
      <c r="D187">
        <v>1887</v>
      </c>
      <c r="E187">
        <v>168</v>
      </c>
      <c r="F187">
        <v>53164</v>
      </c>
      <c r="G187" s="14">
        <f t="shared" si="7"/>
        <v>4600465</v>
      </c>
      <c r="H187">
        <v>4545474</v>
      </c>
      <c r="I187">
        <v>12007</v>
      </c>
      <c r="J187">
        <v>11442</v>
      </c>
      <c r="K187">
        <v>647</v>
      </c>
      <c r="L187">
        <v>251219</v>
      </c>
    </row>
    <row r="188" spans="1:12" x14ac:dyDescent="0.25">
      <c r="A188" s="1">
        <v>44244</v>
      </c>
      <c r="B188">
        <v>111</v>
      </c>
      <c r="C188" s="14">
        <f t="shared" si="4"/>
        <v>11816</v>
      </c>
      <c r="D188">
        <v>1840</v>
      </c>
      <c r="E188">
        <v>116</v>
      </c>
      <c r="F188">
        <v>42931</v>
      </c>
      <c r="G188" s="14">
        <f t="shared" si="7"/>
        <v>4643396</v>
      </c>
    </row>
    <row r="189" spans="1:12" x14ac:dyDescent="0.25">
      <c r="A189" s="1">
        <v>44245</v>
      </c>
      <c r="B189">
        <v>92</v>
      </c>
      <c r="C189" s="14">
        <f t="shared" si="4"/>
        <v>11908</v>
      </c>
      <c r="D189">
        <v>1665</v>
      </c>
      <c r="E189">
        <v>99</v>
      </c>
      <c r="F189">
        <v>50175</v>
      </c>
      <c r="G189" s="14">
        <f t="shared" si="7"/>
        <v>4693571</v>
      </c>
    </row>
    <row r="190" spans="1:12" x14ac:dyDescent="0.25">
      <c r="A190" s="1">
        <v>44246</v>
      </c>
      <c r="B190">
        <v>76</v>
      </c>
      <c r="C190" s="14">
        <f t="shared" si="4"/>
        <v>11984</v>
      </c>
      <c r="D190">
        <v>1406</v>
      </c>
      <c r="E190">
        <v>79</v>
      </c>
      <c r="F190">
        <v>36686</v>
      </c>
      <c r="G190" s="14">
        <f t="shared" si="7"/>
        <v>4730257</v>
      </c>
    </row>
    <row r="191" spans="1:12" x14ac:dyDescent="0.25">
      <c r="A191" s="1">
        <v>44247</v>
      </c>
      <c r="B191">
        <v>27</v>
      </c>
      <c r="C191" s="14">
        <f t="shared" si="4"/>
        <v>12011</v>
      </c>
      <c r="D191">
        <v>997</v>
      </c>
      <c r="E191">
        <v>28</v>
      </c>
      <c r="F191">
        <v>12220</v>
      </c>
      <c r="G191" s="14">
        <f t="shared" si="7"/>
        <v>4742477</v>
      </c>
    </row>
    <row r="192" spans="1:12" x14ac:dyDescent="0.25">
      <c r="A192" s="1">
        <v>44248</v>
      </c>
      <c r="B192">
        <v>38</v>
      </c>
      <c r="C192" s="14">
        <f t="shared" si="4"/>
        <v>12049</v>
      </c>
      <c r="D192">
        <v>795</v>
      </c>
      <c r="E192">
        <v>38</v>
      </c>
      <c r="F192">
        <v>16405</v>
      </c>
      <c r="G192" s="14">
        <f t="shared" si="7"/>
        <v>4758882</v>
      </c>
    </row>
    <row r="193" spans="1:12" x14ac:dyDescent="0.25">
      <c r="A193" s="1">
        <v>44249</v>
      </c>
      <c r="B193">
        <v>131</v>
      </c>
      <c r="C193" s="14">
        <f t="shared" si="4"/>
        <v>12180</v>
      </c>
      <c r="D193">
        <v>1309</v>
      </c>
      <c r="E193">
        <v>136</v>
      </c>
      <c r="F193">
        <v>50761</v>
      </c>
      <c r="G193" s="14">
        <f t="shared" si="7"/>
        <v>4809643</v>
      </c>
    </row>
    <row r="194" spans="1:12" x14ac:dyDescent="0.25">
      <c r="A194" s="1">
        <v>44250</v>
      </c>
      <c r="B194">
        <v>1</v>
      </c>
      <c r="C194" s="14">
        <f t="shared" si="4"/>
        <v>12181</v>
      </c>
      <c r="D194">
        <v>84</v>
      </c>
      <c r="E194">
        <v>1</v>
      </c>
      <c r="F194">
        <v>140</v>
      </c>
      <c r="G194" s="14">
        <f t="shared" si="7"/>
        <v>4809783</v>
      </c>
      <c r="H194">
        <v>4809783</v>
      </c>
      <c r="I194">
        <v>12778</v>
      </c>
      <c r="J194">
        <v>12181</v>
      </c>
      <c r="K194">
        <v>739</v>
      </c>
      <c r="L194">
        <v>264309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921"/>
  <sheetViews>
    <sheetView workbookViewId="0">
      <pane ySplit="1" topLeftCell="A1910" activePane="bottomLeft" state="frozen"/>
      <selection pane="bottomLeft" activeCell="D1924" sqref="D1924"/>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76" t="s">
        <v>887</v>
      </c>
      <c r="B2" s="16">
        <v>43934</v>
      </c>
      <c r="C2" s="47">
        <v>575</v>
      </c>
      <c r="D2" s="47">
        <v>2134</v>
      </c>
      <c r="E2" s="48" t="s">
        <v>888</v>
      </c>
      <c r="F2" s="47">
        <v>401</v>
      </c>
      <c r="G2" s="47">
        <v>771</v>
      </c>
      <c r="H2" s="49" t="s">
        <v>888</v>
      </c>
    </row>
    <row r="3" spans="1:8" x14ac:dyDescent="0.25">
      <c r="A3" s="176" t="s">
        <v>889</v>
      </c>
      <c r="B3" s="16">
        <v>43934</v>
      </c>
      <c r="C3" s="47">
        <v>227</v>
      </c>
      <c r="D3" s="47">
        <v>1185</v>
      </c>
      <c r="E3" s="48" t="s">
        <v>888</v>
      </c>
      <c r="F3" s="47">
        <v>119</v>
      </c>
      <c r="G3" s="47">
        <v>313</v>
      </c>
      <c r="H3" s="49" t="s">
        <v>888</v>
      </c>
    </row>
    <row r="4" spans="1:8" x14ac:dyDescent="0.25">
      <c r="A4" s="176" t="s">
        <v>890</v>
      </c>
      <c r="B4" s="16">
        <v>43934</v>
      </c>
      <c r="C4" s="47">
        <v>146</v>
      </c>
      <c r="D4" s="47">
        <v>1081</v>
      </c>
      <c r="E4" s="48" t="s">
        <v>888</v>
      </c>
      <c r="F4" s="47">
        <v>72</v>
      </c>
      <c r="G4" s="47">
        <v>201</v>
      </c>
      <c r="H4" s="49" t="s">
        <v>888</v>
      </c>
    </row>
    <row r="5" spans="1:8" x14ac:dyDescent="0.25">
      <c r="A5" s="176" t="s">
        <v>891</v>
      </c>
      <c r="B5" s="16">
        <v>43934</v>
      </c>
      <c r="C5" s="47">
        <v>149</v>
      </c>
      <c r="D5" s="47">
        <v>761</v>
      </c>
      <c r="E5" s="48" t="s">
        <v>888</v>
      </c>
      <c r="F5" s="47">
        <v>48</v>
      </c>
      <c r="G5" s="47">
        <v>351</v>
      </c>
      <c r="H5" s="49" t="s">
        <v>888</v>
      </c>
    </row>
    <row r="6" spans="1:8" x14ac:dyDescent="0.25">
      <c r="A6" s="176" t="s">
        <v>892</v>
      </c>
      <c r="B6" s="16">
        <v>43934</v>
      </c>
      <c r="C6" s="47">
        <v>101</v>
      </c>
      <c r="D6" s="47">
        <v>734</v>
      </c>
      <c r="E6" s="48" t="s">
        <v>888</v>
      </c>
      <c r="F6" s="47">
        <v>150</v>
      </c>
      <c r="G6" s="47">
        <v>410</v>
      </c>
      <c r="H6" s="49" t="s">
        <v>888</v>
      </c>
    </row>
    <row r="7" spans="1:8" x14ac:dyDescent="0.25">
      <c r="A7" s="176" t="s">
        <v>893</v>
      </c>
      <c r="B7" s="16">
        <v>43934</v>
      </c>
      <c r="C7" s="47">
        <v>163</v>
      </c>
      <c r="D7" s="47">
        <v>555</v>
      </c>
      <c r="E7" s="48" t="s">
        <v>888</v>
      </c>
      <c r="F7" s="47">
        <v>83</v>
      </c>
      <c r="G7" s="47">
        <v>313</v>
      </c>
      <c r="H7" s="49" t="s">
        <v>888</v>
      </c>
    </row>
    <row r="8" spans="1:8" x14ac:dyDescent="0.25">
      <c r="A8" s="176" t="s">
        <v>887</v>
      </c>
      <c r="B8" s="16">
        <v>43935</v>
      </c>
      <c r="C8" s="47">
        <v>564</v>
      </c>
      <c r="D8" s="47">
        <v>2186</v>
      </c>
      <c r="E8" s="48" t="s">
        <v>888</v>
      </c>
      <c r="F8" s="47">
        <v>424</v>
      </c>
      <c r="G8" s="47">
        <v>724</v>
      </c>
      <c r="H8" s="49" t="s">
        <v>888</v>
      </c>
    </row>
    <row r="9" spans="1:8" x14ac:dyDescent="0.25">
      <c r="A9" s="176" t="s">
        <v>889</v>
      </c>
      <c r="B9" s="16">
        <v>43935</v>
      </c>
      <c r="C9" s="47">
        <v>249</v>
      </c>
      <c r="D9" s="47">
        <v>1278</v>
      </c>
      <c r="E9" s="48" t="s">
        <v>888</v>
      </c>
      <c r="F9" s="47">
        <v>168</v>
      </c>
      <c r="G9" s="47">
        <v>308</v>
      </c>
      <c r="H9" s="49" t="s">
        <v>888</v>
      </c>
    </row>
    <row r="10" spans="1:8" x14ac:dyDescent="0.25">
      <c r="A10" s="176" t="s">
        <v>890</v>
      </c>
      <c r="B10" s="16">
        <v>43935</v>
      </c>
      <c r="C10" s="47">
        <v>158</v>
      </c>
      <c r="D10" s="47">
        <v>1120</v>
      </c>
      <c r="E10" s="48" t="s">
        <v>888</v>
      </c>
      <c r="F10" s="47">
        <v>80</v>
      </c>
      <c r="G10" s="47">
        <v>365</v>
      </c>
      <c r="H10" s="49" t="s">
        <v>888</v>
      </c>
    </row>
    <row r="11" spans="1:8" x14ac:dyDescent="0.25">
      <c r="A11" s="176" t="s">
        <v>891</v>
      </c>
      <c r="B11" s="16">
        <v>43935</v>
      </c>
      <c r="C11" s="47">
        <v>138</v>
      </c>
      <c r="D11" s="47">
        <v>741</v>
      </c>
      <c r="E11" s="48" t="s">
        <v>888</v>
      </c>
      <c r="F11" s="47">
        <v>50</v>
      </c>
      <c r="G11" s="47">
        <v>350</v>
      </c>
      <c r="H11" s="49" t="s">
        <v>888</v>
      </c>
    </row>
    <row r="12" spans="1:8" x14ac:dyDescent="0.25">
      <c r="A12" s="176" t="s">
        <v>892</v>
      </c>
      <c r="B12" s="16">
        <v>43935</v>
      </c>
      <c r="C12" s="47">
        <v>100</v>
      </c>
      <c r="D12" s="47">
        <v>749</v>
      </c>
      <c r="E12" s="48" t="s">
        <v>888</v>
      </c>
      <c r="F12" s="47">
        <v>149</v>
      </c>
      <c r="G12" s="47">
        <v>380</v>
      </c>
      <c r="H12" s="49" t="s">
        <v>888</v>
      </c>
    </row>
    <row r="13" spans="1:8" x14ac:dyDescent="0.25">
      <c r="A13" s="176" t="s">
        <v>893</v>
      </c>
      <c r="B13" s="16">
        <v>43935</v>
      </c>
      <c r="C13" s="47">
        <v>158</v>
      </c>
      <c r="D13" s="47">
        <v>605</v>
      </c>
      <c r="E13" s="48" t="s">
        <v>888</v>
      </c>
      <c r="F13" s="47">
        <v>92</v>
      </c>
      <c r="G13" s="47">
        <v>419</v>
      </c>
      <c r="H13" s="49" t="s">
        <v>888</v>
      </c>
    </row>
    <row r="14" spans="1:8" x14ac:dyDescent="0.25">
      <c r="A14" s="176" t="s">
        <v>887</v>
      </c>
      <c r="B14" s="16">
        <v>43936</v>
      </c>
      <c r="C14" s="47">
        <v>601</v>
      </c>
      <c r="D14" s="47">
        <v>1821</v>
      </c>
      <c r="E14" s="48" t="s">
        <v>888</v>
      </c>
      <c r="F14" s="47">
        <v>395</v>
      </c>
      <c r="G14" s="47">
        <v>1105</v>
      </c>
      <c r="H14" s="49" t="s">
        <v>888</v>
      </c>
    </row>
    <row r="15" spans="1:8" x14ac:dyDescent="0.25">
      <c r="A15" s="176" t="s">
        <v>889</v>
      </c>
      <c r="B15" s="16">
        <v>43936</v>
      </c>
      <c r="C15" s="47">
        <v>252</v>
      </c>
      <c r="D15" s="47">
        <v>1189</v>
      </c>
      <c r="E15" s="48" t="s">
        <v>888</v>
      </c>
      <c r="F15" s="47">
        <v>187</v>
      </c>
      <c r="G15" s="47">
        <v>438</v>
      </c>
      <c r="H15" s="49" t="s">
        <v>888</v>
      </c>
    </row>
    <row r="16" spans="1:8" x14ac:dyDescent="0.25">
      <c r="A16" s="176" t="s">
        <v>890</v>
      </c>
      <c r="B16" s="16">
        <v>43936</v>
      </c>
      <c r="C16" s="47">
        <v>161</v>
      </c>
      <c r="D16" s="47">
        <v>1086</v>
      </c>
      <c r="E16" s="48" t="s">
        <v>888</v>
      </c>
      <c r="F16" s="47">
        <v>94</v>
      </c>
      <c r="G16" s="47">
        <v>393</v>
      </c>
      <c r="H16" s="49" t="s">
        <v>888</v>
      </c>
    </row>
    <row r="17" spans="1:8" x14ac:dyDescent="0.25">
      <c r="A17" s="176" t="s">
        <v>891</v>
      </c>
      <c r="B17" s="16">
        <v>43936</v>
      </c>
      <c r="C17" s="47">
        <v>142</v>
      </c>
      <c r="D17" s="47">
        <v>756</v>
      </c>
      <c r="E17" s="48" t="s">
        <v>888</v>
      </c>
      <c r="F17" s="47">
        <v>52</v>
      </c>
      <c r="G17" s="47">
        <v>379</v>
      </c>
      <c r="H17" s="49" t="s">
        <v>888</v>
      </c>
    </row>
    <row r="18" spans="1:8" x14ac:dyDescent="0.25">
      <c r="A18" s="176" t="s">
        <v>892</v>
      </c>
      <c r="B18" s="16">
        <v>43936</v>
      </c>
      <c r="C18" s="47">
        <v>104</v>
      </c>
      <c r="D18" s="47">
        <v>753</v>
      </c>
      <c r="E18" s="48" t="s">
        <v>888</v>
      </c>
      <c r="F18" s="47">
        <v>145</v>
      </c>
      <c r="G18" s="47">
        <v>415</v>
      </c>
      <c r="H18" s="49" t="s">
        <v>888</v>
      </c>
    </row>
    <row r="19" spans="1:8" x14ac:dyDescent="0.25">
      <c r="A19" s="176" t="s">
        <v>893</v>
      </c>
      <c r="B19" s="16">
        <v>43936</v>
      </c>
      <c r="C19" s="47">
        <v>152</v>
      </c>
      <c r="D19" s="47">
        <v>615</v>
      </c>
      <c r="E19" s="48" t="s">
        <v>888</v>
      </c>
      <c r="F19" s="47">
        <v>108</v>
      </c>
      <c r="G19" s="47">
        <v>466</v>
      </c>
      <c r="H19" s="49" t="s">
        <v>888</v>
      </c>
    </row>
    <row r="20" spans="1:8" x14ac:dyDescent="0.25">
      <c r="A20" s="176" t="s">
        <v>887</v>
      </c>
      <c r="B20" s="16">
        <v>43937</v>
      </c>
      <c r="C20" s="47">
        <v>655</v>
      </c>
      <c r="D20" s="47">
        <v>1900</v>
      </c>
      <c r="E20" s="48" t="s">
        <v>888</v>
      </c>
      <c r="F20" s="47">
        <v>332</v>
      </c>
      <c r="G20" s="47">
        <v>1003</v>
      </c>
      <c r="H20" s="49" t="s">
        <v>888</v>
      </c>
    </row>
    <row r="21" spans="1:8" x14ac:dyDescent="0.25">
      <c r="A21" s="176" t="s">
        <v>889</v>
      </c>
      <c r="B21" s="16">
        <v>43937</v>
      </c>
      <c r="C21" s="47">
        <v>253</v>
      </c>
      <c r="D21" s="47">
        <v>1211</v>
      </c>
      <c r="E21" s="48" t="s">
        <v>888</v>
      </c>
      <c r="F21" s="47">
        <v>156</v>
      </c>
      <c r="G21" s="47">
        <v>497</v>
      </c>
      <c r="H21" s="49" t="s">
        <v>888</v>
      </c>
    </row>
    <row r="22" spans="1:8" x14ac:dyDescent="0.25">
      <c r="A22" s="176" t="s">
        <v>890</v>
      </c>
      <c r="B22" s="16">
        <v>43937</v>
      </c>
      <c r="C22" s="47">
        <v>152</v>
      </c>
      <c r="D22" s="47">
        <v>1054</v>
      </c>
      <c r="E22" s="48" t="s">
        <v>888</v>
      </c>
      <c r="F22" s="47">
        <v>100</v>
      </c>
      <c r="G22" s="47">
        <v>421</v>
      </c>
      <c r="H22" s="49" t="s">
        <v>888</v>
      </c>
    </row>
    <row r="23" spans="1:8" x14ac:dyDescent="0.25">
      <c r="A23" s="176" t="s">
        <v>891</v>
      </c>
      <c r="B23" s="16">
        <v>43937</v>
      </c>
      <c r="C23" s="47">
        <v>146</v>
      </c>
      <c r="D23" s="47">
        <v>763</v>
      </c>
      <c r="E23" s="48" t="s">
        <v>888</v>
      </c>
      <c r="F23" s="47">
        <v>48</v>
      </c>
      <c r="G23" s="47">
        <v>376</v>
      </c>
      <c r="H23" s="49" t="s">
        <v>888</v>
      </c>
    </row>
    <row r="24" spans="1:8" x14ac:dyDescent="0.25">
      <c r="A24" s="176" t="s">
        <v>892</v>
      </c>
      <c r="B24" s="16">
        <v>43937</v>
      </c>
      <c r="C24" s="47">
        <v>108</v>
      </c>
      <c r="D24" s="47">
        <v>754</v>
      </c>
      <c r="E24" s="48" t="s">
        <v>888</v>
      </c>
      <c r="F24" s="47">
        <v>139</v>
      </c>
      <c r="G24" s="47">
        <v>408</v>
      </c>
      <c r="H24" s="49" t="s">
        <v>888</v>
      </c>
    </row>
    <row r="25" spans="1:8" x14ac:dyDescent="0.25">
      <c r="A25" s="176" t="s">
        <v>893</v>
      </c>
      <c r="B25" s="16">
        <v>43937</v>
      </c>
      <c r="C25" s="47">
        <v>169</v>
      </c>
      <c r="D25" s="47">
        <v>624</v>
      </c>
      <c r="E25" s="48" t="s">
        <v>888</v>
      </c>
      <c r="F25" s="47">
        <v>99</v>
      </c>
      <c r="G25" s="47">
        <v>438</v>
      </c>
      <c r="H25" s="49" t="s">
        <v>888</v>
      </c>
    </row>
    <row r="26" spans="1:8" x14ac:dyDescent="0.25">
      <c r="A26" s="176" t="s">
        <v>887</v>
      </c>
      <c r="B26" s="16">
        <v>43938</v>
      </c>
      <c r="C26" s="47">
        <v>616</v>
      </c>
      <c r="D26" s="47">
        <v>1870</v>
      </c>
      <c r="E26" s="48" t="s">
        <v>888</v>
      </c>
      <c r="F26" s="47">
        <v>323</v>
      </c>
      <c r="G26" s="47">
        <v>1027</v>
      </c>
      <c r="H26" s="49" t="s">
        <v>888</v>
      </c>
    </row>
    <row r="27" spans="1:8" x14ac:dyDescent="0.25">
      <c r="A27" s="176" t="s">
        <v>889</v>
      </c>
      <c r="B27" s="16">
        <v>43938</v>
      </c>
      <c r="C27" s="47">
        <v>253</v>
      </c>
      <c r="D27" s="47">
        <v>1202</v>
      </c>
      <c r="E27" s="48" t="s">
        <v>888</v>
      </c>
      <c r="F27" s="47">
        <v>149</v>
      </c>
      <c r="G27" s="47">
        <v>486</v>
      </c>
      <c r="H27" s="49" t="s">
        <v>888</v>
      </c>
    </row>
    <row r="28" spans="1:8" x14ac:dyDescent="0.25">
      <c r="A28" s="176" t="s">
        <v>890</v>
      </c>
      <c r="B28" s="16">
        <v>43938</v>
      </c>
      <c r="C28" s="47">
        <v>151</v>
      </c>
      <c r="D28" s="47">
        <v>1034</v>
      </c>
      <c r="E28" s="48" t="s">
        <v>888</v>
      </c>
      <c r="F28" s="47">
        <v>109</v>
      </c>
      <c r="G28" s="47">
        <v>680</v>
      </c>
      <c r="H28" s="49" t="s">
        <v>888</v>
      </c>
    </row>
    <row r="29" spans="1:8" x14ac:dyDescent="0.25">
      <c r="A29" s="176" t="s">
        <v>891</v>
      </c>
      <c r="B29" s="16">
        <v>43938</v>
      </c>
      <c r="C29" s="47">
        <v>142</v>
      </c>
      <c r="D29" s="47">
        <v>753</v>
      </c>
      <c r="E29" s="48" t="s">
        <v>888</v>
      </c>
      <c r="F29" s="47">
        <v>54</v>
      </c>
      <c r="G29" s="47">
        <v>338</v>
      </c>
      <c r="H29" s="49" t="s">
        <v>888</v>
      </c>
    </row>
    <row r="30" spans="1:8" x14ac:dyDescent="0.25">
      <c r="A30" s="176" t="s">
        <v>892</v>
      </c>
      <c r="B30" s="16">
        <v>43938</v>
      </c>
      <c r="C30" s="47">
        <v>101</v>
      </c>
      <c r="D30" s="47">
        <v>733</v>
      </c>
      <c r="E30" s="48" t="s">
        <v>888</v>
      </c>
      <c r="F30" s="47">
        <v>146</v>
      </c>
      <c r="G30" s="47">
        <v>441</v>
      </c>
      <c r="H30" s="49" t="s">
        <v>888</v>
      </c>
    </row>
    <row r="31" spans="1:8" x14ac:dyDescent="0.25">
      <c r="A31" s="176" t="s">
        <v>893</v>
      </c>
      <c r="B31" s="16">
        <v>43938</v>
      </c>
      <c r="C31" s="47">
        <v>150</v>
      </c>
      <c r="D31" s="47">
        <v>654</v>
      </c>
      <c r="E31" s="48" t="s">
        <v>888</v>
      </c>
      <c r="F31" s="47">
        <v>102</v>
      </c>
      <c r="G31" s="47">
        <v>423</v>
      </c>
      <c r="H31" s="49" t="s">
        <v>888</v>
      </c>
    </row>
    <row r="32" spans="1:8" x14ac:dyDescent="0.25">
      <c r="A32" s="176" t="s">
        <v>887</v>
      </c>
      <c r="B32" s="16">
        <v>43939</v>
      </c>
      <c r="C32" s="47">
        <v>641</v>
      </c>
      <c r="D32" s="47">
        <v>1818</v>
      </c>
      <c r="E32" s="48" t="s">
        <v>888</v>
      </c>
      <c r="F32" s="47">
        <v>335</v>
      </c>
      <c r="G32" s="47">
        <v>1105</v>
      </c>
      <c r="H32" s="49" t="s">
        <v>888</v>
      </c>
    </row>
    <row r="33" spans="1:8" x14ac:dyDescent="0.25">
      <c r="A33" s="176" t="s">
        <v>889</v>
      </c>
      <c r="B33" s="16">
        <v>43939</v>
      </c>
      <c r="C33" s="47">
        <v>236</v>
      </c>
      <c r="D33" s="47">
        <v>1137</v>
      </c>
      <c r="E33" s="48" t="s">
        <v>888</v>
      </c>
      <c r="F33" s="47">
        <v>153</v>
      </c>
      <c r="G33" s="47">
        <v>486</v>
      </c>
      <c r="H33" s="49" t="s">
        <v>888</v>
      </c>
    </row>
    <row r="34" spans="1:8" x14ac:dyDescent="0.25">
      <c r="A34" s="176" t="s">
        <v>890</v>
      </c>
      <c r="B34" s="16">
        <v>43939</v>
      </c>
      <c r="C34" s="47">
        <v>152</v>
      </c>
      <c r="D34" s="47">
        <v>1052</v>
      </c>
      <c r="E34" s="48" t="s">
        <v>888</v>
      </c>
      <c r="F34" s="47">
        <v>107</v>
      </c>
      <c r="G34" s="47">
        <v>657</v>
      </c>
      <c r="H34" s="49" t="s">
        <v>888</v>
      </c>
    </row>
    <row r="35" spans="1:8" x14ac:dyDescent="0.25">
      <c r="A35" s="176" t="s">
        <v>891</v>
      </c>
      <c r="B35" s="16">
        <v>43939</v>
      </c>
      <c r="C35" s="47">
        <v>136</v>
      </c>
      <c r="D35" s="47">
        <v>757</v>
      </c>
      <c r="E35" s="48" t="s">
        <v>888</v>
      </c>
      <c r="F35" s="47">
        <v>64</v>
      </c>
      <c r="G35" s="47">
        <v>334</v>
      </c>
      <c r="H35" s="49" t="s">
        <v>888</v>
      </c>
    </row>
    <row r="36" spans="1:8" x14ac:dyDescent="0.25">
      <c r="A36" s="176" t="s">
        <v>892</v>
      </c>
      <c r="B36" s="16">
        <v>43939</v>
      </c>
      <c r="C36" s="47">
        <v>90</v>
      </c>
      <c r="D36" s="47">
        <v>744</v>
      </c>
      <c r="E36" s="48" t="s">
        <v>888</v>
      </c>
      <c r="F36" s="47">
        <v>157</v>
      </c>
      <c r="G36" s="47">
        <v>430</v>
      </c>
      <c r="H36" s="49" t="s">
        <v>888</v>
      </c>
    </row>
    <row r="37" spans="1:8" x14ac:dyDescent="0.25">
      <c r="A37" s="176" t="s">
        <v>893</v>
      </c>
      <c r="B37" s="16">
        <v>43939</v>
      </c>
      <c r="C37" s="47">
        <v>165</v>
      </c>
      <c r="D37" s="47">
        <v>633</v>
      </c>
      <c r="E37" s="48" t="s">
        <v>888</v>
      </c>
      <c r="F37" s="47">
        <v>103</v>
      </c>
      <c r="G37" s="47">
        <v>413</v>
      </c>
      <c r="H37" s="49" t="s">
        <v>888</v>
      </c>
    </row>
    <row r="38" spans="1:8" x14ac:dyDescent="0.25">
      <c r="A38" s="176" t="s">
        <v>887</v>
      </c>
      <c r="B38" s="16">
        <v>43940</v>
      </c>
      <c r="C38" s="47">
        <v>656</v>
      </c>
      <c r="D38" s="47">
        <v>1850</v>
      </c>
      <c r="E38" s="48" t="s">
        <v>888</v>
      </c>
      <c r="F38" s="47">
        <v>321</v>
      </c>
      <c r="G38" s="47">
        <v>1065</v>
      </c>
      <c r="H38" s="49" t="s">
        <v>888</v>
      </c>
    </row>
    <row r="39" spans="1:8" x14ac:dyDescent="0.25">
      <c r="A39" s="176" t="s">
        <v>889</v>
      </c>
      <c r="B39" s="16">
        <v>43940</v>
      </c>
      <c r="C39" s="47">
        <v>239</v>
      </c>
      <c r="D39" s="47">
        <v>1234</v>
      </c>
      <c r="E39" s="48" t="s">
        <v>888</v>
      </c>
      <c r="F39" s="47">
        <v>126</v>
      </c>
      <c r="G39" s="47">
        <v>371</v>
      </c>
      <c r="H39" s="49" t="s">
        <v>888</v>
      </c>
    </row>
    <row r="40" spans="1:8" x14ac:dyDescent="0.25">
      <c r="A40" s="176" t="s">
        <v>890</v>
      </c>
      <c r="B40" s="16">
        <v>43940</v>
      </c>
      <c r="C40" s="47">
        <v>146</v>
      </c>
      <c r="D40" s="47">
        <v>1067</v>
      </c>
      <c r="E40" s="48" t="s">
        <v>888</v>
      </c>
      <c r="F40" s="47">
        <v>122</v>
      </c>
      <c r="G40" s="47">
        <v>674</v>
      </c>
      <c r="H40" s="49" t="s">
        <v>888</v>
      </c>
    </row>
    <row r="41" spans="1:8" x14ac:dyDescent="0.25">
      <c r="A41" s="176" t="s">
        <v>891</v>
      </c>
      <c r="B41" s="16">
        <v>43940</v>
      </c>
      <c r="C41" s="47">
        <v>138</v>
      </c>
      <c r="D41" s="47">
        <v>744</v>
      </c>
      <c r="E41" s="48" t="s">
        <v>888</v>
      </c>
      <c r="F41" s="47">
        <v>62</v>
      </c>
      <c r="G41" s="47">
        <v>341</v>
      </c>
      <c r="H41" s="49" t="s">
        <v>888</v>
      </c>
    </row>
    <row r="42" spans="1:8" x14ac:dyDescent="0.25">
      <c r="A42" s="176" t="s">
        <v>892</v>
      </c>
      <c r="B42" s="16">
        <v>43940</v>
      </c>
      <c r="C42" s="47">
        <v>93</v>
      </c>
      <c r="D42" s="47">
        <v>736</v>
      </c>
      <c r="E42" s="48" t="s">
        <v>888</v>
      </c>
      <c r="F42" s="47">
        <v>154</v>
      </c>
      <c r="G42" s="47">
        <v>440</v>
      </c>
      <c r="H42" s="49" t="s">
        <v>888</v>
      </c>
    </row>
    <row r="43" spans="1:8" x14ac:dyDescent="0.25">
      <c r="A43" s="176" t="s">
        <v>893</v>
      </c>
      <c r="B43" s="16">
        <v>43940</v>
      </c>
      <c r="C43" s="47">
        <v>164</v>
      </c>
      <c r="D43" s="47">
        <v>598</v>
      </c>
      <c r="E43" s="48" t="s">
        <v>888</v>
      </c>
      <c r="F43" s="47">
        <v>95</v>
      </c>
      <c r="G43" s="47">
        <v>448</v>
      </c>
      <c r="H43" s="49" t="s">
        <v>888</v>
      </c>
    </row>
    <row r="44" spans="1:8" x14ac:dyDescent="0.25">
      <c r="A44" s="176" t="s">
        <v>887</v>
      </c>
      <c r="B44" s="16">
        <v>43941</v>
      </c>
      <c r="C44" s="47">
        <v>656</v>
      </c>
      <c r="D44" s="47">
        <v>1899</v>
      </c>
      <c r="E44" s="48" t="s">
        <v>888</v>
      </c>
      <c r="F44" s="47">
        <v>318</v>
      </c>
      <c r="G44" s="47">
        <v>1019</v>
      </c>
      <c r="H44" s="49" t="s">
        <v>888</v>
      </c>
    </row>
    <row r="45" spans="1:8" x14ac:dyDescent="0.25">
      <c r="A45" s="176" t="s">
        <v>889</v>
      </c>
      <c r="B45" s="16">
        <v>43941</v>
      </c>
      <c r="C45" s="47">
        <v>241</v>
      </c>
      <c r="D45" s="47">
        <v>1280</v>
      </c>
      <c r="E45" s="48" t="s">
        <v>888</v>
      </c>
      <c r="F45" s="47">
        <v>132</v>
      </c>
      <c r="G45" s="47">
        <v>376</v>
      </c>
      <c r="H45" s="49" t="s">
        <v>888</v>
      </c>
    </row>
    <row r="46" spans="1:8" x14ac:dyDescent="0.25">
      <c r="A46" s="176" t="s">
        <v>890</v>
      </c>
      <c r="B46" s="16">
        <v>43941</v>
      </c>
      <c r="C46" s="47">
        <v>154</v>
      </c>
      <c r="D46" s="47">
        <v>1099</v>
      </c>
      <c r="E46" s="48" t="s">
        <v>888</v>
      </c>
      <c r="F46" s="47">
        <v>107</v>
      </c>
      <c r="G46" s="47">
        <v>631</v>
      </c>
      <c r="H46" s="49" t="s">
        <v>888</v>
      </c>
    </row>
    <row r="47" spans="1:8" x14ac:dyDescent="0.25">
      <c r="A47" s="176" t="s">
        <v>891</v>
      </c>
      <c r="B47" s="16">
        <v>43941</v>
      </c>
      <c r="C47" s="47">
        <v>141</v>
      </c>
      <c r="D47" s="47">
        <v>798</v>
      </c>
      <c r="E47" s="48" t="s">
        <v>888</v>
      </c>
      <c r="F47" s="47">
        <v>58</v>
      </c>
      <c r="G47" s="47">
        <v>329</v>
      </c>
      <c r="H47" s="49" t="s">
        <v>888</v>
      </c>
    </row>
    <row r="48" spans="1:8" x14ac:dyDescent="0.25">
      <c r="A48" s="176" t="s">
        <v>892</v>
      </c>
      <c r="B48" s="16">
        <v>43941</v>
      </c>
      <c r="C48" s="47">
        <v>96</v>
      </c>
      <c r="D48" s="47">
        <v>755</v>
      </c>
      <c r="E48" s="48" t="s">
        <v>888</v>
      </c>
      <c r="F48" s="47">
        <v>151</v>
      </c>
      <c r="G48" s="47">
        <v>425</v>
      </c>
      <c r="H48" s="49" t="s">
        <v>888</v>
      </c>
    </row>
    <row r="49" spans="1:8" x14ac:dyDescent="0.25">
      <c r="A49" s="176" t="s">
        <v>893</v>
      </c>
      <c r="B49" s="16">
        <v>43941</v>
      </c>
      <c r="C49" s="47">
        <v>193</v>
      </c>
      <c r="D49" s="47">
        <v>629</v>
      </c>
      <c r="E49" s="48" t="s">
        <v>888</v>
      </c>
      <c r="F49" s="47">
        <v>73</v>
      </c>
      <c r="G49" s="47">
        <v>423</v>
      </c>
      <c r="H49" s="49" t="s">
        <v>888</v>
      </c>
    </row>
    <row r="50" spans="1:8" x14ac:dyDescent="0.25">
      <c r="A50" s="176" t="s">
        <v>887</v>
      </c>
      <c r="B50" s="16">
        <v>43942</v>
      </c>
      <c r="C50" s="47">
        <v>681</v>
      </c>
      <c r="D50" s="47">
        <v>1905</v>
      </c>
      <c r="E50" s="48" t="s">
        <v>888</v>
      </c>
      <c r="F50" s="47">
        <v>294</v>
      </c>
      <c r="G50" s="47">
        <v>1030</v>
      </c>
      <c r="H50" s="49" t="s">
        <v>888</v>
      </c>
    </row>
    <row r="51" spans="1:8" x14ac:dyDescent="0.25">
      <c r="A51" s="176" t="s">
        <v>889</v>
      </c>
      <c r="B51" s="16">
        <v>43942</v>
      </c>
      <c r="C51" s="47">
        <v>251</v>
      </c>
      <c r="D51" s="47">
        <v>1230</v>
      </c>
      <c r="E51" s="48" t="s">
        <v>888</v>
      </c>
      <c r="F51" s="47">
        <v>125</v>
      </c>
      <c r="G51" s="47">
        <v>418</v>
      </c>
      <c r="H51" s="49" t="s">
        <v>888</v>
      </c>
    </row>
    <row r="52" spans="1:8" x14ac:dyDescent="0.25">
      <c r="A52" s="176" t="s">
        <v>890</v>
      </c>
      <c r="B52" s="16">
        <v>43942</v>
      </c>
      <c r="C52" s="47">
        <v>150</v>
      </c>
      <c r="D52" s="47">
        <v>1061</v>
      </c>
      <c r="E52" s="48" t="s">
        <v>888</v>
      </c>
      <c r="F52" s="47">
        <v>116</v>
      </c>
      <c r="G52" s="47">
        <v>722</v>
      </c>
      <c r="H52" s="49" t="s">
        <v>888</v>
      </c>
    </row>
    <row r="53" spans="1:8" x14ac:dyDescent="0.25">
      <c r="A53" s="176" t="s">
        <v>891</v>
      </c>
      <c r="B53" s="16">
        <v>43942</v>
      </c>
      <c r="C53" s="47">
        <v>141</v>
      </c>
      <c r="D53" s="47">
        <v>828</v>
      </c>
      <c r="E53" s="48" t="s">
        <v>888</v>
      </c>
      <c r="F53" s="47">
        <v>55</v>
      </c>
      <c r="G53" s="47">
        <v>299</v>
      </c>
      <c r="H53" s="49" t="s">
        <v>888</v>
      </c>
    </row>
    <row r="54" spans="1:8" x14ac:dyDescent="0.25">
      <c r="A54" s="176" t="s">
        <v>892</v>
      </c>
      <c r="B54" s="16">
        <v>43942</v>
      </c>
      <c r="C54" s="47">
        <v>88</v>
      </c>
      <c r="D54" s="47">
        <v>740</v>
      </c>
      <c r="E54" s="48" t="s">
        <v>888</v>
      </c>
      <c r="F54" s="47">
        <v>159</v>
      </c>
      <c r="G54" s="47">
        <v>430</v>
      </c>
      <c r="H54" s="49" t="s">
        <v>888</v>
      </c>
    </row>
    <row r="55" spans="1:8" x14ac:dyDescent="0.25">
      <c r="A55" s="176" t="s">
        <v>893</v>
      </c>
      <c r="B55" s="16">
        <v>43942</v>
      </c>
      <c r="C55" s="47">
        <v>167</v>
      </c>
      <c r="D55" s="47">
        <v>665</v>
      </c>
      <c r="E55" s="48" t="s">
        <v>888</v>
      </c>
      <c r="F55" s="47">
        <v>76</v>
      </c>
      <c r="G55" s="47">
        <v>265</v>
      </c>
      <c r="H55" s="49" t="s">
        <v>888</v>
      </c>
    </row>
    <row r="56" spans="1:8" x14ac:dyDescent="0.25">
      <c r="A56" s="176" t="s">
        <v>887</v>
      </c>
      <c r="B56" s="16">
        <v>43943</v>
      </c>
      <c r="C56" s="47">
        <v>699</v>
      </c>
      <c r="D56" s="47">
        <v>1947</v>
      </c>
      <c r="E56" s="48" t="s">
        <v>888</v>
      </c>
      <c r="F56" s="47">
        <v>278</v>
      </c>
      <c r="G56" s="47">
        <v>966</v>
      </c>
      <c r="H56" s="49" t="s">
        <v>888</v>
      </c>
    </row>
    <row r="57" spans="1:8" x14ac:dyDescent="0.25">
      <c r="A57" s="176" t="s">
        <v>889</v>
      </c>
      <c r="B57" s="16">
        <v>43943</v>
      </c>
      <c r="C57" s="47">
        <v>243</v>
      </c>
      <c r="D57" s="47">
        <v>1244</v>
      </c>
      <c r="E57" s="48" t="s">
        <v>888</v>
      </c>
      <c r="F57" s="47">
        <v>122</v>
      </c>
      <c r="G57" s="47">
        <v>398</v>
      </c>
      <c r="H57" s="49" t="s">
        <v>888</v>
      </c>
    </row>
    <row r="58" spans="1:8" x14ac:dyDescent="0.25">
      <c r="A58" s="176" t="s">
        <v>890</v>
      </c>
      <c r="B58" s="16">
        <v>43943</v>
      </c>
      <c r="C58" s="47">
        <v>150</v>
      </c>
      <c r="D58" s="47">
        <v>1058</v>
      </c>
      <c r="E58" s="48" t="s">
        <v>888</v>
      </c>
      <c r="F58" s="47">
        <v>119</v>
      </c>
      <c r="G58" s="47">
        <v>720</v>
      </c>
      <c r="H58" s="49" t="s">
        <v>888</v>
      </c>
    </row>
    <row r="59" spans="1:8" x14ac:dyDescent="0.25">
      <c r="A59" s="176" t="s">
        <v>891</v>
      </c>
      <c r="B59" s="16">
        <v>43943</v>
      </c>
      <c r="C59" s="47">
        <v>138</v>
      </c>
      <c r="D59" s="47">
        <v>814</v>
      </c>
      <c r="E59" s="48" t="s">
        <v>888</v>
      </c>
      <c r="F59" s="47">
        <v>61</v>
      </c>
      <c r="G59" s="47">
        <v>356</v>
      </c>
      <c r="H59" s="49" t="s">
        <v>888</v>
      </c>
    </row>
    <row r="60" spans="1:8" x14ac:dyDescent="0.25">
      <c r="A60" s="176" t="s">
        <v>892</v>
      </c>
      <c r="B60" s="16">
        <v>43943</v>
      </c>
      <c r="C60" s="47">
        <v>79</v>
      </c>
      <c r="D60" s="47">
        <v>708</v>
      </c>
      <c r="E60" s="48" t="s">
        <v>888</v>
      </c>
      <c r="F60" s="47">
        <v>166</v>
      </c>
      <c r="G60" s="47">
        <v>471</v>
      </c>
      <c r="H60" s="49" t="s">
        <v>888</v>
      </c>
    </row>
    <row r="61" spans="1:8" x14ac:dyDescent="0.25">
      <c r="A61" s="176" t="s">
        <v>893</v>
      </c>
      <c r="B61" s="16">
        <v>43943</v>
      </c>
      <c r="C61" s="47">
        <v>186</v>
      </c>
      <c r="D61" s="47">
        <v>678</v>
      </c>
      <c r="E61" s="48" t="s">
        <v>888</v>
      </c>
      <c r="F61" s="47">
        <v>68</v>
      </c>
      <c r="G61" s="47">
        <v>394</v>
      </c>
      <c r="H61" s="49" t="s">
        <v>888</v>
      </c>
    </row>
    <row r="62" spans="1:8" x14ac:dyDescent="0.25">
      <c r="A62" s="176" t="s">
        <v>887</v>
      </c>
      <c r="B62" s="16">
        <v>43944</v>
      </c>
      <c r="C62" s="47">
        <v>694</v>
      </c>
      <c r="D62" s="47">
        <v>1988</v>
      </c>
      <c r="E62" s="48" t="s">
        <v>888</v>
      </c>
      <c r="F62" s="47">
        <v>286</v>
      </c>
      <c r="G62" s="47">
        <v>916</v>
      </c>
      <c r="H62" s="49" t="s">
        <v>888</v>
      </c>
    </row>
    <row r="63" spans="1:8" x14ac:dyDescent="0.25">
      <c r="A63" s="176" t="s">
        <v>889</v>
      </c>
      <c r="B63" s="16">
        <v>43944</v>
      </c>
      <c r="C63" s="47">
        <v>239</v>
      </c>
      <c r="D63" s="47">
        <v>1194</v>
      </c>
      <c r="E63" s="48" t="s">
        <v>888</v>
      </c>
      <c r="F63" s="47">
        <v>124</v>
      </c>
      <c r="G63" s="47">
        <v>415</v>
      </c>
      <c r="H63" s="49" t="s">
        <v>888</v>
      </c>
    </row>
    <row r="64" spans="1:8" x14ac:dyDescent="0.25">
      <c r="A64" s="176" t="s">
        <v>890</v>
      </c>
      <c r="B64" s="16">
        <v>43944</v>
      </c>
      <c r="C64" s="47">
        <v>146</v>
      </c>
      <c r="D64" s="47">
        <v>1052</v>
      </c>
      <c r="E64" s="48" t="s">
        <v>888</v>
      </c>
      <c r="F64" s="47">
        <v>132</v>
      </c>
      <c r="G64" s="47">
        <v>750</v>
      </c>
      <c r="H64" s="49" t="s">
        <v>888</v>
      </c>
    </row>
    <row r="65" spans="1:8" x14ac:dyDescent="0.25">
      <c r="A65" s="176" t="s">
        <v>891</v>
      </c>
      <c r="B65" s="16">
        <v>43944</v>
      </c>
      <c r="C65" s="47">
        <v>145</v>
      </c>
      <c r="D65" s="47">
        <v>798</v>
      </c>
      <c r="E65" s="48" t="s">
        <v>888</v>
      </c>
      <c r="F65" s="47">
        <v>48</v>
      </c>
      <c r="G65" s="47">
        <v>361</v>
      </c>
      <c r="H65" s="49" t="s">
        <v>888</v>
      </c>
    </row>
    <row r="66" spans="1:8" x14ac:dyDescent="0.25">
      <c r="A66" s="176" t="s">
        <v>892</v>
      </c>
      <c r="B66" s="16">
        <v>43944</v>
      </c>
      <c r="C66" s="47">
        <v>85</v>
      </c>
      <c r="D66" s="47">
        <v>774</v>
      </c>
      <c r="E66" s="48" t="s">
        <v>888</v>
      </c>
      <c r="F66" s="47">
        <v>160</v>
      </c>
      <c r="G66" s="47">
        <v>407</v>
      </c>
      <c r="H66" s="49" t="s">
        <v>888</v>
      </c>
    </row>
    <row r="67" spans="1:8" x14ac:dyDescent="0.25">
      <c r="A67" s="176" t="s">
        <v>893</v>
      </c>
      <c r="B67" s="16">
        <v>43944</v>
      </c>
      <c r="C67" s="47">
        <v>174</v>
      </c>
      <c r="D67" s="47">
        <v>719</v>
      </c>
      <c r="E67" s="48" t="s">
        <v>888</v>
      </c>
      <c r="F67" s="47">
        <v>87</v>
      </c>
      <c r="G67" s="47">
        <v>256</v>
      </c>
      <c r="H67" s="49" t="s">
        <v>888</v>
      </c>
    </row>
    <row r="68" spans="1:8" x14ac:dyDescent="0.25">
      <c r="A68" s="176" t="s">
        <v>887</v>
      </c>
      <c r="B68" s="16">
        <v>43945</v>
      </c>
      <c r="C68" s="47">
        <v>689</v>
      </c>
      <c r="D68" s="47">
        <v>1945</v>
      </c>
      <c r="E68" s="48" t="s">
        <v>888</v>
      </c>
      <c r="F68" s="47">
        <v>304</v>
      </c>
      <c r="G68" s="47">
        <v>963</v>
      </c>
      <c r="H68" s="49" t="s">
        <v>888</v>
      </c>
    </row>
    <row r="69" spans="1:8" x14ac:dyDescent="0.25">
      <c r="A69" s="176" t="s">
        <v>889</v>
      </c>
      <c r="B69" s="16">
        <v>43945</v>
      </c>
      <c r="C69" s="47">
        <v>244</v>
      </c>
      <c r="D69" s="47">
        <v>1212</v>
      </c>
      <c r="E69" s="48" t="s">
        <v>888</v>
      </c>
      <c r="F69" s="47">
        <v>125</v>
      </c>
      <c r="G69" s="47">
        <v>393</v>
      </c>
      <c r="H69" s="49" t="s">
        <v>888</v>
      </c>
    </row>
    <row r="70" spans="1:8" x14ac:dyDescent="0.25">
      <c r="A70" s="176" t="s">
        <v>890</v>
      </c>
      <c r="B70" s="16">
        <v>43945</v>
      </c>
      <c r="C70" s="47">
        <v>144</v>
      </c>
      <c r="D70" s="47">
        <v>1012</v>
      </c>
      <c r="E70" s="48" t="s">
        <v>888</v>
      </c>
      <c r="F70" s="47">
        <v>135</v>
      </c>
      <c r="G70" s="47">
        <v>785</v>
      </c>
      <c r="H70" s="49" t="s">
        <v>888</v>
      </c>
    </row>
    <row r="71" spans="1:8" x14ac:dyDescent="0.25">
      <c r="A71" s="176" t="s">
        <v>891</v>
      </c>
      <c r="B71" s="16">
        <v>43945</v>
      </c>
      <c r="C71" s="47">
        <v>144</v>
      </c>
      <c r="D71" s="47">
        <v>786</v>
      </c>
      <c r="E71" s="48" t="s">
        <v>888</v>
      </c>
      <c r="F71" s="47">
        <v>53</v>
      </c>
      <c r="G71" s="47">
        <v>372</v>
      </c>
      <c r="H71" s="49" t="s">
        <v>888</v>
      </c>
    </row>
    <row r="72" spans="1:8" x14ac:dyDescent="0.25">
      <c r="A72" s="176" t="s">
        <v>892</v>
      </c>
      <c r="B72" s="16">
        <v>43945</v>
      </c>
      <c r="C72" s="47">
        <v>89</v>
      </c>
      <c r="D72" s="47">
        <v>775</v>
      </c>
      <c r="E72" s="48" t="s">
        <v>888</v>
      </c>
      <c r="F72" s="47">
        <v>154</v>
      </c>
      <c r="G72" s="47">
        <v>412</v>
      </c>
      <c r="H72" s="49" t="s">
        <v>888</v>
      </c>
    </row>
    <row r="73" spans="1:8" x14ac:dyDescent="0.25">
      <c r="A73" s="176" t="s">
        <v>893</v>
      </c>
      <c r="B73" s="16">
        <v>43945</v>
      </c>
      <c r="C73" s="47">
        <v>178</v>
      </c>
      <c r="D73" s="47">
        <v>706</v>
      </c>
      <c r="E73" s="48" t="s">
        <v>888</v>
      </c>
      <c r="F73" s="47">
        <v>77</v>
      </c>
      <c r="G73" s="47">
        <v>530</v>
      </c>
      <c r="H73" s="49" t="s">
        <v>888</v>
      </c>
    </row>
    <row r="74" spans="1:8" x14ac:dyDescent="0.25">
      <c r="A74" s="176" t="s">
        <v>887</v>
      </c>
      <c r="B74" s="16">
        <v>43946</v>
      </c>
      <c r="C74" s="47">
        <v>674</v>
      </c>
      <c r="D74" s="47">
        <v>2003</v>
      </c>
      <c r="E74" s="48" t="s">
        <v>888</v>
      </c>
      <c r="F74" s="47">
        <v>314</v>
      </c>
      <c r="G74" s="47">
        <v>906</v>
      </c>
      <c r="H74" s="49" t="s">
        <v>888</v>
      </c>
    </row>
    <row r="75" spans="1:8" x14ac:dyDescent="0.25">
      <c r="A75" s="176" t="s">
        <v>889</v>
      </c>
      <c r="B75" s="16">
        <v>43946</v>
      </c>
      <c r="C75" s="47">
        <v>248</v>
      </c>
      <c r="D75" s="47">
        <v>1177</v>
      </c>
      <c r="E75" s="48" t="s">
        <v>888</v>
      </c>
      <c r="F75" s="47">
        <v>117</v>
      </c>
      <c r="G75" s="47">
        <v>448</v>
      </c>
      <c r="H75" s="49" t="s">
        <v>888</v>
      </c>
    </row>
    <row r="76" spans="1:8" x14ac:dyDescent="0.25">
      <c r="A76" s="176" t="s">
        <v>890</v>
      </c>
      <c r="B76" s="16">
        <v>43946</v>
      </c>
      <c r="C76" s="47">
        <v>167</v>
      </c>
      <c r="D76" s="47">
        <v>1012</v>
      </c>
      <c r="E76" s="48" t="s">
        <v>888</v>
      </c>
      <c r="F76" s="47">
        <v>114</v>
      </c>
      <c r="G76" s="47">
        <v>769</v>
      </c>
      <c r="H76" s="49" t="s">
        <v>888</v>
      </c>
    </row>
    <row r="77" spans="1:8" x14ac:dyDescent="0.25">
      <c r="A77" s="176" t="s">
        <v>891</v>
      </c>
      <c r="B77" s="16">
        <v>43946</v>
      </c>
      <c r="C77" s="47">
        <v>145</v>
      </c>
      <c r="D77" s="47">
        <v>815</v>
      </c>
      <c r="E77" s="48" t="s">
        <v>888</v>
      </c>
      <c r="F77" s="47">
        <v>52</v>
      </c>
      <c r="G77" s="47">
        <v>264</v>
      </c>
      <c r="H77" s="49" t="s">
        <v>888</v>
      </c>
    </row>
    <row r="78" spans="1:8" x14ac:dyDescent="0.25">
      <c r="A78" s="176" t="s">
        <v>892</v>
      </c>
      <c r="B78" s="16">
        <v>43946</v>
      </c>
      <c r="C78" s="47">
        <v>82</v>
      </c>
      <c r="D78" s="47">
        <v>787</v>
      </c>
      <c r="E78" s="48" t="s">
        <v>888</v>
      </c>
      <c r="F78" s="47">
        <v>159</v>
      </c>
      <c r="G78" s="47">
        <v>398</v>
      </c>
      <c r="H78" s="49" t="s">
        <v>888</v>
      </c>
    </row>
    <row r="79" spans="1:8" x14ac:dyDescent="0.25">
      <c r="A79" s="176" t="s">
        <v>893</v>
      </c>
      <c r="B79" s="16">
        <v>43946</v>
      </c>
      <c r="C79" s="47">
        <v>193</v>
      </c>
      <c r="D79" s="47">
        <v>763</v>
      </c>
      <c r="E79" s="48" t="s">
        <v>888</v>
      </c>
      <c r="F79" s="47">
        <v>82</v>
      </c>
      <c r="G79" s="47">
        <v>433</v>
      </c>
      <c r="H79" s="49" t="s">
        <v>888</v>
      </c>
    </row>
    <row r="80" spans="1:8" x14ac:dyDescent="0.25">
      <c r="A80" s="176" t="s">
        <v>887</v>
      </c>
      <c r="B80" s="16">
        <v>43947</v>
      </c>
      <c r="C80" s="47">
        <v>646</v>
      </c>
      <c r="D80" s="47">
        <v>1992</v>
      </c>
      <c r="E80" s="48" t="s">
        <v>888</v>
      </c>
      <c r="F80" s="47">
        <v>333</v>
      </c>
      <c r="G80" s="47">
        <v>899</v>
      </c>
      <c r="H80" s="49" t="s">
        <v>888</v>
      </c>
    </row>
    <row r="81" spans="1:8" x14ac:dyDescent="0.25">
      <c r="A81" s="176" t="s">
        <v>889</v>
      </c>
      <c r="B81" s="16">
        <v>43947</v>
      </c>
      <c r="C81" s="47">
        <v>243</v>
      </c>
      <c r="D81" s="47">
        <v>1230</v>
      </c>
      <c r="E81" s="48" t="s">
        <v>888</v>
      </c>
      <c r="F81" s="47">
        <v>124</v>
      </c>
      <c r="G81" s="47">
        <v>389</v>
      </c>
      <c r="H81" s="49" t="s">
        <v>888</v>
      </c>
    </row>
    <row r="82" spans="1:8" x14ac:dyDescent="0.25">
      <c r="A82" s="176" t="s">
        <v>890</v>
      </c>
      <c r="B82" s="16">
        <v>43947</v>
      </c>
      <c r="C82" s="47">
        <v>164</v>
      </c>
      <c r="D82" s="47">
        <v>1013</v>
      </c>
      <c r="E82" s="48" t="s">
        <v>888</v>
      </c>
      <c r="F82" s="47">
        <v>115</v>
      </c>
      <c r="G82" s="47">
        <v>768</v>
      </c>
      <c r="H82" s="49" t="s">
        <v>888</v>
      </c>
    </row>
    <row r="83" spans="1:8" x14ac:dyDescent="0.25">
      <c r="A83" s="176" t="s">
        <v>891</v>
      </c>
      <c r="B83" s="16">
        <v>43947</v>
      </c>
      <c r="C83" s="47">
        <v>153</v>
      </c>
      <c r="D83" s="47">
        <v>816</v>
      </c>
      <c r="E83" s="48" t="s">
        <v>888</v>
      </c>
      <c r="F83" s="47">
        <v>42</v>
      </c>
      <c r="G83" s="47">
        <v>303</v>
      </c>
      <c r="H83" s="49" t="s">
        <v>888</v>
      </c>
    </row>
    <row r="84" spans="1:8" x14ac:dyDescent="0.25">
      <c r="A84" s="176" t="s">
        <v>892</v>
      </c>
      <c r="B84" s="16">
        <v>43947</v>
      </c>
      <c r="C84" s="47">
        <v>98</v>
      </c>
      <c r="D84" s="47">
        <v>777</v>
      </c>
      <c r="E84" s="48" t="s">
        <v>888</v>
      </c>
      <c r="F84" s="47">
        <v>143</v>
      </c>
      <c r="G84" s="47">
        <v>407</v>
      </c>
      <c r="H84" s="49" t="s">
        <v>888</v>
      </c>
    </row>
    <row r="85" spans="1:8" x14ac:dyDescent="0.25">
      <c r="A85" s="176" t="s">
        <v>893</v>
      </c>
      <c r="B85" s="16">
        <v>43947</v>
      </c>
      <c r="C85" s="47">
        <v>193</v>
      </c>
      <c r="D85" s="47">
        <v>777</v>
      </c>
      <c r="E85" s="48" t="s">
        <v>888</v>
      </c>
      <c r="F85" s="47">
        <v>84</v>
      </c>
      <c r="G85" s="47">
        <v>433</v>
      </c>
      <c r="H85" s="49" t="s">
        <v>888</v>
      </c>
    </row>
    <row r="86" spans="1:8" x14ac:dyDescent="0.25">
      <c r="A86" s="176" t="s">
        <v>887</v>
      </c>
      <c r="B86" s="16">
        <v>43948</v>
      </c>
      <c r="C86" s="47">
        <v>652</v>
      </c>
      <c r="D86" s="47">
        <v>2014</v>
      </c>
      <c r="E86" s="48" t="s">
        <v>888</v>
      </c>
      <c r="F86" s="47">
        <v>322</v>
      </c>
      <c r="G86" s="47">
        <v>898</v>
      </c>
      <c r="H86" s="49" t="s">
        <v>888</v>
      </c>
    </row>
    <row r="87" spans="1:8" x14ac:dyDescent="0.25">
      <c r="A87" s="176" t="s">
        <v>889</v>
      </c>
      <c r="B87" s="16">
        <v>43948</v>
      </c>
      <c r="C87" s="47">
        <v>244</v>
      </c>
      <c r="D87" s="47">
        <v>1257</v>
      </c>
      <c r="E87" s="48" t="s">
        <v>888</v>
      </c>
      <c r="F87" s="47">
        <v>127</v>
      </c>
      <c r="G87" s="47">
        <v>388</v>
      </c>
      <c r="H87" s="49" t="s">
        <v>888</v>
      </c>
    </row>
    <row r="88" spans="1:8" x14ac:dyDescent="0.25">
      <c r="A88" s="176" t="s">
        <v>890</v>
      </c>
      <c r="B88" s="16">
        <v>43948</v>
      </c>
      <c r="C88" s="47">
        <v>157</v>
      </c>
      <c r="D88" s="47">
        <v>1033</v>
      </c>
      <c r="E88" s="48" t="s">
        <v>888</v>
      </c>
      <c r="F88" s="47">
        <v>117</v>
      </c>
      <c r="G88" s="47">
        <v>765</v>
      </c>
      <c r="H88" s="49" t="s">
        <v>888</v>
      </c>
    </row>
    <row r="89" spans="1:8" x14ac:dyDescent="0.25">
      <c r="A89" s="176" t="s">
        <v>891</v>
      </c>
      <c r="B89" s="16">
        <v>43948</v>
      </c>
      <c r="C89" s="47">
        <v>145</v>
      </c>
      <c r="D89" s="47">
        <v>855</v>
      </c>
      <c r="E89" s="48" t="s">
        <v>888</v>
      </c>
      <c r="F89" s="47">
        <v>50</v>
      </c>
      <c r="G89" s="47">
        <v>277</v>
      </c>
      <c r="H89" s="49" t="s">
        <v>888</v>
      </c>
    </row>
    <row r="90" spans="1:8" x14ac:dyDescent="0.25">
      <c r="A90" s="176" t="s">
        <v>892</v>
      </c>
      <c r="B90" s="16">
        <v>43948</v>
      </c>
      <c r="C90" s="47">
        <v>88</v>
      </c>
      <c r="D90" s="47">
        <v>814</v>
      </c>
      <c r="E90" s="48" t="s">
        <v>888</v>
      </c>
      <c r="F90" s="47">
        <v>153</v>
      </c>
      <c r="G90" s="47">
        <v>376</v>
      </c>
      <c r="H90" s="49" t="s">
        <v>888</v>
      </c>
    </row>
    <row r="91" spans="1:8" x14ac:dyDescent="0.25">
      <c r="A91" s="176" t="s">
        <v>893</v>
      </c>
      <c r="B91" s="16">
        <v>43948</v>
      </c>
      <c r="C91" s="47">
        <v>191</v>
      </c>
      <c r="D91" s="47">
        <v>779</v>
      </c>
      <c r="E91" s="48" t="s">
        <v>888</v>
      </c>
      <c r="F91" s="47">
        <v>86</v>
      </c>
      <c r="G91" s="47">
        <v>431</v>
      </c>
      <c r="H91" s="49" t="s">
        <v>888</v>
      </c>
    </row>
    <row r="92" spans="1:8" x14ac:dyDescent="0.25">
      <c r="A92" s="176" t="s">
        <v>887</v>
      </c>
      <c r="B92" s="16">
        <v>43949</v>
      </c>
      <c r="C92" s="47">
        <v>652</v>
      </c>
      <c r="D92" s="47">
        <v>2021</v>
      </c>
      <c r="E92" s="48" t="s">
        <v>888</v>
      </c>
      <c r="F92" s="47">
        <v>324</v>
      </c>
      <c r="G92" s="47">
        <v>905</v>
      </c>
      <c r="H92" s="49" t="s">
        <v>888</v>
      </c>
    </row>
    <row r="93" spans="1:8" x14ac:dyDescent="0.25">
      <c r="A93" s="176" t="s">
        <v>889</v>
      </c>
      <c r="B93" s="16">
        <v>43949</v>
      </c>
      <c r="C93" s="47">
        <v>269</v>
      </c>
      <c r="D93" s="47">
        <v>1292</v>
      </c>
      <c r="E93" s="48" t="s">
        <v>888</v>
      </c>
      <c r="F93" s="47">
        <v>139</v>
      </c>
      <c r="G93" s="47">
        <v>352</v>
      </c>
      <c r="H93" s="49" t="s">
        <v>888</v>
      </c>
    </row>
    <row r="94" spans="1:8" x14ac:dyDescent="0.25">
      <c r="A94" s="176" t="s">
        <v>890</v>
      </c>
      <c r="B94" s="16">
        <v>43949</v>
      </c>
      <c r="C94" s="47">
        <v>158</v>
      </c>
      <c r="D94" s="47">
        <v>1102</v>
      </c>
      <c r="E94" s="48" t="s">
        <v>888</v>
      </c>
      <c r="F94" s="47">
        <v>121</v>
      </c>
      <c r="G94" s="47">
        <v>704</v>
      </c>
      <c r="H94" s="49" t="s">
        <v>888</v>
      </c>
    </row>
    <row r="95" spans="1:8" x14ac:dyDescent="0.25">
      <c r="A95" s="176" t="s">
        <v>891</v>
      </c>
      <c r="B95" s="16">
        <v>43949</v>
      </c>
      <c r="C95" s="47">
        <v>146</v>
      </c>
      <c r="D95" s="47">
        <v>853</v>
      </c>
      <c r="E95" s="48" t="s">
        <v>888</v>
      </c>
      <c r="F95" s="47">
        <v>48</v>
      </c>
      <c r="G95" s="47">
        <v>275</v>
      </c>
      <c r="H95" s="49" t="s">
        <v>888</v>
      </c>
    </row>
    <row r="96" spans="1:8" x14ac:dyDescent="0.25">
      <c r="A96" s="176" t="s">
        <v>892</v>
      </c>
      <c r="B96" s="16">
        <v>43949</v>
      </c>
      <c r="C96" s="47">
        <v>95</v>
      </c>
      <c r="D96" s="47">
        <v>834</v>
      </c>
      <c r="E96" s="48" t="s">
        <v>888</v>
      </c>
      <c r="F96" s="47">
        <v>146</v>
      </c>
      <c r="G96" s="47">
        <v>360</v>
      </c>
      <c r="H96" s="49" t="s">
        <v>888</v>
      </c>
    </row>
    <row r="97" spans="1:8" x14ac:dyDescent="0.25">
      <c r="A97" s="176" t="s">
        <v>893</v>
      </c>
      <c r="B97" s="16">
        <v>43949</v>
      </c>
      <c r="C97" s="47">
        <v>187</v>
      </c>
      <c r="D97" s="47">
        <v>820</v>
      </c>
      <c r="E97" s="48" t="s">
        <v>888</v>
      </c>
      <c r="F97" s="47">
        <v>90</v>
      </c>
      <c r="G97" s="47">
        <v>390</v>
      </c>
      <c r="H97" s="49" t="s">
        <v>888</v>
      </c>
    </row>
    <row r="98" spans="1:8" x14ac:dyDescent="0.25">
      <c r="A98" s="176" t="s">
        <v>887</v>
      </c>
      <c r="B98" s="16">
        <v>43950</v>
      </c>
      <c r="C98" s="47">
        <v>647</v>
      </c>
      <c r="D98" s="47">
        <v>2005</v>
      </c>
      <c r="E98" s="48" t="s">
        <v>888</v>
      </c>
      <c r="F98" s="47">
        <v>323</v>
      </c>
      <c r="G98" s="47">
        <v>902</v>
      </c>
      <c r="H98" s="49" t="s">
        <v>888</v>
      </c>
    </row>
    <row r="99" spans="1:8" x14ac:dyDescent="0.25">
      <c r="A99" s="176" t="s">
        <v>889</v>
      </c>
      <c r="B99" s="16">
        <v>43950</v>
      </c>
      <c r="C99" s="47">
        <v>259</v>
      </c>
      <c r="D99" s="47">
        <v>1285</v>
      </c>
      <c r="E99" s="48" t="s">
        <v>888</v>
      </c>
      <c r="F99" s="47">
        <v>147</v>
      </c>
      <c r="G99" s="47">
        <v>370</v>
      </c>
      <c r="H99" s="49" t="s">
        <v>888</v>
      </c>
    </row>
    <row r="100" spans="1:8" x14ac:dyDescent="0.25">
      <c r="A100" s="176" t="s">
        <v>890</v>
      </c>
      <c r="B100" s="16">
        <v>43950</v>
      </c>
      <c r="C100" s="47">
        <v>161</v>
      </c>
      <c r="D100" s="47">
        <v>1124</v>
      </c>
      <c r="E100" s="48" t="s">
        <v>888</v>
      </c>
      <c r="F100" s="47">
        <v>116</v>
      </c>
      <c r="G100" s="47">
        <v>673</v>
      </c>
      <c r="H100" s="49" t="s">
        <v>888</v>
      </c>
    </row>
    <row r="101" spans="1:8" x14ac:dyDescent="0.25">
      <c r="A101" s="176" t="s">
        <v>891</v>
      </c>
      <c r="B101" s="16">
        <v>43950</v>
      </c>
      <c r="C101" s="47">
        <v>142</v>
      </c>
      <c r="D101" s="47">
        <v>850</v>
      </c>
      <c r="E101" s="48" t="s">
        <v>888</v>
      </c>
      <c r="F101" s="47">
        <v>55</v>
      </c>
      <c r="G101" s="47">
        <v>280</v>
      </c>
      <c r="H101" s="49" t="s">
        <v>888</v>
      </c>
    </row>
    <row r="102" spans="1:8" x14ac:dyDescent="0.25">
      <c r="A102" s="176" t="s">
        <v>892</v>
      </c>
      <c r="B102" s="16">
        <v>43950</v>
      </c>
      <c r="C102" s="47">
        <v>92</v>
      </c>
      <c r="D102" s="47">
        <v>824</v>
      </c>
      <c r="E102" s="48" t="s">
        <v>888</v>
      </c>
      <c r="F102" s="47">
        <v>147</v>
      </c>
      <c r="G102" s="47">
        <v>368</v>
      </c>
      <c r="H102" s="49" t="s">
        <v>888</v>
      </c>
    </row>
    <row r="103" spans="1:8" x14ac:dyDescent="0.25">
      <c r="A103" s="176" t="s">
        <v>893</v>
      </c>
      <c r="B103" s="16">
        <v>43950</v>
      </c>
      <c r="C103" s="47">
        <v>183</v>
      </c>
      <c r="D103" s="47">
        <v>800</v>
      </c>
      <c r="E103" s="48" t="s">
        <v>888</v>
      </c>
      <c r="F103" s="47">
        <v>94</v>
      </c>
      <c r="G103" s="47">
        <v>437</v>
      </c>
      <c r="H103" s="49" t="s">
        <v>888</v>
      </c>
    </row>
    <row r="104" spans="1:8" x14ac:dyDescent="0.25">
      <c r="A104" s="176" t="s">
        <v>887</v>
      </c>
      <c r="B104" s="16">
        <v>43951</v>
      </c>
      <c r="C104" s="47">
        <v>626</v>
      </c>
      <c r="D104" s="47">
        <v>2022</v>
      </c>
      <c r="E104" s="48" t="s">
        <v>888</v>
      </c>
      <c r="F104" s="47">
        <v>326</v>
      </c>
      <c r="G104" s="47">
        <v>891</v>
      </c>
      <c r="H104" s="49" t="s">
        <v>888</v>
      </c>
    </row>
    <row r="105" spans="1:8" x14ac:dyDescent="0.25">
      <c r="A105" s="176" t="s">
        <v>889</v>
      </c>
      <c r="B105" s="16">
        <v>43951</v>
      </c>
      <c r="C105" s="47">
        <v>239</v>
      </c>
      <c r="D105" s="47">
        <v>1306</v>
      </c>
      <c r="E105" s="48" t="s">
        <v>888</v>
      </c>
      <c r="F105" s="47">
        <v>161</v>
      </c>
      <c r="G105" s="47">
        <v>352</v>
      </c>
      <c r="H105" s="49" t="s">
        <v>888</v>
      </c>
    </row>
    <row r="106" spans="1:8" x14ac:dyDescent="0.25">
      <c r="A106" s="176" t="s">
        <v>890</v>
      </c>
      <c r="B106" s="16">
        <v>43951</v>
      </c>
      <c r="C106" s="47">
        <v>153</v>
      </c>
      <c r="D106" s="47">
        <v>1125</v>
      </c>
      <c r="E106" s="48" t="s">
        <v>888</v>
      </c>
      <c r="F106" s="47">
        <v>125</v>
      </c>
      <c r="G106" s="47">
        <v>662</v>
      </c>
      <c r="H106" s="49" t="s">
        <v>888</v>
      </c>
    </row>
    <row r="107" spans="1:8" x14ac:dyDescent="0.25">
      <c r="A107" s="176" t="s">
        <v>891</v>
      </c>
      <c r="B107" s="16">
        <v>43951</v>
      </c>
      <c r="C107" s="47">
        <v>140</v>
      </c>
      <c r="D107" s="47">
        <v>865</v>
      </c>
      <c r="E107" s="48" t="s">
        <v>888</v>
      </c>
      <c r="F107" s="47">
        <v>58</v>
      </c>
      <c r="G107" s="47">
        <v>266</v>
      </c>
      <c r="H107" s="49" t="s">
        <v>888</v>
      </c>
    </row>
    <row r="108" spans="1:8" x14ac:dyDescent="0.25">
      <c r="A108" s="176" t="s">
        <v>892</v>
      </c>
      <c r="B108" s="16">
        <v>43951</v>
      </c>
      <c r="C108" s="47">
        <v>101</v>
      </c>
      <c r="D108" s="47">
        <v>798</v>
      </c>
      <c r="E108" s="48" t="s">
        <v>888</v>
      </c>
      <c r="F108" s="47">
        <v>140</v>
      </c>
      <c r="G108" s="47">
        <v>398</v>
      </c>
      <c r="H108" s="49" t="s">
        <v>888</v>
      </c>
    </row>
    <row r="109" spans="1:8" x14ac:dyDescent="0.25">
      <c r="A109" s="176" t="s">
        <v>893</v>
      </c>
      <c r="B109" s="16">
        <v>43951</v>
      </c>
      <c r="C109" s="47">
        <v>191</v>
      </c>
      <c r="D109" s="47">
        <v>761</v>
      </c>
      <c r="E109" s="48" t="s">
        <v>888</v>
      </c>
      <c r="F109" s="47">
        <v>87</v>
      </c>
      <c r="G109" s="47">
        <v>478</v>
      </c>
      <c r="H109" s="49" t="s">
        <v>888</v>
      </c>
    </row>
    <row r="110" spans="1:8" x14ac:dyDescent="0.25">
      <c r="A110" s="176" t="s">
        <v>887</v>
      </c>
      <c r="B110" s="16">
        <v>43952</v>
      </c>
      <c r="C110" s="47">
        <v>607</v>
      </c>
      <c r="D110" s="47">
        <v>2005</v>
      </c>
      <c r="E110" s="48" t="s">
        <v>888</v>
      </c>
      <c r="F110" s="47">
        <v>276</v>
      </c>
      <c r="G110" s="47">
        <v>919</v>
      </c>
      <c r="H110" s="49" t="s">
        <v>888</v>
      </c>
    </row>
    <row r="111" spans="1:8" x14ac:dyDescent="0.25">
      <c r="A111" s="176" t="s">
        <v>889</v>
      </c>
      <c r="B111" s="16">
        <v>43952</v>
      </c>
      <c r="C111" s="47">
        <v>241</v>
      </c>
      <c r="D111" s="47">
        <v>1261</v>
      </c>
      <c r="E111" s="48" t="s">
        <v>888</v>
      </c>
      <c r="F111" s="47">
        <v>155</v>
      </c>
      <c r="G111" s="47">
        <v>388</v>
      </c>
      <c r="H111" s="49" t="s">
        <v>888</v>
      </c>
    </row>
    <row r="112" spans="1:8" x14ac:dyDescent="0.25">
      <c r="A112" s="176" t="s">
        <v>890</v>
      </c>
      <c r="B112" s="16">
        <v>43952</v>
      </c>
      <c r="C112" s="47">
        <v>151</v>
      </c>
      <c r="D112" s="47">
        <v>1174</v>
      </c>
      <c r="E112" s="48" t="s">
        <v>888</v>
      </c>
      <c r="F112" s="47">
        <v>123</v>
      </c>
      <c r="G112" s="47">
        <v>544</v>
      </c>
      <c r="H112" s="49" t="s">
        <v>888</v>
      </c>
    </row>
    <row r="113" spans="1:8" x14ac:dyDescent="0.25">
      <c r="A113" s="176" t="s">
        <v>891</v>
      </c>
      <c r="B113" s="16">
        <v>43952</v>
      </c>
      <c r="C113" s="47">
        <v>143</v>
      </c>
      <c r="D113" s="47">
        <v>844</v>
      </c>
      <c r="E113" s="48" t="s">
        <v>888</v>
      </c>
      <c r="F113" s="47">
        <v>51</v>
      </c>
      <c r="G113" s="47">
        <v>284</v>
      </c>
      <c r="H113" s="49" t="s">
        <v>888</v>
      </c>
    </row>
    <row r="114" spans="1:8" x14ac:dyDescent="0.25">
      <c r="A114" s="176" t="s">
        <v>892</v>
      </c>
      <c r="B114" s="16">
        <v>43952</v>
      </c>
      <c r="C114" s="47">
        <v>104</v>
      </c>
      <c r="D114" s="47">
        <v>805</v>
      </c>
      <c r="E114" s="48" t="s">
        <v>888</v>
      </c>
      <c r="F114" s="47">
        <v>141</v>
      </c>
      <c r="G114" s="47">
        <v>445</v>
      </c>
      <c r="H114" s="49" t="s">
        <v>888</v>
      </c>
    </row>
    <row r="115" spans="1:8" x14ac:dyDescent="0.25">
      <c r="A115" s="176" t="s">
        <v>893</v>
      </c>
      <c r="B115" s="16">
        <v>43952</v>
      </c>
      <c r="C115" s="47">
        <v>187</v>
      </c>
      <c r="D115" s="47">
        <v>763</v>
      </c>
      <c r="E115" s="48" t="s">
        <v>888</v>
      </c>
      <c r="F115" s="47">
        <v>91</v>
      </c>
      <c r="G115" s="47">
        <v>470</v>
      </c>
      <c r="H115" s="49" t="s">
        <v>888</v>
      </c>
    </row>
    <row r="116" spans="1:8" x14ac:dyDescent="0.25">
      <c r="A116" s="176" t="s">
        <v>887</v>
      </c>
      <c r="B116" s="16">
        <v>43953</v>
      </c>
      <c r="C116" s="47">
        <v>623</v>
      </c>
      <c r="D116" s="47">
        <v>1973</v>
      </c>
      <c r="E116" s="48" t="s">
        <v>888</v>
      </c>
      <c r="F116" s="47">
        <v>264</v>
      </c>
      <c r="G116" s="47">
        <v>936</v>
      </c>
      <c r="H116" s="49" t="s">
        <v>888</v>
      </c>
    </row>
    <row r="117" spans="1:8" x14ac:dyDescent="0.25">
      <c r="A117" s="176" t="s">
        <v>889</v>
      </c>
      <c r="B117" s="16">
        <v>43953</v>
      </c>
      <c r="C117" s="47">
        <v>245</v>
      </c>
      <c r="D117" s="47">
        <v>1221</v>
      </c>
      <c r="E117" s="48" t="s">
        <v>888</v>
      </c>
      <c r="F117" s="47">
        <v>145</v>
      </c>
      <c r="G117" s="47">
        <v>412</v>
      </c>
      <c r="H117" s="49" t="s">
        <v>888</v>
      </c>
    </row>
    <row r="118" spans="1:8" x14ac:dyDescent="0.25">
      <c r="A118" s="176" t="s">
        <v>890</v>
      </c>
      <c r="B118" s="16">
        <v>43953</v>
      </c>
      <c r="C118" s="47">
        <v>149</v>
      </c>
      <c r="D118" s="47">
        <v>1103</v>
      </c>
      <c r="E118" s="48" t="s">
        <v>888</v>
      </c>
      <c r="F118" s="47">
        <v>121</v>
      </c>
      <c r="G118" s="47">
        <v>618</v>
      </c>
      <c r="H118" s="49" t="s">
        <v>888</v>
      </c>
    </row>
    <row r="119" spans="1:8" x14ac:dyDescent="0.25">
      <c r="A119" s="176" t="s">
        <v>891</v>
      </c>
      <c r="B119" s="16">
        <v>43953</v>
      </c>
      <c r="C119" s="47">
        <v>143</v>
      </c>
      <c r="D119" s="47">
        <v>826</v>
      </c>
      <c r="E119" s="48" t="s">
        <v>888</v>
      </c>
      <c r="F119" s="47">
        <v>55</v>
      </c>
      <c r="G119" s="47">
        <v>308</v>
      </c>
      <c r="H119" s="49" t="s">
        <v>888</v>
      </c>
    </row>
    <row r="120" spans="1:8" x14ac:dyDescent="0.25">
      <c r="A120" s="176" t="s">
        <v>892</v>
      </c>
      <c r="B120" s="16">
        <v>43953</v>
      </c>
      <c r="C120" s="47">
        <v>98</v>
      </c>
      <c r="D120" s="47">
        <v>833</v>
      </c>
      <c r="E120" s="48" t="s">
        <v>888</v>
      </c>
      <c r="F120" s="47">
        <v>147</v>
      </c>
      <c r="G120" s="47">
        <v>417</v>
      </c>
      <c r="H120" s="49" t="s">
        <v>888</v>
      </c>
    </row>
    <row r="121" spans="1:8" x14ac:dyDescent="0.25">
      <c r="A121" s="176" t="s">
        <v>893</v>
      </c>
      <c r="B121" s="16">
        <v>43953</v>
      </c>
      <c r="C121" s="47">
        <v>183</v>
      </c>
      <c r="D121" s="47">
        <v>747</v>
      </c>
      <c r="E121" s="48" t="s">
        <v>888</v>
      </c>
      <c r="F121" s="47">
        <v>91</v>
      </c>
      <c r="G121" s="47">
        <v>486</v>
      </c>
      <c r="H121" s="49" t="s">
        <v>888</v>
      </c>
    </row>
    <row r="122" spans="1:8" x14ac:dyDescent="0.25">
      <c r="A122" s="176" t="s">
        <v>887</v>
      </c>
      <c r="B122" s="16">
        <v>43954</v>
      </c>
      <c r="C122" s="47">
        <v>626</v>
      </c>
      <c r="D122" s="47">
        <v>1979</v>
      </c>
      <c r="E122" s="48" t="s">
        <v>888</v>
      </c>
      <c r="F122" s="47">
        <v>237</v>
      </c>
      <c r="G122" s="47">
        <v>914</v>
      </c>
      <c r="H122" s="49" t="s">
        <v>888</v>
      </c>
    </row>
    <row r="123" spans="1:8" x14ac:dyDescent="0.25">
      <c r="A123" s="176" t="s">
        <v>889</v>
      </c>
      <c r="B123" s="16">
        <v>43954</v>
      </c>
      <c r="C123" s="47">
        <v>228</v>
      </c>
      <c r="D123" s="47">
        <v>1249</v>
      </c>
      <c r="E123" s="48" t="s">
        <v>888</v>
      </c>
      <c r="F123" s="47">
        <v>164</v>
      </c>
      <c r="G123" s="47">
        <v>397</v>
      </c>
      <c r="H123" s="49" t="s">
        <v>888</v>
      </c>
    </row>
    <row r="124" spans="1:8" x14ac:dyDescent="0.25">
      <c r="A124" s="176" t="s">
        <v>890</v>
      </c>
      <c r="B124" s="16">
        <v>43954</v>
      </c>
      <c r="C124" s="47">
        <v>147</v>
      </c>
      <c r="D124" s="47">
        <v>1115</v>
      </c>
      <c r="E124" s="48" t="s">
        <v>888</v>
      </c>
      <c r="F124" s="47">
        <v>126</v>
      </c>
      <c r="G124" s="47">
        <v>667</v>
      </c>
      <c r="H124" s="49" t="s">
        <v>888</v>
      </c>
    </row>
    <row r="125" spans="1:8" x14ac:dyDescent="0.25">
      <c r="A125" s="176" t="s">
        <v>891</v>
      </c>
      <c r="B125" s="16">
        <v>43954</v>
      </c>
      <c r="C125" s="47">
        <v>150</v>
      </c>
      <c r="D125" s="47">
        <v>809</v>
      </c>
      <c r="E125" s="48" t="s">
        <v>888</v>
      </c>
      <c r="F125" s="47">
        <v>50</v>
      </c>
      <c r="G125" s="47">
        <v>294</v>
      </c>
      <c r="H125" s="49" t="s">
        <v>888</v>
      </c>
    </row>
    <row r="126" spans="1:8" x14ac:dyDescent="0.25">
      <c r="A126" s="176" t="s">
        <v>892</v>
      </c>
      <c r="B126" s="16">
        <v>43954</v>
      </c>
      <c r="C126" s="47">
        <v>101</v>
      </c>
      <c r="D126" s="47">
        <v>784</v>
      </c>
      <c r="E126" s="48" t="s">
        <v>888</v>
      </c>
      <c r="F126" s="47">
        <v>144</v>
      </c>
      <c r="G126" s="47">
        <v>466</v>
      </c>
      <c r="H126" s="49" t="s">
        <v>888</v>
      </c>
    </row>
    <row r="127" spans="1:8" x14ac:dyDescent="0.25">
      <c r="A127" s="176" t="s">
        <v>893</v>
      </c>
      <c r="B127" s="16">
        <v>43954</v>
      </c>
      <c r="C127" s="47">
        <v>174</v>
      </c>
      <c r="D127" s="47">
        <v>762</v>
      </c>
      <c r="E127" s="48" t="s">
        <v>888</v>
      </c>
      <c r="F127" s="47">
        <v>100</v>
      </c>
      <c r="G127" s="47">
        <v>471</v>
      </c>
      <c r="H127" s="49" t="s">
        <v>888</v>
      </c>
    </row>
    <row r="128" spans="1:8" x14ac:dyDescent="0.25">
      <c r="A128" s="176" t="s">
        <v>887</v>
      </c>
      <c r="B128" s="16">
        <v>43955</v>
      </c>
      <c r="C128" s="47">
        <v>610</v>
      </c>
      <c r="D128" s="47">
        <v>1988</v>
      </c>
      <c r="E128" s="48" t="s">
        <v>888</v>
      </c>
      <c r="F128" s="47">
        <v>248</v>
      </c>
      <c r="G128" s="47">
        <v>918</v>
      </c>
      <c r="H128" s="49" t="s">
        <v>888</v>
      </c>
    </row>
    <row r="129" spans="1:8" x14ac:dyDescent="0.25">
      <c r="A129" s="176" t="s">
        <v>889</v>
      </c>
      <c r="B129" s="16">
        <v>43955</v>
      </c>
      <c r="C129" s="47">
        <v>241</v>
      </c>
      <c r="D129" s="47">
        <v>1329</v>
      </c>
      <c r="E129" s="48" t="s">
        <v>888</v>
      </c>
      <c r="F129" s="47">
        <v>122</v>
      </c>
      <c r="G129" s="47">
        <v>315</v>
      </c>
      <c r="H129" s="49" t="s">
        <v>888</v>
      </c>
    </row>
    <row r="130" spans="1:8" x14ac:dyDescent="0.25">
      <c r="A130" s="176" t="s">
        <v>890</v>
      </c>
      <c r="B130" s="16">
        <v>43955</v>
      </c>
      <c r="C130" s="47">
        <v>147</v>
      </c>
      <c r="D130" s="47">
        <v>1152</v>
      </c>
      <c r="E130" s="48" t="s">
        <v>888</v>
      </c>
      <c r="F130" s="47">
        <v>124</v>
      </c>
      <c r="G130" s="47">
        <v>633</v>
      </c>
      <c r="H130" s="49" t="s">
        <v>888</v>
      </c>
    </row>
    <row r="131" spans="1:8" x14ac:dyDescent="0.25">
      <c r="A131" s="176" t="s">
        <v>891</v>
      </c>
      <c r="B131" s="16">
        <v>43955</v>
      </c>
      <c r="C131" s="47">
        <v>139</v>
      </c>
      <c r="D131" s="47">
        <v>845</v>
      </c>
      <c r="E131" s="48" t="s">
        <v>888</v>
      </c>
      <c r="F131" s="47">
        <v>55</v>
      </c>
      <c r="G131" s="47">
        <v>280</v>
      </c>
      <c r="H131" s="49" t="s">
        <v>888</v>
      </c>
    </row>
    <row r="132" spans="1:8" x14ac:dyDescent="0.25">
      <c r="A132" s="176" t="s">
        <v>892</v>
      </c>
      <c r="B132" s="16">
        <v>43955</v>
      </c>
      <c r="C132" s="47">
        <v>106</v>
      </c>
      <c r="D132" s="47">
        <v>801</v>
      </c>
      <c r="E132" s="48" t="s">
        <v>888</v>
      </c>
      <c r="F132" s="47">
        <v>139</v>
      </c>
      <c r="G132" s="47">
        <v>451</v>
      </c>
      <c r="H132" s="49" t="s">
        <v>888</v>
      </c>
    </row>
    <row r="133" spans="1:8" x14ac:dyDescent="0.25">
      <c r="A133" s="176" t="s">
        <v>893</v>
      </c>
      <c r="B133" s="16">
        <v>43955</v>
      </c>
      <c r="C133" s="47">
        <v>186</v>
      </c>
      <c r="D133" s="47">
        <v>760</v>
      </c>
      <c r="E133" s="48" t="s">
        <v>888</v>
      </c>
      <c r="F133" s="47">
        <v>80</v>
      </c>
      <c r="G133" s="47">
        <v>513</v>
      </c>
      <c r="H133" s="49" t="s">
        <v>888</v>
      </c>
    </row>
    <row r="134" spans="1:8" x14ac:dyDescent="0.25">
      <c r="A134" s="176" t="s">
        <v>887</v>
      </c>
      <c r="B134" s="16">
        <v>43956</v>
      </c>
      <c r="C134" s="47">
        <v>604</v>
      </c>
      <c r="D134" s="47">
        <v>2061</v>
      </c>
      <c r="E134" s="48" t="s">
        <v>888</v>
      </c>
      <c r="F134" s="47">
        <v>255</v>
      </c>
      <c r="G134" s="47">
        <v>863</v>
      </c>
      <c r="H134" s="49" t="s">
        <v>888</v>
      </c>
    </row>
    <row r="135" spans="1:8" x14ac:dyDescent="0.25">
      <c r="A135" s="176" t="s">
        <v>889</v>
      </c>
      <c r="B135" s="16">
        <v>43956</v>
      </c>
      <c r="C135" s="47">
        <v>242</v>
      </c>
      <c r="D135" s="47">
        <v>1335</v>
      </c>
      <c r="E135" s="48" t="s">
        <v>888</v>
      </c>
      <c r="F135" s="47">
        <v>117</v>
      </c>
      <c r="G135" s="47">
        <v>319</v>
      </c>
      <c r="H135" s="49" t="s">
        <v>888</v>
      </c>
    </row>
    <row r="136" spans="1:8" x14ac:dyDescent="0.25">
      <c r="A136" s="176" t="s">
        <v>890</v>
      </c>
      <c r="B136" s="16">
        <v>43956</v>
      </c>
      <c r="C136" s="47">
        <v>156</v>
      </c>
      <c r="D136" s="47">
        <v>1215</v>
      </c>
      <c r="E136" s="48" t="s">
        <v>888</v>
      </c>
      <c r="F136" s="47">
        <v>111</v>
      </c>
      <c r="G136" s="47">
        <v>576</v>
      </c>
      <c r="H136" s="49" t="s">
        <v>888</v>
      </c>
    </row>
    <row r="137" spans="1:8" x14ac:dyDescent="0.25">
      <c r="A137" s="176" t="s">
        <v>891</v>
      </c>
      <c r="B137" s="16">
        <v>43956</v>
      </c>
      <c r="C137" s="47">
        <v>147</v>
      </c>
      <c r="D137" s="47">
        <v>848</v>
      </c>
      <c r="E137" s="48" t="s">
        <v>888</v>
      </c>
      <c r="F137" s="47">
        <v>48</v>
      </c>
      <c r="G137" s="47">
        <v>276</v>
      </c>
      <c r="H137" s="49" t="s">
        <v>888</v>
      </c>
    </row>
    <row r="138" spans="1:8" x14ac:dyDescent="0.25">
      <c r="A138" s="176" t="s">
        <v>892</v>
      </c>
      <c r="B138" s="16">
        <v>43956</v>
      </c>
      <c r="C138" s="47">
        <v>101</v>
      </c>
      <c r="D138" s="47">
        <v>814</v>
      </c>
      <c r="E138" s="48" t="s">
        <v>888</v>
      </c>
      <c r="F138" s="47">
        <v>144</v>
      </c>
      <c r="G138" s="47">
        <v>438</v>
      </c>
      <c r="H138" s="49" t="s">
        <v>888</v>
      </c>
    </row>
    <row r="139" spans="1:8" x14ac:dyDescent="0.25">
      <c r="A139" s="176" t="s">
        <v>893</v>
      </c>
      <c r="B139" s="16">
        <v>43956</v>
      </c>
      <c r="C139" s="47">
        <v>194</v>
      </c>
      <c r="D139" s="47">
        <v>782</v>
      </c>
      <c r="E139" s="48" t="s">
        <v>888</v>
      </c>
      <c r="F139" s="47">
        <v>72</v>
      </c>
      <c r="G139" s="47">
        <v>491</v>
      </c>
      <c r="H139" s="49" t="s">
        <v>888</v>
      </c>
    </row>
    <row r="140" spans="1:8" x14ac:dyDescent="0.25">
      <c r="A140" s="176" t="s">
        <v>887</v>
      </c>
      <c r="B140" s="16">
        <v>43957</v>
      </c>
      <c r="C140" s="47">
        <v>599</v>
      </c>
      <c r="D140" s="47">
        <v>2093</v>
      </c>
      <c r="E140" s="48" t="s">
        <v>888</v>
      </c>
      <c r="F140" s="47">
        <v>203</v>
      </c>
      <c r="G140" s="47">
        <v>846</v>
      </c>
      <c r="H140" s="49" t="s">
        <v>888</v>
      </c>
    </row>
    <row r="141" spans="1:8" x14ac:dyDescent="0.25">
      <c r="A141" s="176" t="s">
        <v>889</v>
      </c>
      <c r="B141" s="16">
        <v>43957</v>
      </c>
      <c r="C141" s="47">
        <v>235</v>
      </c>
      <c r="D141" s="47">
        <v>1345</v>
      </c>
      <c r="E141" s="48" t="s">
        <v>888</v>
      </c>
      <c r="F141" s="47">
        <v>121</v>
      </c>
      <c r="G141" s="47">
        <v>322</v>
      </c>
      <c r="H141" s="49" t="s">
        <v>888</v>
      </c>
    </row>
    <row r="142" spans="1:8" x14ac:dyDescent="0.25">
      <c r="A142" s="176" t="s">
        <v>890</v>
      </c>
      <c r="B142" s="16">
        <v>43957</v>
      </c>
      <c r="C142" s="47">
        <v>157</v>
      </c>
      <c r="D142" s="47">
        <v>1200</v>
      </c>
      <c r="E142" s="48" t="s">
        <v>888</v>
      </c>
      <c r="F142" s="47">
        <v>69</v>
      </c>
      <c r="G142" s="47">
        <v>585</v>
      </c>
      <c r="H142" s="49" t="s">
        <v>888</v>
      </c>
    </row>
    <row r="143" spans="1:8" x14ac:dyDescent="0.25">
      <c r="A143" s="176" t="s">
        <v>891</v>
      </c>
      <c r="B143" s="16">
        <v>43957</v>
      </c>
      <c r="C143" s="47">
        <v>142</v>
      </c>
      <c r="D143" s="47">
        <v>845</v>
      </c>
      <c r="E143" s="48" t="s">
        <v>888</v>
      </c>
      <c r="F143" s="47">
        <v>48</v>
      </c>
      <c r="G143" s="47">
        <v>278</v>
      </c>
      <c r="H143" s="49" t="s">
        <v>888</v>
      </c>
    </row>
    <row r="144" spans="1:8" x14ac:dyDescent="0.25">
      <c r="A144" s="176" t="s">
        <v>892</v>
      </c>
      <c r="B144" s="16">
        <v>43957</v>
      </c>
      <c r="C144" s="47">
        <v>95</v>
      </c>
      <c r="D144" s="47">
        <v>783</v>
      </c>
      <c r="E144" s="48" t="s">
        <v>888</v>
      </c>
      <c r="F144" s="47">
        <v>151</v>
      </c>
      <c r="G144" s="47">
        <v>466</v>
      </c>
      <c r="H144" s="49" t="s">
        <v>888</v>
      </c>
    </row>
    <row r="145" spans="1:8" x14ac:dyDescent="0.25">
      <c r="A145" s="176" t="s">
        <v>893</v>
      </c>
      <c r="B145" s="16">
        <v>43957</v>
      </c>
      <c r="C145" s="47">
        <v>195</v>
      </c>
      <c r="D145" s="47">
        <v>766</v>
      </c>
      <c r="E145" s="48" t="s">
        <v>888</v>
      </c>
      <c r="F145" s="47">
        <v>75</v>
      </c>
      <c r="G145" s="47">
        <v>510</v>
      </c>
      <c r="H145" s="49" t="s">
        <v>888</v>
      </c>
    </row>
    <row r="146" spans="1:8" x14ac:dyDescent="0.25">
      <c r="A146" s="176" t="s">
        <v>887</v>
      </c>
      <c r="B146" s="16">
        <v>43958</v>
      </c>
      <c r="C146" s="47">
        <v>591</v>
      </c>
      <c r="D146" s="47">
        <v>2026</v>
      </c>
      <c r="E146" s="48" t="s">
        <v>888</v>
      </c>
      <c r="F146" s="47">
        <v>205</v>
      </c>
      <c r="G146" s="47">
        <v>915</v>
      </c>
      <c r="H146" s="49" t="s">
        <v>888</v>
      </c>
    </row>
    <row r="147" spans="1:8" x14ac:dyDescent="0.25">
      <c r="A147" s="176" t="s">
        <v>889</v>
      </c>
      <c r="B147" s="16">
        <v>43958</v>
      </c>
      <c r="C147" s="47">
        <v>206</v>
      </c>
      <c r="D147" s="47">
        <v>1301</v>
      </c>
      <c r="E147" s="48" t="s">
        <v>888</v>
      </c>
      <c r="F147" s="47">
        <v>147</v>
      </c>
      <c r="G147" s="47">
        <v>337</v>
      </c>
      <c r="H147" s="49" t="s">
        <v>888</v>
      </c>
    </row>
    <row r="148" spans="1:8" x14ac:dyDescent="0.25">
      <c r="A148" s="176" t="s">
        <v>890</v>
      </c>
      <c r="B148" s="16">
        <v>43958</v>
      </c>
      <c r="C148" s="47">
        <v>139</v>
      </c>
      <c r="D148" s="47">
        <v>1202</v>
      </c>
      <c r="E148" s="48" t="s">
        <v>888</v>
      </c>
      <c r="F148" s="47">
        <v>83</v>
      </c>
      <c r="G148" s="47">
        <v>517</v>
      </c>
      <c r="H148" s="49" t="s">
        <v>888</v>
      </c>
    </row>
    <row r="149" spans="1:8" x14ac:dyDescent="0.25">
      <c r="A149" s="176" t="s">
        <v>891</v>
      </c>
      <c r="B149" s="16">
        <v>43958</v>
      </c>
      <c r="C149" s="47">
        <v>142</v>
      </c>
      <c r="D149" s="47">
        <v>818</v>
      </c>
      <c r="E149" s="48" t="s">
        <v>888</v>
      </c>
      <c r="F149" s="47">
        <v>58</v>
      </c>
      <c r="G149" s="47">
        <v>311</v>
      </c>
      <c r="H149" s="49" t="s">
        <v>888</v>
      </c>
    </row>
    <row r="150" spans="1:8" x14ac:dyDescent="0.25">
      <c r="A150" s="176" t="s">
        <v>892</v>
      </c>
      <c r="B150" s="16">
        <v>43958</v>
      </c>
      <c r="C150" s="47">
        <v>85</v>
      </c>
      <c r="D150" s="47">
        <v>747</v>
      </c>
      <c r="E150" s="48" t="s">
        <v>888</v>
      </c>
      <c r="F150" s="47">
        <v>160</v>
      </c>
      <c r="G150" s="47">
        <v>491</v>
      </c>
      <c r="H150" s="49" t="s">
        <v>888</v>
      </c>
    </row>
    <row r="151" spans="1:8" x14ac:dyDescent="0.25">
      <c r="A151" s="176" t="s">
        <v>893</v>
      </c>
      <c r="B151" s="16">
        <v>43958</v>
      </c>
      <c r="C151" s="47">
        <v>197</v>
      </c>
      <c r="D151" s="47">
        <v>772</v>
      </c>
      <c r="E151" s="48" t="s">
        <v>888</v>
      </c>
      <c r="F151" s="47">
        <v>77</v>
      </c>
      <c r="G151" s="47">
        <v>508</v>
      </c>
      <c r="H151" s="49" t="s">
        <v>888</v>
      </c>
    </row>
    <row r="152" spans="1:8" x14ac:dyDescent="0.25">
      <c r="A152" s="176" t="s">
        <v>887</v>
      </c>
      <c r="B152" s="16">
        <v>43959</v>
      </c>
      <c r="C152" s="47">
        <v>577</v>
      </c>
      <c r="D152" s="47">
        <v>2007</v>
      </c>
      <c r="E152" s="48" t="s">
        <v>888</v>
      </c>
      <c r="F152" s="47">
        <v>221</v>
      </c>
      <c r="G152" s="47">
        <v>930</v>
      </c>
      <c r="H152" s="49" t="s">
        <v>888</v>
      </c>
    </row>
    <row r="153" spans="1:8" x14ac:dyDescent="0.25">
      <c r="A153" s="176" t="s">
        <v>889</v>
      </c>
      <c r="B153" s="16">
        <v>43959</v>
      </c>
      <c r="C153" s="47">
        <v>221</v>
      </c>
      <c r="D153" s="47">
        <v>1324</v>
      </c>
      <c r="E153" s="48" t="s">
        <v>888</v>
      </c>
      <c r="F153" s="47">
        <v>133</v>
      </c>
      <c r="G153" s="47">
        <v>343</v>
      </c>
      <c r="H153" s="49" t="s">
        <v>888</v>
      </c>
    </row>
    <row r="154" spans="1:8" x14ac:dyDescent="0.25">
      <c r="A154" s="176" t="s">
        <v>890</v>
      </c>
      <c r="B154" s="16">
        <v>43959</v>
      </c>
      <c r="C154" s="47">
        <v>147</v>
      </c>
      <c r="D154" s="47">
        <v>1180</v>
      </c>
      <c r="E154" s="48" t="s">
        <v>888</v>
      </c>
      <c r="F154" s="47">
        <v>73</v>
      </c>
      <c r="G154" s="47">
        <v>550</v>
      </c>
      <c r="H154" s="49" t="s">
        <v>888</v>
      </c>
    </row>
    <row r="155" spans="1:8" x14ac:dyDescent="0.25">
      <c r="A155" s="176" t="s">
        <v>891</v>
      </c>
      <c r="B155" s="16">
        <v>43959</v>
      </c>
      <c r="C155" s="47">
        <v>139</v>
      </c>
      <c r="D155" s="47">
        <v>818</v>
      </c>
      <c r="E155" s="48" t="s">
        <v>888</v>
      </c>
      <c r="F155" s="47">
        <v>56</v>
      </c>
      <c r="G155" s="47">
        <v>309</v>
      </c>
      <c r="H155" s="49" t="s">
        <v>888</v>
      </c>
    </row>
    <row r="156" spans="1:8" x14ac:dyDescent="0.25">
      <c r="A156" s="176" t="s">
        <v>892</v>
      </c>
      <c r="B156" s="16">
        <v>43959</v>
      </c>
      <c r="C156" s="47">
        <v>87</v>
      </c>
      <c r="D156" s="47">
        <v>803</v>
      </c>
      <c r="E156" s="48" t="s">
        <v>888</v>
      </c>
      <c r="F156" s="47">
        <v>158</v>
      </c>
      <c r="G156" s="47">
        <v>437</v>
      </c>
      <c r="H156" s="49" t="s">
        <v>888</v>
      </c>
    </row>
    <row r="157" spans="1:8" x14ac:dyDescent="0.25">
      <c r="A157" s="176" t="s">
        <v>893</v>
      </c>
      <c r="B157" s="16">
        <v>43959</v>
      </c>
      <c r="C157" s="47">
        <v>181</v>
      </c>
      <c r="D157" s="47">
        <v>764</v>
      </c>
      <c r="E157" s="48" t="s">
        <v>888</v>
      </c>
      <c r="F157" s="47">
        <v>93</v>
      </c>
      <c r="G157" s="47">
        <v>501</v>
      </c>
      <c r="H157" s="49" t="s">
        <v>888</v>
      </c>
    </row>
    <row r="158" spans="1:8" x14ac:dyDescent="0.25">
      <c r="A158" s="176" t="s">
        <v>887</v>
      </c>
      <c r="B158" s="16">
        <v>43960</v>
      </c>
      <c r="C158" s="47">
        <v>575</v>
      </c>
      <c r="D158" s="47">
        <v>1913</v>
      </c>
      <c r="E158" s="48" t="s">
        <v>888</v>
      </c>
      <c r="F158" s="47">
        <v>215</v>
      </c>
      <c r="G158" s="47">
        <v>1036</v>
      </c>
      <c r="H158" s="49" t="s">
        <v>888</v>
      </c>
    </row>
    <row r="159" spans="1:8" x14ac:dyDescent="0.25">
      <c r="A159" s="176" t="s">
        <v>889</v>
      </c>
      <c r="B159" s="16">
        <v>43960</v>
      </c>
      <c r="C159" s="47">
        <v>216</v>
      </c>
      <c r="D159" s="47">
        <v>1279</v>
      </c>
      <c r="E159" s="48" t="s">
        <v>888</v>
      </c>
      <c r="F159" s="47">
        <v>136</v>
      </c>
      <c r="G159" s="47">
        <v>369</v>
      </c>
      <c r="H159" s="49" t="s">
        <v>888</v>
      </c>
    </row>
    <row r="160" spans="1:8" x14ac:dyDescent="0.25">
      <c r="A160" s="176" t="s">
        <v>890</v>
      </c>
      <c r="B160" s="16">
        <v>43960</v>
      </c>
      <c r="C160" s="47">
        <v>133</v>
      </c>
      <c r="D160" s="47">
        <v>1181</v>
      </c>
      <c r="E160" s="48" t="s">
        <v>888</v>
      </c>
      <c r="F160" s="47">
        <v>98</v>
      </c>
      <c r="G160" s="47">
        <v>543</v>
      </c>
      <c r="H160" s="49" t="s">
        <v>888</v>
      </c>
    </row>
    <row r="161" spans="1:8" x14ac:dyDescent="0.25">
      <c r="A161" s="176" t="s">
        <v>891</v>
      </c>
      <c r="B161" s="16">
        <v>43960</v>
      </c>
      <c r="C161" s="47">
        <v>134</v>
      </c>
      <c r="D161" s="47">
        <v>786</v>
      </c>
      <c r="E161" s="48" t="s">
        <v>888</v>
      </c>
      <c r="F161" s="47">
        <v>62</v>
      </c>
      <c r="G161" s="47">
        <v>327</v>
      </c>
      <c r="H161" s="49" t="s">
        <v>888</v>
      </c>
    </row>
    <row r="162" spans="1:8" x14ac:dyDescent="0.25">
      <c r="A162" s="176" t="s">
        <v>892</v>
      </c>
      <c r="B162" s="16">
        <v>43960</v>
      </c>
      <c r="C162" s="47">
        <v>93</v>
      </c>
      <c r="D162" s="47">
        <v>764</v>
      </c>
      <c r="E162" s="48" t="s">
        <v>888</v>
      </c>
      <c r="F162" s="47">
        <v>152</v>
      </c>
      <c r="G162" s="47">
        <v>476</v>
      </c>
      <c r="H162" s="49" t="s">
        <v>888</v>
      </c>
    </row>
    <row r="163" spans="1:8" x14ac:dyDescent="0.25">
      <c r="A163" s="176" t="s">
        <v>893</v>
      </c>
      <c r="B163" s="16">
        <v>43960</v>
      </c>
      <c r="C163" s="47">
        <v>183</v>
      </c>
      <c r="D163" s="47">
        <v>756</v>
      </c>
      <c r="E163" s="48" t="s">
        <v>888</v>
      </c>
      <c r="F163" s="47">
        <v>88</v>
      </c>
      <c r="G163" s="47">
        <v>448</v>
      </c>
      <c r="H163" s="49" t="s">
        <v>888</v>
      </c>
    </row>
    <row r="164" spans="1:8" x14ac:dyDescent="0.25">
      <c r="A164" s="176" t="s">
        <v>887</v>
      </c>
      <c r="B164" s="16">
        <v>43961</v>
      </c>
      <c r="C164" s="47">
        <v>562</v>
      </c>
      <c r="D164" s="47">
        <v>1904</v>
      </c>
      <c r="E164" s="48" t="s">
        <v>888</v>
      </c>
      <c r="F164" s="47">
        <v>229</v>
      </c>
      <c r="G164" s="47">
        <v>1015</v>
      </c>
      <c r="H164" s="49" t="s">
        <v>888</v>
      </c>
    </row>
    <row r="165" spans="1:8" x14ac:dyDescent="0.25">
      <c r="A165" s="176" t="s">
        <v>889</v>
      </c>
      <c r="B165" s="16">
        <v>43961</v>
      </c>
      <c r="C165" s="47">
        <v>223</v>
      </c>
      <c r="D165" s="47">
        <v>1268</v>
      </c>
      <c r="E165" s="48" t="s">
        <v>888</v>
      </c>
      <c r="F165" s="47">
        <v>127</v>
      </c>
      <c r="G165" s="47">
        <v>380</v>
      </c>
      <c r="H165" s="49" t="s">
        <v>888</v>
      </c>
    </row>
    <row r="166" spans="1:8" x14ac:dyDescent="0.25">
      <c r="A166" s="176" t="s">
        <v>890</v>
      </c>
      <c r="B166" s="16">
        <v>43961</v>
      </c>
      <c r="C166" s="47">
        <v>136</v>
      </c>
      <c r="D166" s="47">
        <v>1165</v>
      </c>
      <c r="E166" s="48" t="s">
        <v>888</v>
      </c>
      <c r="F166" s="47">
        <v>81</v>
      </c>
      <c r="G166" s="47">
        <v>569</v>
      </c>
      <c r="H166" s="49" t="s">
        <v>888</v>
      </c>
    </row>
    <row r="167" spans="1:8" x14ac:dyDescent="0.25">
      <c r="A167" s="176" t="s">
        <v>891</v>
      </c>
      <c r="B167" s="16">
        <v>43961</v>
      </c>
      <c r="C167" s="47">
        <v>130</v>
      </c>
      <c r="D167" s="47">
        <v>781</v>
      </c>
      <c r="E167" s="48" t="s">
        <v>888</v>
      </c>
      <c r="F167" s="47">
        <v>65</v>
      </c>
      <c r="G167" s="47">
        <v>335</v>
      </c>
      <c r="H167" s="49" t="s">
        <v>888</v>
      </c>
    </row>
    <row r="168" spans="1:8" x14ac:dyDescent="0.25">
      <c r="A168" s="176" t="s">
        <v>892</v>
      </c>
      <c r="B168" s="16">
        <v>43961</v>
      </c>
      <c r="C168" s="47">
        <v>86</v>
      </c>
      <c r="D168" s="47">
        <v>768</v>
      </c>
      <c r="E168" s="48" t="s">
        <v>888</v>
      </c>
      <c r="F168" s="47">
        <v>159</v>
      </c>
      <c r="G168" s="47">
        <v>472</v>
      </c>
      <c r="H168" s="49" t="s">
        <v>888</v>
      </c>
    </row>
    <row r="169" spans="1:8" x14ac:dyDescent="0.25">
      <c r="A169" s="176" t="s">
        <v>893</v>
      </c>
      <c r="B169" s="16">
        <v>43961</v>
      </c>
      <c r="C169" s="47">
        <v>187</v>
      </c>
      <c r="D169" s="47">
        <v>738</v>
      </c>
      <c r="E169" s="48" t="s">
        <v>888</v>
      </c>
      <c r="F169" s="47">
        <v>85</v>
      </c>
      <c r="G169" s="47">
        <v>458</v>
      </c>
      <c r="H169" s="49" t="s">
        <v>888</v>
      </c>
    </row>
    <row r="170" spans="1:8" x14ac:dyDescent="0.25">
      <c r="A170" s="176" t="s">
        <v>887</v>
      </c>
      <c r="B170" s="16">
        <v>43962</v>
      </c>
      <c r="C170" s="47">
        <v>562</v>
      </c>
      <c r="D170" s="47">
        <v>1922</v>
      </c>
      <c r="E170" s="48" t="s">
        <v>888</v>
      </c>
      <c r="F170" s="47">
        <v>208</v>
      </c>
      <c r="G170" s="47">
        <v>997</v>
      </c>
      <c r="H170" s="49" t="s">
        <v>888</v>
      </c>
    </row>
    <row r="171" spans="1:8" x14ac:dyDescent="0.25">
      <c r="A171" s="176" t="s">
        <v>889</v>
      </c>
      <c r="B171" s="16">
        <v>43962</v>
      </c>
      <c r="C171" s="47">
        <v>211</v>
      </c>
      <c r="D171" s="47">
        <v>1300</v>
      </c>
      <c r="E171" s="48" t="s">
        <v>888</v>
      </c>
      <c r="F171" s="47">
        <v>137</v>
      </c>
      <c r="G171" s="47">
        <v>355</v>
      </c>
      <c r="H171" s="49" t="s">
        <v>888</v>
      </c>
    </row>
    <row r="172" spans="1:8" x14ac:dyDescent="0.25">
      <c r="A172" s="176" t="s">
        <v>890</v>
      </c>
      <c r="B172" s="16">
        <v>43962</v>
      </c>
      <c r="C172" s="47">
        <v>136</v>
      </c>
      <c r="D172" s="47">
        <v>1176</v>
      </c>
      <c r="E172" s="48" t="s">
        <v>888</v>
      </c>
      <c r="F172" s="47">
        <v>93</v>
      </c>
      <c r="G172" s="47">
        <v>574</v>
      </c>
      <c r="H172" s="49" t="s">
        <v>888</v>
      </c>
    </row>
    <row r="173" spans="1:8" x14ac:dyDescent="0.25">
      <c r="A173" s="176" t="s">
        <v>891</v>
      </c>
      <c r="B173" s="16">
        <v>43962</v>
      </c>
      <c r="C173" s="47">
        <v>126</v>
      </c>
      <c r="D173" s="47">
        <v>790</v>
      </c>
      <c r="E173" s="48" t="s">
        <v>888</v>
      </c>
      <c r="F173" s="47">
        <v>70</v>
      </c>
      <c r="G173" s="47">
        <v>339</v>
      </c>
      <c r="H173" s="49" t="s">
        <v>888</v>
      </c>
    </row>
    <row r="174" spans="1:8" x14ac:dyDescent="0.25">
      <c r="A174" s="176" t="s">
        <v>892</v>
      </c>
      <c r="B174" s="16">
        <v>43962</v>
      </c>
      <c r="C174" s="47">
        <v>102</v>
      </c>
      <c r="D174" s="47">
        <v>778</v>
      </c>
      <c r="E174" s="48" t="s">
        <v>888</v>
      </c>
      <c r="F174" s="47">
        <v>143</v>
      </c>
      <c r="G174" s="47">
        <v>461</v>
      </c>
      <c r="H174" s="49" t="s">
        <v>888</v>
      </c>
    </row>
    <row r="175" spans="1:8" x14ac:dyDescent="0.25">
      <c r="A175" s="176" t="s">
        <v>893</v>
      </c>
      <c r="B175" s="16">
        <v>43962</v>
      </c>
      <c r="C175" s="47">
        <v>180</v>
      </c>
      <c r="D175" s="47">
        <v>743</v>
      </c>
      <c r="E175" s="48" t="s">
        <v>888</v>
      </c>
      <c r="F175" s="47">
        <v>81</v>
      </c>
      <c r="G175" s="47">
        <v>485</v>
      </c>
      <c r="H175" s="49" t="s">
        <v>888</v>
      </c>
    </row>
    <row r="176" spans="1:8" x14ac:dyDescent="0.25">
      <c r="A176" s="176" t="s">
        <v>887</v>
      </c>
      <c r="B176" s="16">
        <v>43963</v>
      </c>
      <c r="C176" s="47">
        <v>555</v>
      </c>
      <c r="D176" s="47">
        <v>1951</v>
      </c>
      <c r="E176" s="48" t="s">
        <v>888</v>
      </c>
      <c r="F176" s="47">
        <v>207</v>
      </c>
      <c r="G176" s="47">
        <v>956</v>
      </c>
      <c r="H176" s="49" t="s">
        <v>888</v>
      </c>
    </row>
    <row r="177" spans="1:8" x14ac:dyDescent="0.25">
      <c r="A177" s="176" t="s">
        <v>889</v>
      </c>
      <c r="B177" s="16">
        <v>43963</v>
      </c>
      <c r="C177" s="47">
        <v>211</v>
      </c>
      <c r="D177" s="47">
        <v>1315</v>
      </c>
      <c r="E177" s="48" t="s">
        <v>888</v>
      </c>
      <c r="F177" s="47">
        <v>138</v>
      </c>
      <c r="G177" s="47">
        <v>317</v>
      </c>
      <c r="H177" s="49" t="s">
        <v>888</v>
      </c>
    </row>
    <row r="178" spans="1:8" x14ac:dyDescent="0.25">
      <c r="A178" s="176" t="s">
        <v>890</v>
      </c>
      <c r="B178" s="16">
        <v>43963</v>
      </c>
      <c r="C178" s="47">
        <v>149</v>
      </c>
      <c r="D178" s="47">
        <v>1214</v>
      </c>
      <c r="E178" s="48" t="s">
        <v>888</v>
      </c>
      <c r="F178" s="47">
        <v>80</v>
      </c>
      <c r="G178" s="47">
        <v>541</v>
      </c>
      <c r="H178" s="49" t="s">
        <v>888</v>
      </c>
    </row>
    <row r="179" spans="1:8" x14ac:dyDescent="0.25">
      <c r="A179" s="176" t="s">
        <v>891</v>
      </c>
      <c r="B179" s="16">
        <v>43963</v>
      </c>
      <c r="C179" s="47">
        <v>133</v>
      </c>
      <c r="D179" s="47">
        <v>801</v>
      </c>
      <c r="E179" s="48" t="s">
        <v>888</v>
      </c>
      <c r="F179" s="47">
        <v>61</v>
      </c>
      <c r="G179" s="47">
        <v>322</v>
      </c>
      <c r="H179" s="49" t="s">
        <v>888</v>
      </c>
    </row>
    <row r="180" spans="1:8" x14ac:dyDescent="0.25">
      <c r="A180" s="176" t="s">
        <v>892</v>
      </c>
      <c r="B180" s="16">
        <v>43963</v>
      </c>
      <c r="C180" s="47">
        <v>93</v>
      </c>
      <c r="D180" s="47">
        <v>809</v>
      </c>
      <c r="E180" s="48" t="s">
        <v>888</v>
      </c>
      <c r="F180" s="47">
        <v>152</v>
      </c>
      <c r="G180" s="47">
        <v>428</v>
      </c>
      <c r="H180" s="49" t="s">
        <v>888</v>
      </c>
    </row>
    <row r="181" spans="1:8" x14ac:dyDescent="0.25">
      <c r="A181" s="176" t="s">
        <v>893</v>
      </c>
      <c r="B181" s="16">
        <v>43963</v>
      </c>
      <c r="C181" s="47">
        <v>187</v>
      </c>
      <c r="D181" s="47">
        <v>772</v>
      </c>
      <c r="E181" s="48" t="s">
        <v>888</v>
      </c>
      <c r="F181" s="47">
        <v>83</v>
      </c>
      <c r="G181" s="47">
        <v>495</v>
      </c>
      <c r="H181" s="49" t="s">
        <v>888</v>
      </c>
    </row>
    <row r="182" spans="1:8" x14ac:dyDescent="0.25">
      <c r="A182" s="176" t="s">
        <v>887</v>
      </c>
      <c r="B182" s="16">
        <v>43964</v>
      </c>
      <c r="C182" s="47">
        <v>541</v>
      </c>
      <c r="D182" s="47">
        <v>2000</v>
      </c>
      <c r="E182" s="48" t="s">
        <v>888</v>
      </c>
      <c r="F182" s="47">
        <v>218</v>
      </c>
      <c r="G182" s="47">
        <v>904</v>
      </c>
      <c r="H182" s="49" t="s">
        <v>888</v>
      </c>
    </row>
    <row r="183" spans="1:8" x14ac:dyDescent="0.25">
      <c r="A183" s="176" t="s">
        <v>889</v>
      </c>
      <c r="B183" s="16">
        <v>43964</v>
      </c>
      <c r="C183" s="47">
        <v>209</v>
      </c>
      <c r="D183" s="47">
        <v>1255</v>
      </c>
      <c r="E183" s="48" t="s">
        <v>888</v>
      </c>
      <c r="F183" s="47">
        <v>143</v>
      </c>
      <c r="G183" s="47">
        <v>346</v>
      </c>
      <c r="H183" s="49" t="s">
        <v>888</v>
      </c>
    </row>
    <row r="184" spans="1:8" x14ac:dyDescent="0.25">
      <c r="A184" s="176" t="s">
        <v>890</v>
      </c>
      <c r="B184" s="16">
        <v>43964</v>
      </c>
      <c r="C184" s="47">
        <v>153</v>
      </c>
      <c r="D184" s="47">
        <v>1178</v>
      </c>
      <c r="E184" s="48" t="s">
        <v>888</v>
      </c>
      <c r="F184" s="47">
        <v>79</v>
      </c>
      <c r="G184" s="47">
        <v>578</v>
      </c>
      <c r="H184" s="49" t="s">
        <v>888</v>
      </c>
    </row>
    <row r="185" spans="1:8" x14ac:dyDescent="0.25">
      <c r="A185" s="176" t="s">
        <v>891</v>
      </c>
      <c r="B185" s="16">
        <v>43964</v>
      </c>
      <c r="C185" s="47">
        <v>128</v>
      </c>
      <c r="D185" s="47">
        <v>787</v>
      </c>
      <c r="E185" s="48" t="s">
        <v>888</v>
      </c>
      <c r="F185" s="47">
        <v>69</v>
      </c>
      <c r="G185" s="47">
        <v>334</v>
      </c>
      <c r="H185" s="49" t="s">
        <v>888</v>
      </c>
    </row>
    <row r="186" spans="1:8" x14ac:dyDescent="0.25">
      <c r="A186" s="176" t="s">
        <v>892</v>
      </c>
      <c r="B186" s="16">
        <v>43964</v>
      </c>
      <c r="C186" s="47">
        <v>93</v>
      </c>
      <c r="D186" s="47">
        <v>808</v>
      </c>
      <c r="E186" s="48" t="s">
        <v>888</v>
      </c>
      <c r="F186" s="47">
        <v>152</v>
      </c>
      <c r="G186" s="47">
        <v>430</v>
      </c>
      <c r="H186" s="49" t="s">
        <v>888</v>
      </c>
    </row>
    <row r="187" spans="1:8" x14ac:dyDescent="0.25">
      <c r="A187" s="176" t="s">
        <v>893</v>
      </c>
      <c r="B187" s="16">
        <v>43964</v>
      </c>
      <c r="C187" s="47">
        <v>186</v>
      </c>
      <c r="D187" s="47">
        <v>777</v>
      </c>
      <c r="E187" s="48" t="s">
        <v>888</v>
      </c>
      <c r="F187" s="47">
        <v>84</v>
      </c>
      <c r="G187" s="47">
        <v>453</v>
      </c>
      <c r="H187" s="49" t="s">
        <v>888</v>
      </c>
    </row>
    <row r="188" spans="1:8" x14ac:dyDescent="0.25">
      <c r="A188" s="176" t="s">
        <v>887</v>
      </c>
      <c r="B188" s="16">
        <v>43965</v>
      </c>
      <c r="C188" s="47">
        <v>551</v>
      </c>
      <c r="D188" s="47">
        <v>2024</v>
      </c>
      <c r="E188" s="48" t="s">
        <v>888</v>
      </c>
      <c r="F188" s="47">
        <v>211</v>
      </c>
      <c r="G188" s="47">
        <v>889</v>
      </c>
      <c r="H188" s="49" t="s">
        <v>888</v>
      </c>
    </row>
    <row r="189" spans="1:8" x14ac:dyDescent="0.25">
      <c r="A189" s="176" t="s">
        <v>889</v>
      </c>
      <c r="B189" s="16">
        <v>43965</v>
      </c>
      <c r="C189" s="47">
        <v>205</v>
      </c>
      <c r="D189" s="47">
        <v>1232</v>
      </c>
      <c r="E189" s="48" t="s">
        <v>888</v>
      </c>
      <c r="F189" s="47">
        <v>136</v>
      </c>
      <c r="G189" s="47">
        <v>385</v>
      </c>
      <c r="H189" s="49" t="s">
        <v>888</v>
      </c>
    </row>
    <row r="190" spans="1:8" x14ac:dyDescent="0.25">
      <c r="A190" s="176" t="s">
        <v>890</v>
      </c>
      <c r="B190" s="16">
        <v>43965</v>
      </c>
      <c r="C190" s="47">
        <v>144</v>
      </c>
      <c r="D190" s="47">
        <v>1157</v>
      </c>
      <c r="E190" s="48" t="s">
        <v>888</v>
      </c>
      <c r="F190" s="47">
        <v>87</v>
      </c>
      <c r="G190" s="47">
        <v>579</v>
      </c>
      <c r="H190" s="49" t="s">
        <v>888</v>
      </c>
    </row>
    <row r="191" spans="1:8" x14ac:dyDescent="0.25">
      <c r="A191" s="176" t="s">
        <v>891</v>
      </c>
      <c r="B191" s="16">
        <v>43965</v>
      </c>
      <c r="C191" s="47">
        <v>128</v>
      </c>
      <c r="D191" s="47">
        <v>794</v>
      </c>
      <c r="E191" s="48" t="s">
        <v>888</v>
      </c>
      <c r="F191" s="47">
        <v>67</v>
      </c>
      <c r="G191" s="47">
        <v>337</v>
      </c>
      <c r="H191" s="49" t="s">
        <v>888</v>
      </c>
    </row>
    <row r="192" spans="1:8" x14ac:dyDescent="0.25">
      <c r="A192" s="176" t="s">
        <v>892</v>
      </c>
      <c r="B192" s="16">
        <v>43965</v>
      </c>
      <c r="C192" s="47">
        <v>85</v>
      </c>
      <c r="D192" s="47">
        <v>841</v>
      </c>
      <c r="E192" s="48" t="s">
        <v>888</v>
      </c>
      <c r="F192" s="47">
        <v>160</v>
      </c>
      <c r="G192" s="47">
        <v>398</v>
      </c>
      <c r="H192" s="49" t="s">
        <v>888</v>
      </c>
    </row>
    <row r="193" spans="1:8" x14ac:dyDescent="0.25">
      <c r="A193" s="176" t="s">
        <v>893</v>
      </c>
      <c r="B193" s="16">
        <v>43965</v>
      </c>
      <c r="C193" s="47">
        <v>178</v>
      </c>
      <c r="D193" s="47">
        <v>800</v>
      </c>
      <c r="E193" s="48" t="s">
        <v>888</v>
      </c>
      <c r="F193" s="47">
        <v>93</v>
      </c>
      <c r="G193" s="47">
        <v>430</v>
      </c>
      <c r="H193" s="49" t="s">
        <v>888</v>
      </c>
    </row>
    <row r="194" spans="1:8" x14ac:dyDescent="0.25">
      <c r="A194" s="176" t="s">
        <v>887</v>
      </c>
      <c r="B194" s="16">
        <v>43966</v>
      </c>
      <c r="C194" s="47">
        <v>540</v>
      </c>
      <c r="D194" s="47">
        <v>2055</v>
      </c>
      <c r="E194" s="48" t="s">
        <v>888</v>
      </c>
      <c r="F194" s="47">
        <v>205</v>
      </c>
      <c r="G194" s="47">
        <v>871</v>
      </c>
      <c r="H194" s="49" t="s">
        <v>888</v>
      </c>
    </row>
    <row r="195" spans="1:8" x14ac:dyDescent="0.25">
      <c r="A195" s="176" t="s">
        <v>889</v>
      </c>
      <c r="B195" s="16">
        <v>43966</v>
      </c>
      <c r="C195" s="47">
        <v>207</v>
      </c>
      <c r="D195" s="47">
        <v>1204</v>
      </c>
      <c r="E195" s="48" t="s">
        <v>888</v>
      </c>
      <c r="F195" s="47">
        <v>141</v>
      </c>
      <c r="G195" s="47">
        <v>384</v>
      </c>
      <c r="H195" s="49" t="s">
        <v>888</v>
      </c>
    </row>
    <row r="196" spans="1:8" x14ac:dyDescent="0.25">
      <c r="A196" s="176" t="s">
        <v>890</v>
      </c>
      <c r="B196" s="16">
        <v>43966</v>
      </c>
      <c r="C196" s="47">
        <v>152</v>
      </c>
      <c r="D196" s="47">
        <v>1087</v>
      </c>
      <c r="E196" s="48" t="s">
        <v>888</v>
      </c>
      <c r="F196" s="47">
        <v>82</v>
      </c>
      <c r="G196" s="47">
        <v>623</v>
      </c>
      <c r="H196" s="49" t="s">
        <v>888</v>
      </c>
    </row>
    <row r="197" spans="1:8" x14ac:dyDescent="0.25">
      <c r="A197" s="176" t="s">
        <v>891</v>
      </c>
      <c r="B197" s="16">
        <v>43966</v>
      </c>
      <c r="C197" s="47">
        <v>135</v>
      </c>
      <c r="D197" s="47">
        <v>798</v>
      </c>
      <c r="E197" s="48" t="s">
        <v>888</v>
      </c>
      <c r="F197" s="47">
        <v>59</v>
      </c>
      <c r="G197" s="47">
        <v>313</v>
      </c>
      <c r="H197" s="49" t="s">
        <v>888</v>
      </c>
    </row>
    <row r="198" spans="1:8" x14ac:dyDescent="0.25">
      <c r="A198" s="176" t="s">
        <v>892</v>
      </c>
      <c r="B198" s="16">
        <v>43966</v>
      </c>
      <c r="C198" s="47">
        <v>87</v>
      </c>
      <c r="D198" s="47">
        <v>816</v>
      </c>
      <c r="E198" s="48" t="s">
        <v>888</v>
      </c>
      <c r="F198" s="47">
        <v>158</v>
      </c>
      <c r="G198" s="47">
        <v>422</v>
      </c>
      <c r="H198" s="49" t="s">
        <v>888</v>
      </c>
    </row>
    <row r="199" spans="1:8" x14ac:dyDescent="0.25">
      <c r="A199" s="176" t="s">
        <v>893</v>
      </c>
      <c r="B199" s="16">
        <v>43966</v>
      </c>
      <c r="C199" s="47">
        <v>183</v>
      </c>
      <c r="D199" s="47">
        <v>767</v>
      </c>
      <c r="E199" s="48" t="s">
        <v>888</v>
      </c>
      <c r="F199" s="47">
        <v>87</v>
      </c>
      <c r="G199" s="47">
        <v>425</v>
      </c>
      <c r="H199" s="49" t="s">
        <v>888</v>
      </c>
    </row>
    <row r="200" spans="1:8" x14ac:dyDescent="0.25">
      <c r="A200" s="176" t="s">
        <v>887</v>
      </c>
      <c r="B200" s="16">
        <v>43967</v>
      </c>
      <c r="C200" s="47">
        <v>527</v>
      </c>
      <c r="D200" s="47">
        <v>2050</v>
      </c>
      <c r="E200" s="48" t="s">
        <v>888</v>
      </c>
      <c r="F200" s="47">
        <v>218</v>
      </c>
      <c r="G200" s="47">
        <v>868</v>
      </c>
      <c r="H200" s="49" t="s">
        <v>888</v>
      </c>
    </row>
    <row r="201" spans="1:8" x14ac:dyDescent="0.25">
      <c r="A201" s="176" t="s">
        <v>889</v>
      </c>
      <c r="B201" s="16">
        <v>43967</v>
      </c>
      <c r="C201" s="47">
        <v>202</v>
      </c>
      <c r="D201" s="47">
        <v>1254</v>
      </c>
      <c r="E201" s="48" t="s">
        <v>888</v>
      </c>
      <c r="F201" s="47">
        <v>141</v>
      </c>
      <c r="G201" s="47">
        <v>368</v>
      </c>
      <c r="H201" s="49" t="s">
        <v>888</v>
      </c>
    </row>
    <row r="202" spans="1:8" x14ac:dyDescent="0.25">
      <c r="A202" s="176" t="s">
        <v>890</v>
      </c>
      <c r="B202" s="16">
        <v>43967</v>
      </c>
      <c r="C202" s="47">
        <v>147</v>
      </c>
      <c r="D202" s="47">
        <v>1057</v>
      </c>
      <c r="E202" s="48" t="s">
        <v>888</v>
      </c>
      <c r="F202" s="47">
        <v>75</v>
      </c>
      <c r="G202" s="47">
        <v>664</v>
      </c>
      <c r="H202" s="49" t="s">
        <v>888</v>
      </c>
    </row>
    <row r="203" spans="1:8" x14ac:dyDescent="0.25">
      <c r="A203" s="176" t="s">
        <v>891</v>
      </c>
      <c r="B203" s="16">
        <v>43967</v>
      </c>
      <c r="C203" s="47">
        <v>126</v>
      </c>
      <c r="D203" s="47">
        <v>762</v>
      </c>
      <c r="E203" s="48" t="s">
        <v>888</v>
      </c>
      <c r="F203" s="47">
        <v>66</v>
      </c>
      <c r="G203" s="47">
        <v>350</v>
      </c>
      <c r="H203" s="49" t="s">
        <v>888</v>
      </c>
    </row>
    <row r="204" spans="1:8" x14ac:dyDescent="0.25">
      <c r="A204" s="176" t="s">
        <v>892</v>
      </c>
      <c r="B204" s="16">
        <v>43967</v>
      </c>
      <c r="C204" s="47">
        <v>82</v>
      </c>
      <c r="D204" s="47">
        <v>839</v>
      </c>
      <c r="E204" s="48" t="s">
        <v>888</v>
      </c>
      <c r="F204" s="47">
        <v>163</v>
      </c>
      <c r="G204" s="47">
        <v>398</v>
      </c>
      <c r="H204" s="49" t="s">
        <v>888</v>
      </c>
    </row>
    <row r="205" spans="1:8" x14ac:dyDescent="0.25">
      <c r="A205" s="176" t="s">
        <v>893</v>
      </c>
      <c r="B205" s="16">
        <v>43967</v>
      </c>
      <c r="C205" s="47">
        <v>182</v>
      </c>
      <c r="D205" s="47">
        <v>788</v>
      </c>
      <c r="E205" s="48" t="s">
        <v>888</v>
      </c>
      <c r="F205" s="47">
        <v>88</v>
      </c>
      <c r="G205" s="47">
        <v>453</v>
      </c>
      <c r="H205" s="49" t="s">
        <v>888</v>
      </c>
    </row>
    <row r="206" spans="1:8" x14ac:dyDescent="0.25">
      <c r="A206" s="176" t="s">
        <v>887</v>
      </c>
      <c r="B206" s="16">
        <v>43968</v>
      </c>
      <c r="C206" s="47">
        <v>528</v>
      </c>
      <c r="D206" s="47">
        <v>1957</v>
      </c>
      <c r="E206" s="48" t="s">
        <v>888</v>
      </c>
      <c r="F206" s="47">
        <v>214</v>
      </c>
      <c r="G206" s="47">
        <v>955</v>
      </c>
      <c r="H206" s="49" t="s">
        <v>888</v>
      </c>
    </row>
    <row r="207" spans="1:8" x14ac:dyDescent="0.25">
      <c r="A207" s="176" t="s">
        <v>889</v>
      </c>
      <c r="B207" s="16">
        <v>43968</v>
      </c>
      <c r="C207" s="47">
        <v>192</v>
      </c>
      <c r="D207" s="47">
        <v>1244</v>
      </c>
      <c r="E207" s="48" t="s">
        <v>888</v>
      </c>
      <c r="F207" s="47">
        <v>144</v>
      </c>
      <c r="G207" s="47">
        <v>356</v>
      </c>
      <c r="H207" s="49" t="s">
        <v>888</v>
      </c>
    </row>
    <row r="208" spans="1:8" x14ac:dyDescent="0.25">
      <c r="A208" s="176" t="s">
        <v>890</v>
      </c>
      <c r="B208" s="16">
        <v>43968</v>
      </c>
      <c r="C208" s="47">
        <v>139</v>
      </c>
      <c r="D208" s="47">
        <v>1053</v>
      </c>
      <c r="E208" s="48" t="s">
        <v>888</v>
      </c>
      <c r="F208" s="47">
        <v>90</v>
      </c>
      <c r="G208" s="47">
        <v>665</v>
      </c>
      <c r="H208" s="49" t="s">
        <v>888</v>
      </c>
    </row>
    <row r="209" spans="1:8" x14ac:dyDescent="0.25">
      <c r="A209" s="176" t="s">
        <v>891</v>
      </c>
      <c r="B209" s="16">
        <v>43968</v>
      </c>
      <c r="C209" s="47">
        <v>123</v>
      </c>
      <c r="D209" s="47">
        <v>756</v>
      </c>
      <c r="E209" s="48" t="s">
        <v>888</v>
      </c>
      <c r="F209" s="47">
        <v>69</v>
      </c>
      <c r="G209" s="47">
        <v>355</v>
      </c>
      <c r="H209" s="49" t="s">
        <v>888</v>
      </c>
    </row>
    <row r="210" spans="1:8" x14ac:dyDescent="0.25">
      <c r="A210" s="176" t="s">
        <v>892</v>
      </c>
      <c r="B210" s="16">
        <v>43968</v>
      </c>
      <c r="C210" s="47">
        <v>92</v>
      </c>
      <c r="D210" s="47">
        <v>846</v>
      </c>
      <c r="E210" s="48" t="s">
        <v>888</v>
      </c>
      <c r="F210" s="47">
        <v>153</v>
      </c>
      <c r="G210" s="47">
        <v>392</v>
      </c>
      <c r="H210" s="49" t="s">
        <v>888</v>
      </c>
    </row>
    <row r="211" spans="1:8" x14ac:dyDescent="0.25">
      <c r="A211" s="176" t="s">
        <v>893</v>
      </c>
      <c r="B211" s="16">
        <v>43968</v>
      </c>
      <c r="C211" s="47">
        <v>178</v>
      </c>
      <c r="D211" s="47">
        <v>777</v>
      </c>
      <c r="E211" s="48" t="s">
        <v>888</v>
      </c>
      <c r="F211" s="47">
        <v>91</v>
      </c>
      <c r="G211" s="47">
        <v>453</v>
      </c>
      <c r="H211" s="49" t="s">
        <v>888</v>
      </c>
    </row>
    <row r="212" spans="1:8" x14ac:dyDescent="0.25">
      <c r="A212" s="176" t="s">
        <v>887</v>
      </c>
      <c r="B212" s="16">
        <v>43969</v>
      </c>
      <c r="C212" s="47">
        <v>499</v>
      </c>
      <c r="D212" s="47">
        <v>1993</v>
      </c>
      <c r="E212" s="48" t="s">
        <v>888</v>
      </c>
      <c r="F212" s="47">
        <v>244</v>
      </c>
      <c r="G212" s="47">
        <v>922</v>
      </c>
      <c r="H212" s="49" t="s">
        <v>888</v>
      </c>
    </row>
    <row r="213" spans="1:8" x14ac:dyDescent="0.25">
      <c r="A213" s="176" t="s">
        <v>889</v>
      </c>
      <c r="B213" s="16">
        <v>43969</v>
      </c>
      <c r="C213" s="47">
        <v>194</v>
      </c>
      <c r="D213" s="47">
        <v>1239</v>
      </c>
      <c r="E213" s="48" t="s">
        <v>888</v>
      </c>
      <c r="F213" s="47">
        <v>143</v>
      </c>
      <c r="G213" s="47">
        <v>384</v>
      </c>
      <c r="H213" s="49" t="s">
        <v>888</v>
      </c>
    </row>
    <row r="214" spans="1:8" x14ac:dyDescent="0.25">
      <c r="A214" s="176" t="s">
        <v>890</v>
      </c>
      <c r="B214" s="16">
        <v>43969</v>
      </c>
      <c r="C214" s="47">
        <v>136</v>
      </c>
      <c r="D214" s="47">
        <v>1076</v>
      </c>
      <c r="E214" s="48" t="s">
        <v>888</v>
      </c>
      <c r="F214" s="47">
        <v>93</v>
      </c>
      <c r="G214" s="47">
        <v>643</v>
      </c>
      <c r="H214" s="49" t="s">
        <v>888</v>
      </c>
    </row>
    <row r="215" spans="1:8" x14ac:dyDescent="0.25">
      <c r="A215" s="176" t="s">
        <v>891</v>
      </c>
      <c r="B215" s="16">
        <v>43969</v>
      </c>
      <c r="C215" s="47">
        <v>118</v>
      </c>
      <c r="D215" s="47">
        <v>774</v>
      </c>
      <c r="E215" s="48" t="s">
        <v>888</v>
      </c>
      <c r="F215" s="47">
        <v>70</v>
      </c>
      <c r="G215" s="47">
        <v>355</v>
      </c>
      <c r="H215" s="49" t="s">
        <v>888</v>
      </c>
    </row>
    <row r="216" spans="1:8" x14ac:dyDescent="0.25">
      <c r="A216" s="176" t="s">
        <v>892</v>
      </c>
      <c r="B216" s="16">
        <v>43969</v>
      </c>
      <c r="C216" s="47">
        <v>79</v>
      </c>
      <c r="D216" s="47">
        <v>844</v>
      </c>
      <c r="E216" s="48" t="s">
        <v>888</v>
      </c>
      <c r="F216" s="47">
        <v>166</v>
      </c>
      <c r="G216" s="47">
        <v>393</v>
      </c>
      <c r="H216" s="49" t="s">
        <v>888</v>
      </c>
    </row>
    <row r="217" spans="1:8" x14ac:dyDescent="0.25">
      <c r="A217" s="176" t="s">
        <v>893</v>
      </c>
      <c r="B217" s="16">
        <v>43969</v>
      </c>
      <c r="C217" s="47">
        <v>184</v>
      </c>
      <c r="D217" s="47">
        <v>792</v>
      </c>
      <c r="E217" s="48" t="s">
        <v>888</v>
      </c>
      <c r="F217" s="47">
        <v>85</v>
      </c>
      <c r="G217" s="47">
        <v>448</v>
      </c>
      <c r="H217" s="49" t="s">
        <v>888</v>
      </c>
    </row>
    <row r="218" spans="1:8" x14ac:dyDescent="0.25">
      <c r="A218" s="176" t="s">
        <v>887</v>
      </c>
      <c r="B218" s="16">
        <v>43970</v>
      </c>
      <c r="C218" s="47">
        <v>513</v>
      </c>
      <c r="D218" s="47">
        <v>2076</v>
      </c>
      <c r="E218" s="48" t="s">
        <v>888</v>
      </c>
      <c r="F218" s="47">
        <v>211</v>
      </c>
      <c r="G218" s="47">
        <v>837</v>
      </c>
      <c r="H218" s="49" t="s">
        <v>888</v>
      </c>
    </row>
    <row r="219" spans="1:8" x14ac:dyDescent="0.25">
      <c r="A219" s="176" t="s">
        <v>889</v>
      </c>
      <c r="B219" s="16">
        <v>43970</v>
      </c>
      <c r="C219" s="47">
        <v>195</v>
      </c>
      <c r="D219" s="47">
        <v>1285</v>
      </c>
      <c r="E219" s="48" t="s">
        <v>888</v>
      </c>
      <c r="F219" s="47">
        <v>143</v>
      </c>
      <c r="G219" s="47">
        <v>357</v>
      </c>
      <c r="H219" s="49" t="s">
        <v>888</v>
      </c>
    </row>
    <row r="220" spans="1:8" x14ac:dyDescent="0.25">
      <c r="A220" s="176" t="s">
        <v>890</v>
      </c>
      <c r="B220" s="16">
        <v>43970</v>
      </c>
      <c r="C220" s="47">
        <v>143</v>
      </c>
      <c r="D220" s="47">
        <v>1129</v>
      </c>
      <c r="E220" s="48" t="s">
        <v>888</v>
      </c>
      <c r="F220" s="47">
        <v>86</v>
      </c>
      <c r="G220" s="47">
        <v>599</v>
      </c>
      <c r="H220" s="49" t="s">
        <v>888</v>
      </c>
    </row>
    <row r="221" spans="1:8" x14ac:dyDescent="0.25">
      <c r="A221" s="176" t="s">
        <v>891</v>
      </c>
      <c r="B221" s="16">
        <v>43970</v>
      </c>
      <c r="C221" s="47">
        <v>104</v>
      </c>
      <c r="D221" s="47">
        <v>804</v>
      </c>
      <c r="E221" s="48" t="s">
        <v>888</v>
      </c>
      <c r="F221" s="47">
        <v>75</v>
      </c>
      <c r="G221" s="47">
        <v>315</v>
      </c>
      <c r="H221" s="49" t="s">
        <v>888</v>
      </c>
    </row>
    <row r="222" spans="1:8" x14ac:dyDescent="0.25">
      <c r="A222" s="176" t="s">
        <v>892</v>
      </c>
      <c r="B222" s="16">
        <v>43970</v>
      </c>
      <c r="C222" s="47">
        <v>91</v>
      </c>
      <c r="D222" s="47">
        <v>835</v>
      </c>
      <c r="E222" s="48" t="s">
        <v>888</v>
      </c>
      <c r="F222" s="47">
        <v>154</v>
      </c>
      <c r="G222" s="47">
        <v>401</v>
      </c>
      <c r="H222" s="49" t="s">
        <v>888</v>
      </c>
    </row>
    <row r="223" spans="1:8" x14ac:dyDescent="0.25">
      <c r="A223" s="176" t="s">
        <v>893</v>
      </c>
      <c r="B223" s="16">
        <v>43970</v>
      </c>
      <c r="C223" s="47">
        <v>184</v>
      </c>
      <c r="D223" s="47">
        <v>828</v>
      </c>
      <c r="E223" s="48" t="s">
        <v>888</v>
      </c>
      <c r="F223" s="47">
        <v>85</v>
      </c>
      <c r="G223" s="47">
        <v>260</v>
      </c>
      <c r="H223" s="49" t="s">
        <v>888</v>
      </c>
    </row>
    <row r="224" spans="1:8" x14ac:dyDescent="0.25">
      <c r="A224" s="176" t="s">
        <v>887</v>
      </c>
      <c r="B224" s="16">
        <v>43971</v>
      </c>
      <c r="C224" s="47">
        <v>519</v>
      </c>
      <c r="D224" s="47">
        <v>2075</v>
      </c>
      <c r="E224" s="48" t="s">
        <v>888</v>
      </c>
      <c r="F224" s="47">
        <v>205</v>
      </c>
      <c r="G224" s="47">
        <v>907</v>
      </c>
      <c r="H224" s="49" t="s">
        <v>888</v>
      </c>
    </row>
    <row r="225" spans="1:8" x14ac:dyDescent="0.25">
      <c r="A225" s="176" t="s">
        <v>889</v>
      </c>
      <c r="B225" s="16">
        <v>43971</v>
      </c>
      <c r="C225" s="47">
        <v>199</v>
      </c>
      <c r="D225" s="47">
        <v>1302</v>
      </c>
      <c r="E225" s="48" t="s">
        <v>888</v>
      </c>
      <c r="F225" s="47">
        <v>141</v>
      </c>
      <c r="G225" s="47">
        <v>331</v>
      </c>
      <c r="H225" s="49" t="s">
        <v>888</v>
      </c>
    </row>
    <row r="226" spans="1:8" x14ac:dyDescent="0.25">
      <c r="A226" s="176" t="s">
        <v>890</v>
      </c>
      <c r="B226" s="16">
        <v>43971</v>
      </c>
      <c r="C226" s="47">
        <v>134</v>
      </c>
      <c r="D226" s="47">
        <v>1110</v>
      </c>
      <c r="E226" s="48" t="s">
        <v>888</v>
      </c>
      <c r="F226" s="47">
        <v>95</v>
      </c>
      <c r="G226" s="47">
        <v>625</v>
      </c>
      <c r="H226" s="49" t="s">
        <v>888</v>
      </c>
    </row>
    <row r="227" spans="1:8" x14ac:dyDescent="0.25">
      <c r="A227" s="176" t="s">
        <v>891</v>
      </c>
      <c r="B227" s="16">
        <v>43971</v>
      </c>
      <c r="C227" s="47">
        <v>104</v>
      </c>
      <c r="D227" s="47">
        <v>781</v>
      </c>
      <c r="E227" s="48" t="s">
        <v>888</v>
      </c>
      <c r="F227" s="47">
        <v>68</v>
      </c>
      <c r="G227" s="47">
        <v>278</v>
      </c>
      <c r="H227" s="49" t="s">
        <v>888</v>
      </c>
    </row>
    <row r="228" spans="1:8" x14ac:dyDescent="0.25">
      <c r="A228" s="176" t="s">
        <v>892</v>
      </c>
      <c r="B228" s="16">
        <v>43971</v>
      </c>
      <c r="C228" s="47">
        <v>80</v>
      </c>
      <c r="D228" s="47">
        <v>837</v>
      </c>
      <c r="E228" s="48" t="s">
        <v>888</v>
      </c>
      <c r="F228" s="47">
        <v>165</v>
      </c>
      <c r="G228" s="47">
        <v>398</v>
      </c>
      <c r="H228" s="49" t="s">
        <v>888</v>
      </c>
    </row>
    <row r="229" spans="1:8" x14ac:dyDescent="0.25">
      <c r="A229" s="176" t="s">
        <v>893</v>
      </c>
      <c r="B229" s="16">
        <v>43971</v>
      </c>
      <c r="C229" s="47">
        <v>188</v>
      </c>
      <c r="D229" s="47">
        <v>794</v>
      </c>
      <c r="E229" s="48" t="s">
        <v>888</v>
      </c>
      <c r="F229" s="47">
        <v>81</v>
      </c>
      <c r="G229" s="47">
        <v>289</v>
      </c>
      <c r="H229" s="49" t="s">
        <v>888</v>
      </c>
    </row>
    <row r="230" spans="1:8" x14ac:dyDescent="0.25">
      <c r="A230" s="176" t="s">
        <v>887</v>
      </c>
      <c r="B230" s="16">
        <v>43972</v>
      </c>
      <c r="C230" s="47">
        <v>513</v>
      </c>
      <c r="D230" s="47">
        <v>2018</v>
      </c>
      <c r="E230" s="48" t="s">
        <v>888</v>
      </c>
      <c r="F230" s="47">
        <v>210</v>
      </c>
      <c r="G230" s="47">
        <v>985</v>
      </c>
      <c r="H230" s="49" t="s">
        <v>888</v>
      </c>
    </row>
    <row r="231" spans="1:8" x14ac:dyDescent="0.25">
      <c r="A231" s="176" t="s">
        <v>889</v>
      </c>
      <c r="B231" s="16">
        <v>43972</v>
      </c>
      <c r="C231" s="47">
        <v>188</v>
      </c>
      <c r="D231" s="47">
        <v>1262</v>
      </c>
      <c r="E231" s="48" t="s">
        <v>888</v>
      </c>
      <c r="F231" s="47">
        <v>159</v>
      </c>
      <c r="G231" s="47">
        <v>464</v>
      </c>
      <c r="H231" s="49" t="s">
        <v>888</v>
      </c>
    </row>
    <row r="232" spans="1:8" x14ac:dyDescent="0.25">
      <c r="A232" s="176" t="s">
        <v>890</v>
      </c>
      <c r="B232" s="16">
        <v>43972</v>
      </c>
      <c r="C232" s="47">
        <v>139</v>
      </c>
      <c r="D232" s="47">
        <v>1053</v>
      </c>
      <c r="E232" s="48" t="s">
        <v>888</v>
      </c>
      <c r="F232" s="47">
        <v>96</v>
      </c>
      <c r="G232" s="47">
        <v>683</v>
      </c>
      <c r="H232" s="49" t="s">
        <v>888</v>
      </c>
    </row>
    <row r="233" spans="1:8" x14ac:dyDescent="0.25">
      <c r="A233" s="176" t="s">
        <v>891</v>
      </c>
      <c r="B233" s="16">
        <v>43972</v>
      </c>
      <c r="C233" s="47">
        <v>113</v>
      </c>
      <c r="D233" s="47">
        <v>750</v>
      </c>
      <c r="E233" s="48" t="s">
        <v>888</v>
      </c>
      <c r="F233" s="47">
        <v>58</v>
      </c>
      <c r="G233" s="47">
        <v>329</v>
      </c>
      <c r="H233" s="49" t="s">
        <v>888</v>
      </c>
    </row>
    <row r="234" spans="1:8" x14ac:dyDescent="0.25">
      <c r="A234" s="176" t="s">
        <v>892</v>
      </c>
      <c r="B234" s="16">
        <v>43972</v>
      </c>
      <c r="C234" s="47">
        <v>81</v>
      </c>
      <c r="D234" s="47">
        <v>818</v>
      </c>
      <c r="E234" s="48" t="s">
        <v>888</v>
      </c>
      <c r="F234" s="47">
        <v>164</v>
      </c>
      <c r="G234" s="47">
        <v>419</v>
      </c>
      <c r="H234" s="49" t="s">
        <v>888</v>
      </c>
    </row>
    <row r="235" spans="1:8" x14ac:dyDescent="0.25">
      <c r="A235" s="176" t="s">
        <v>893</v>
      </c>
      <c r="B235" s="16">
        <v>43972</v>
      </c>
      <c r="C235" s="47">
        <v>190</v>
      </c>
      <c r="D235" s="47">
        <v>803</v>
      </c>
      <c r="E235" s="48" t="s">
        <v>888</v>
      </c>
      <c r="F235" s="47">
        <v>79</v>
      </c>
      <c r="G235" s="47">
        <v>283</v>
      </c>
      <c r="H235" s="49" t="s">
        <v>888</v>
      </c>
    </row>
    <row r="236" spans="1:8" x14ac:dyDescent="0.25">
      <c r="A236" s="176" t="s">
        <v>887</v>
      </c>
      <c r="B236" s="16">
        <v>43973</v>
      </c>
      <c r="C236" s="47">
        <v>505</v>
      </c>
      <c r="D236" s="47">
        <v>2016</v>
      </c>
      <c r="E236" s="48" t="s">
        <v>888</v>
      </c>
      <c r="F236" s="47">
        <v>271</v>
      </c>
      <c r="G236" s="47">
        <v>1108</v>
      </c>
      <c r="H236" s="49" t="s">
        <v>888</v>
      </c>
    </row>
    <row r="237" spans="1:8" x14ac:dyDescent="0.25">
      <c r="A237" s="176" t="s">
        <v>889</v>
      </c>
      <c r="B237" s="16">
        <v>43973</v>
      </c>
      <c r="C237" s="47">
        <v>194</v>
      </c>
      <c r="D237" s="47">
        <v>1204</v>
      </c>
      <c r="E237" s="48" t="s">
        <v>888</v>
      </c>
      <c r="F237" s="47">
        <v>156</v>
      </c>
      <c r="G237" s="47">
        <v>659</v>
      </c>
      <c r="H237" s="49" t="s">
        <v>888</v>
      </c>
    </row>
    <row r="238" spans="1:8" x14ac:dyDescent="0.25">
      <c r="A238" s="176" t="s">
        <v>890</v>
      </c>
      <c r="B238" s="16">
        <v>43973</v>
      </c>
      <c r="C238" s="47">
        <v>129</v>
      </c>
      <c r="D238" s="47">
        <v>1092</v>
      </c>
      <c r="E238" s="48" t="s">
        <v>888</v>
      </c>
      <c r="F238" s="47">
        <v>118</v>
      </c>
      <c r="G238" s="47">
        <v>645</v>
      </c>
      <c r="H238" s="49" t="s">
        <v>888</v>
      </c>
    </row>
    <row r="239" spans="1:8" x14ac:dyDescent="0.25">
      <c r="A239" s="176" t="s">
        <v>891</v>
      </c>
      <c r="B239" s="16">
        <v>43973</v>
      </c>
      <c r="C239" s="47">
        <v>100</v>
      </c>
      <c r="D239" s="47">
        <v>733</v>
      </c>
      <c r="E239" s="48" t="s">
        <v>888</v>
      </c>
      <c r="F239" s="47">
        <v>81</v>
      </c>
      <c r="G239" s="47">
        <v>362</v>
      </c>
      <c r="H239" s="49" t="s">
        <v>888</v>
      </c>
    </row>
    <row r="240" spans="1:8" x14ac:dyDescent="0.25">
      <c r="A240" s="176" t="s">
        <v>892</v>
      </c>
      <c r="B240" s="16">
        <v>43973</v>
      </c>
      <c r="C240" s="47">
        <v>77</v>
      </c>
      <c r="D240" s="47">
        <v>840</v>
      </c>
      <c r="E240" s="48" t="s">
        <v>888</v>
      </c>
      <c r="F240" s="47">
        <v>168</v>
      </c>
      <c r="G240" s="47">
        <v>398</v>
      </c>
      <c r="H240" s="49" t="s">
        <v>888</v>
      </c>
    </row>
    <row r="241" spans="1:8" x14ac:dyDescent="0.25">
      <c r="A241" s="176" t="s">
        <v>893</v>
      </c>
      <c r="B241" s="16">
        <v>43973</v>
      </c>
      <c r="C241" s="47">
        <v>199</v>
      </c>
      <c r="D241" s="47">
        <v>775</v>
      </c>
      <c r="E241" s="48" t="s">
        <v>888</v>
      </c>
      <c r="F241" s="47">
        <v>92</v>
      </c>
      <c r="G241" s="47">
        <v>350</v>
      </c>
      <c r="H241" s="49" t="s">
        <v>888</v>
      </c>
    </row>
    <row r="242" spans="1:8" x14ac:dyDescent="0.25">
      <c r="A242" s="176" t="s">
        <v>887</v>
      </c>
      <c r="B242" s="16">
        <v>43974</v>
      </c>
      <c r="C242" s="47">
        <v>475</v>
      </c>
      <c r="D242" s="47">
        <v>1973</v>
      </c>
      <c r="E242" s="48" t="s">
        <v>888</v>
      </c>
      <c r="F242" s="47">
        <v>299</v>
      </c>
      <c r="G242" s="47">
        <v>1144</v>
      </c>
      <c r="H242" s="49" t="s">
        <v>888</v>
      </c>
    </row>
    <row r="243" spans="1:8" x14ac:dyDescent="0.25">
      <c r="A243" s="176" t="s">
        <v>889</v>
      </c>
      <c r="B243" s="16">
        <v>43974</v>
      </c>
      <c r="C243" s="47">
        <v>183</v>
      </c>
      <c r="D243" s="47">
        <v>1251</v>
      </c>
      <c r="E243" s="48" t="s">
        <v>888</v>
      </c>
      <c r="F243" s="47">
        <v>170</v>
      </c>
      <c r="G243" s="47">
        <v>602</v>
      </c>
      <c r="H243" s="49" t="s">
        <v>888</v>
      </c>
    </row>
    <row r="244" spans="1:8" x14ac:dyDescent="0.25">
      <c r="A244" s="176" t="s">
        <v>890</v>
      </c>
      <c r="B244" s="16">
        <v>43974</v>
      </c>
      <c r="C244" s="47">
        <v>125</v>
      </c>
      <c r="D244" s="47">
        <v>1057</v>
      </c>
      <c r="E244" s="48" t="s">
        <v>888</v>
      </c>
      <c r="F244" s="47">
        <v>121</v>
      </c>
      <c r="G244" s="47">
        <v>667</v>
      </c>
      <c r="H244" s="49" t="s">
        <v>888</v>
      </c>
    </row>
    <row r="245" spans="1:8" x14ac:dyDescent="0.25">
      <c r="A245" s="176" t="s">
        <v>891</v>
      </c>
      <c r="B245" s="16">
        <v>43974</v>
      </c>
      <c r="C245" s="47">
        <v>104</v>
      </c>
      <c r="D245" s="47">
        <v>725</v>
      </c>
      <c r="E245" s="48" t="s">
        <v>888</v>
      </c>
      <c r="F245" s="47">
        <v>71</v>
      </c>
      <c r="G245" s="47">
        <v>372</v>
      </c>
      <c r="H245" s="49" t="s">
        <v>888</v>
      </c>
    </row>
    <row r="246" spans="1:8" x14ac:dyDescent="0.25">
      <c r="A246" s="176" t="s">
        <v>892</v>
      </c>
      <c r="B246" s="16">
        <v>43974</v>
      </c>
      <c r="C246" s="47">
        <v>80</v>
      </c>
      <c r="D246" s="47">
        <v>793</v>
      </c>
      <c r="E246" s="48" t="s">
        <v>888</v>
      </c>
      <c r="F246" s="47">
        <v>165</v>
      </c>
      <c r="G246" s="47">
        <v>445</v>
      </c>
      <c r="H246" s="49" t="s">
        <v>888</v>
      </c>
    </row>
    <row r="247" spans="1:8" x14ac:dyDescent="0.25">
      <c r="A247" s="176" t="s">
        <v>893</v>
      </c>
      <c r="B247" s="16">
        <v>43974</v>
      </c>
      <c r="C247" s="47">
        <v>186</v>
      </c>
      <c r="D247" s="47">
        <v>733</v>
      </c>
      <c r="E247" s="48" t="s">
        <v>888</v>
      </c>
      <c r="F247" s="47">
        <v>105</v>
      </c>
      <c r="G247" s="47">
        <v>393</v>
      </c>
      <c r="H247" s="49" t="s">
        <v>888</v>
      </c>
    </row>
    <row r="248" spans="1:8" x14ac:dyDescent="0.25">
      <c r="A248" s="176" t="s">
        <v>887</v>
      </c>
      <c r="B248" s="16">
        <v>43975</v>
      </c>
      <c r="C248" s="47">
        <v>456</v>
      </c>
      <c r="D248" s="47">
        <v>1928</v>
      </c>
      <c r="E248" s="48" t="s">
        <v>888</v>
      </c>
      <c r="F248" s="47">
        <v>319</v>
      </c>
      <c r="G248" s="47">
        <v>1196</v>
      </c>
      <c r="H248" s="49" t="s">
        <v>888</v>
      </c>
    </row>
    <row r="249" spans="1:8" x14ac:dyDescent="0.25">
      <c r="A249" s="176" t="s">
        <v>889</v>
      </c>
      <c r="B249" s="16">
        <v>43975</v>
      </c>
      <c r="C249" s="47">
        <v>175</v>
      </c>
      <c r="D249" s="47">
        <v>1160</v>
      </c>
      <c r="E249" s="48" t="s">
        <v>888</v>
      </c>
      <c r="F249" s="47">
        <v>179</v>
      </c>
      <c r="G249" s="47">
        <v>690</v>
      </c>
      <c r="H249" s="49" t="s">
        <v>888</v>
      </c>
    </row>
    <row r="250" spans="1:8" x14ac:dyDescent="0.25">
      <c r="A250" s="176" t="s">
        <v>890</v>
      </c>
      <c r="B250" s="16">
        <v>43975</v>
      </c>
      <c r="C250" s="47">
        <v>126</v>
      </c>
      <c r="D250" s="47">
        <v>1030</v>
      </c>
      <c r="E250" s="48" t="s">
        <v>888</v>
      </c>
      <c r="F250" s="47">
        <v>119</v>
      </c>
      <c r="G250" s="47">
        <v>682</v>
      </c>
      <c r="H250" s="49" t="s">
        <v>888</v>
      </c>
    </row>
    <row r="251" spans="1:8" x14ac:dyDescent="0.25">
      <c r="A251" s="176" t="s">
        <v>891</v>
      </c>
      <c r="B251" s="16">
        <v>43975</v>
      </c>
      <c r="C251" s="47">
        <v>98</v>
      </c>
      <c r="D251" s="47">
        <v>705</v>
      </c>
      <c r="E251" s="48" t="s">
        <v>888</v>
      </c>
      <c r="F251" s="47">
        <v>85</v>
      </c>
      <c r="G251" s="47">
        <v>396</v>
      </c>
      <c r="H251" s="49" t="s">
        <v>888</v>
      </c>
    </row>
    <row r="252" spans="1:8" x14ac:dyDescent="0.25">
      <c r="A252" s="176" t="s">
        <v>892</v>
      </c>
      <c r="B252" s="16">
        <v>43975</v>
      </c>
      <c r="C252" s="47">
        <v>78</v>
      </c>
      <c r="D252" s="47">
        <v>807</v>
      </c>
      <c r="E252" s="48" t="s">
        <v>888</v>
      </c>
      <c r="F252" s="47">
        <v>167</v>
      </c>
      <c r="G252" s="47">
        <v>431</v>
      </c>
      <c r="H252" s="49" t="s">
        <v>888</v>
      </c>
    </row>
    <row r="253" spans="1:8" x14ac:dyDescent="0.25">
      <c r="A253" s="176" t="s">
        <v>893</v>
      </c>
      <c r="B253" s="16">
        <v>43975</v>
      </c>
      <c r="C253" s="47">
        <v>189</v>
      </c>
      <c r="D253" s="47">
        <v>761</v>
      </c>
      <c r="E253" s="48" t="s">
        <v>888</v>
      </c>
      <c r="F253" s="47">
        <v>102</v>
      </c>
      <c r="G253" s="47">
        <v>365</v>
      </c>
      <c r="H253" s="49" t="s">
        <v>888</v>
      </c>
    </row>
    <row r="254" spans="1:8" x14ac:dyDescent="0.25">
      <c r="A254" s="176" t="s">
        <v>887</v>
      </c>
      <c r="B254" s="16">
        <v>43976</v>
      </c>
      <c r="C254" s="47">
        <v>451</v>
      </c>
      <c r="D254" s="47">
        <v>1866</v>
      </c>
      <c r="E254" s="48" t="s">
        <v>888</v>
      </c>
      <c r="F254" s="47">
        <v>323</v>
      </c>
      <c r="G254" s="47">
        <v>1259</v>
      </c>
      <c r="H254" s="49" t="s">
        <v>888</v>
      </c>
    </row>
    <row r="255" spans="1:8" x14ac:dyDescent="0.25">
      <c r="A255" s="176" t="s">
        <v>889</v>
      </c>
      <c r="B255" s="16">
        <v>43976</v>
      </c>
      <c r="C255" s="47">
        <v>170</v>
      </c>
      <c r="D255" s="47">
        <v>1146</v>
      </c>
      <c r="E255" s="48" t="s">
        <v>888</v>
      </c>
      <c r="F255" s="47">
        <v>178</v>
      </c>
      <c r="G255" s="47">
        <v>689</v>
      </c>
      <c r="H255" s="49" t="s">
        <v>888</v>
      </c>
    </row>
    <row r="256" spans="1:8" x14ac:dyDescent="0.25">
      <c r="A256" s="176" t="s">
        <v>890</v>
      </c>
      <c r="B256" s="16">
        <v>43976</v>
      </c>
      <c r="C256" s="47">
        <v>128</v>
      </c>
      <c r="D256" s="47">
        <v>1053</v>
      </c>
      <c r="E256" s="48" t="s">
        <v>888</v>
      </c>
      <c r="F256" s="47">
        <v>117</v>
      </c>
      <c r="G256" s="47">
        <v>659</v>
      </c>
      <c r="H256" s="49" t="s">
        <v>888</v>
      </c>
    </row>
    <row r="257" spans="1:8" x14ac:dyDescent="0.25">
      <c r="A257" s="176" t="s">
        <v>891</v>
      </c>
      <c r="B257" s="16">
        <v>43976</v>
      </c>
      <c r="C257" s="47">
        <v>99</v>
      </c>
      <c r="D257" s="47">
        <v>720</v>
      </c>
      <c r="E257" s="48" t="s">
        <v>888</v>
      </c>
      <c r="F257" s="47">
        <v>86</v>
      </c>
      <c r="G257" s="47">
        <v>377</v>
      </c>
      <c r="H257" s="49" t="s">
        <v>888</v>
      </c>
    </row>
    <row r="258" spans="1:8" x14ac:dyDescent="0.25">
      <c r="A258" s="176" t="s">
        <v>892</v>
      </c>
      <c r="B258" s="16">
        <v>43976</v>
      </c>
      <c r="C258" s="47">
        <v>75</v>
      </c>
      <c r="D258" s="47">
        <v>818</v>
      </c>
      <c r="E258" s="48" t="s">
        <v>888</v>
      </c>
      <c r="F258" s="47">
        <v>170</v>
      </c>
      <c r="G258" s="47">
        <v>421</v>
      </c>
      <c r="H258" s="49" t="s">
        <v>888</v>
      </c>
    </row>
    <row r="259" spans="1:8" x14ac:dyDescent="0.25">
      <c r="A259" s="176" t="s">
        <v>893</v>
      </c>
      <c r="B259" s="16">
        <v>43976</v>
      </c>
      <c r="C259" s="47">
        <v>188</v>
      </c>
      <c r="D259" s="47">
        <v>746</v>
      </c>
      <c r="E259" s="48" t="s">
        <v>888</v>
      </c>
      <c r="F259" s="47">
        <v>103</v>
      </c>
      <c r="G259" s="47">
        <v>359</v>
      </c>
      <c r="H259" s="49" t="s">
        <v>888</v>
      </c>
    </row>
    <row r="260" spans="1:8" x14ac:dyDescent="0.25">
      <c r="A260" s="176" t="s">
        <v>887</v>
      </c>
      <c r="B260" s="16">
        <v>43977</v>
      </c>
      <c r="C260" s="47">
        <v>433</v>
      </c>
      <c r="D260" s="47">
        <v>1945</v>
      </c>
      <c r="E260" s="48" t="s">
        <v>888</v>
      </c>
      <c r="F260" s="47">
        <v>303</v>
      </c>
      <c r="G260" s="47">
        <v>1108</v>
      </c>
      <c r="H260" s="49" t="s">
        <v>888</v>
      </c>
    </row>
    <row r="261" spans="1:8" x14ac:dyDescent="0.25">
      <c r="A261" s="176" t="s">
        <v>889</v>
      </c>
      <c r="B261" s="16">
        <v>43977</v>
      </c>
      <c r="C261" s="47">
        <v>175</v>
      </c>
      <c r="D261" s="47">
        <v>1167</v>
      </c>
      <c r="E261" s="48" t="s">
        <v>888</v>
      </c>
      <c r="F261" s="47">
        <v>175</v>
      </c>
      <c r="G261" s="47">
        <v>687</v>
      </c>
      <c r="H261" s="49" t="s">
        <v>888</v>
      </c>
    </row>
    <row r="262" spans="1:8" x14ac:dyDescent="0.25">
      <c r="A262" s="176" t="s">
        <v>890</v>
      </c>
      <c r="B262" s="16">
        <v>43977</v>
      </c>
      <c r="C262" s="47">
        <v>124</v>
      </c>
      <c r="D262" s="47">
        <v>1067</v>
      </c>
      <c r="E262" s="48" t="s">
        <v>888</v>
      </c>
      <c r="F262" s="47">
        <v>114</v>
      </c>
      <c r="G262" s="47">
        <v>633</v>
      </c>
      <c r="H262" s="49" t="s">
        <v>888</v>
      </c>
    </row>
    <row r="263" spans="1:8" x14ac:dyDescent="0.25">
      <c r="A263" s="176" t="s">
        <v>891</v>
      </c>
      <c r="B263" s="16">
        <v>43977</v>
      </c>
      <c r="C263" s="47">
        <v>101</v>
      </c>
      <c r="D263" s="47">
        <v>725</v>
      </c>
      <c r="E263" s="48" t="s">
        <v>888</v>
      </c>
      <c r="F263" s="47">
        <v>84</v>
      </c>
      <c r="G263" s="47">
        <v>360</v>
      </c>
      <c r="H263" s="49" t="s">
        <v>888</v>
      </c>
    </row>
    <row r="264" spans="1:8" x14ac:dyDescent="0.25">
      <c r="A264" s="176" t="s">
        <v>892</v>
      </c>
      <c r="B264" s="16">
        <v>43977</v>
      </c>
      <c r="C264" s="47">
        <v>76</v>
      </c>
      <c r="D264" s="47">
        <v>829</v>
      </c>
      <c r="E264" s="48" t="s">
        <v>888</v>
      </c>
      <c r="F264" s="47">
        <v>169</v>
      </c>
      <c r="G264" s="47">
        <v>408</v>
      </c>
      <c r="H264" s="49" t="s">
        <v>888</v>
      </c>
    </row>
    <row r="265" spans="1:8" x14ac:dyDescent="0.25">
      <c r="A265" s="176" t="s">
        <v>893</v>
      </c>
      <c r="B265" s="16">
        <v>43977</v>
      </c>
      <c r="C265" s="47">
        <v>183</v>
      </c>
      <c r="D265" s="47">
        <v>767</v>
      </c>
      <c r="E265" s="48" t="s">
        <v>888</v>
      </c>
      <c r="F265" s="47">
        <v>108</v>
      </c>
      <c r="G265" s="47">
        <v>359</v>
      </c>
      <c r="H265" s="49" t="s">
        <v>888</v>
      </c>
    </row>
    <row r="266" spans="1:8" x14ac:dyDescent="0.25">
      <c r="A266" s="176" t="s">
        <v>887</v>
      </c>
      <c r="B266" s="16">
        <v>43978</v>
      </c>
      <c r="C266" s="47">
        <v>461</v>
      </c>
      <c r="D266" s="47">
        <v>2018</v>
      </c>
      <c r="E266" s="48" t="s">
        <v>888</v>
      </c>
      <c r="F266" s="47">
        <v>266</v>
      </c>
      <c r="G266" s="47">
        <v>1110</v>
      </c>
      <c r="H266" s="49" t="s">
        <v>888</v>
      </c>
    </row>
    <row r="267" spans="1:8" x14ac:dyDescent="0.25">
      <c r="A267" s="176" t="s">
        <v>889</v>
      </c>
      <c r="B267" s="16">
        <v>43978</v>
      </c>
      <c r="C267" s="47">
        <v>177</v>
      </c>
      <c r="D267" s="47">
        <v>1200</v>
      </c>
      <c r="E267" s="48" t="s">
        <v>888</v>
      </c>
      <c r="F267" s="47">
        <v>177</v>
      </c>
      <c r="G267" s="47">
        <v>654</v>
      </c>
      <c r="H267" s="49" t="s">
        <v>888</v>
      </c>
    </row>
    <row r="268" spans="1:8" x14ac:dyDescent="0.25">
      <c r="A268" s="176" t="s">
        <v>890</v>
      </c>
      <c r="B268" s="16">
        <v>43978</v>
      </c>
      <c r="C268" s="47">
        <v>136</v>
      </c>
      <c r="D268" s="47">
        <v>1123</v>
      </c>
      <c r="E268" s="48" t="s">
        <v>888</v>
      </c>
      <c r="F268" s="47">
        <v>104</v>
      </c>
      <c r="G268" s="47">
        <v>599</v>
      </c>
      <c r="H268" s="49" t="s">
        <v>888</v>
      </c>
    </row>
    <row r="269" spans="1:8" x14ac:dyDescent="0.25">
      <c r="A269" s="176" t="s">
        <v>891</v>
      </c>
      <c r="B269" s="16">
        <v>43978</v>
      </c>
      <c r="C269" s="47">
        <v>98</v>
      </c>
      <c r="D269" s="47">
        <v>765</v>
      </c>
      <c r="E269" s="48" t="s">
        <v>888</v>
      </c>
      <c r="F269" s="47">
        <v>93</v>
      </c>
      <c r="G269" s="47">
        <v>337</v>
      </c>
      <c r="H269" s="49" t="s">
        <v>888</v>
      </c>
    </row>
    <row r="270" spans="1:8" x14ac:dyDescent="0.25">
      <c r="A270" s="176" t="s">
        <v>892</v>
      </c>
      <c r="B270" s="16">
        <v>43978</v>
      </c>
      <c r="C270" s="47">
        <v>79</v>
      </c>
      <c r="D270" s="47">
        <v>867</v>
      </c>
      <c r="E270" s="48" t="s">
        <v>888</v>
      </c>
      <c r="F270" s="47">
        <v>166</v>
      </c>
      <c r="G270" s="47">
        <v>369</v>
      </c>
      <c r="H270" s="49" t="s">
        <v>888</v>
      </c>
    </row>
    <row r="271" spans="1:8" x14ac:dyDescent="0.25">
      <c r="A271" s="176" t="s">
        <v>893</v>
      </c>
      <c r="B271" s="16">
        <v>43978</v>
      </c>
      <c r="C271" s="47">
        <v>191</v>
      </c>
      <c r="D271" s="47">
        <v>825</v>
      </c>
      <c r="E271" s="48" t="s">
        <v>888</v>
      </c>
      <c r="F271" s="47">
        <v>100</v>
      </c>
      <c r="G271" s="47">
        <v>298</v>
      </c>
      <c r="H271" s="49" t="s">
        <v>888</v>
      </c>
    </row>
    <row r="272" spans="1:8" x14ac:dyDescent="0.25">
      <c r="A272" s="176" t="s">
        <v>887</v>
      </c>
      <c r="B272" s="16">
        <v>43979</v>
      </c>
      <c r="C272" s="47">
        <v>442</v>
      </c>
      <c r="D272" s="47">
        <v>2028</v>
      </c>
      <c r="E272" s="48">
        <v>0</v>
      </c>
      <c r="F272" s="47">
        <v>285</v>
      </c>
      <c r="G272" s="47">
        <v>1098</v>
      </c>
      <c r="H272" s="49">
        <v>0</v>
      </c>
    </row>
    <row r="273" spans="1:8" x14ac:dyDescent="0.25">
      <c r="A273" s="176" t="s">
        <v>889</v>
      </c>
      <c r="B273" s="16">
        <v>43979</v>
      </c>
      <c r="C273" s="47">
        <v>169</v>
      </c>
      <c r="D273" s="47">
        <v>1235</v>
      </c>
      <c r="E273" s="48">
        <v>0</v>
      </c>
      <c r="F273" s="47">
        <v>175</v>
      </c>
      <c r="G273" s="47">
        <v>618</v>
      </c>
      <c r="H273" s="49">
        <v>0</v>
      </c>
    </row>
    <row r="274" spans="1:8" x14ac:dyDescent="0.25">
      <c r="A274" s="176" t="s">
        <v>890</v>
      </c>
      <c r="B274" s="16">
        <v>43979</v>
      </c>
      <c r="C274" s="47">
        <v>137</v>
      </c>
      <c r="D274" s="47">
        <v>1166</v>
      </c>
      <c r="E274" s="48">
        <v>0</v>
      </c>
      <c r="F274" s="47">
        <v>103</v>
      </c>
      <c r="G274" s="47">
        <v>556</v>
      </c>
      <c r="H274" s="49">
        <v>0</v>
      </c>
    </row>
    <row r="275" spans="1:8" x14ac:dyDescent="0.25">
      <c r="A275" s="176" t="s">
        <v>891</v>
      </c>
      <c r="B275" s="16">
        <v>43979</v>
      </c>
      <c r="C275" s="47">
        <v>100</v>
      </c>
      <c r="D275" s="47">
        <v>776</v>
      </c>
      <c r="E275" s="48">
        <v>0</v>
      </c>
      <c r="F275" s="47">
        <v>91</v>
      </c>
      <c r="G275" s="47">
        <v>322</v>
      </c>
      <c r="H275" s="49">
        <v>0</v>
      </c>
    </row>
    <row r="276" spans="1:8" x14ac:dyDescent="0.25">
      <c r="A276" s="176" t="s">
        <v>892</v>
      </c>
      <c r="B276" s="16">
        <v>43979</v>
      </c>
      <c r="C276" s="47">
        <v>75</v>
      </c>
      <c r="D276" s="47">
        <v>891</v>
      </c>
      <c r="E276" s="48">
        <v>0</v>
      </c>
      <c r="F276" s="47">
        <v>170</v>
      </c>
      <c r="G276" s="47">
        <v>346</v>
      </c>
      <c r="H276" s="49">
        <v>0</v>
      </c>
    </row>
    <row r="277" spans="1:8" x14ac:dyDescent="0.25">
      <c r="A277" s="176" t="s">
        <v>893</v>
      </c>
      <c r="B277" s="16">
        <v>43979</v>
      </c>
      <c r="C277" s="47">
        <v>179</v>
      </c>
      <c r="D277" s="47">
        <v>861</v>
      </c>
      <c r="E277" s="48">
        <v>0</v>
      </c>
      <c r="F277" s="47">
        <v>110</v>
      </c>
      <c r="G277" s="47">
        <v>262</v>
      </c>
      <c r="H277" s="49">
        <v>0</v>
      </c>
    </row>
    <row r="278" spans="1:8" x14ac:dyDescent="0.25">
      <c r="A278" s="176" t="s">
        <v>887</v>
      </c>
      <c r="B278" s="16">
        <v>43980</v>
      </c>
      <c r="C278" s="47">
        <v>412</v>
      </c>
      <c r="D278" s="47">
        <v>2087</v>
      </c>
      <c r="E278" s="48">
        <v>0</v>
      </c>
      <c r="F278" s="47">
        <v>262</v>
      </c>
      <c r="G278" s="47">
        <v>1203</v>
      </c>
      <c r="H278" s="49">
        <v>0</v>
      </c>
    </row>
    <row r="279" spans="1:8" x14ac:dyDescent="0.25">
      <c r="A279" s="176" t="s">
        <v>889</v>
      </c>
      <c r="B279" s="16">
        <v>43980</v>
      </c>
      <c r="C279" s="47">
        <v>170</v>
      </c>
      <c r="D279" s="47">
        <v>1187</v>
      </c>
      <c r="E279" s="48">
        <v>0</v>
      </c>
      <c r="F279" s="47">
        <v>138</v>
      </c>
      <c r="G279" s="47">
        <v>767</v>
      </c>
      <c r="H279" s="49">
        <v>0</v>
      </c>
    </row>
    <row r="280" spans="1:8" x14ac:dyDescent="0.25">
      <c r="A280" s="176" t="s">
        <v>890</v>
      </c>
      <c r="B280" s="16">
        <v>43980</v>
      </c>
      <c r="C280" s="47">
        <v>145</v>
      </c>
      <c r="D280" s="47">
        <v>1109</v>
      </c>
      <c r="E280" s="48">
        <v>0</v>
      </c>
      <c r="F280" s="47">
        <v>92</v>
      </c>
      <c r="G280" s="47">
        <v>615</v>
      </c>
      <c r="H280" s="49">
        <v>0</v>
      </c>
    </row>
    <row r="281" spans="1:8" x14ac:dyDescent="0.25">
      <c r="A281" s="176" t="s">
        <v>891</v>
      </c>
      <c r="B281" s="16">
        <v>43980</v>
      </c>
      <c r="C281" s="47">
        <v>97</v>
      </c>
      <c r="D281" s="47">
        <v>748</v>
      </c>
      <c r="E281" s="48">
        <v>0</v>
      </c>
      <c r="F281" s="47">
        <v>84</v>
      </c>
      <c r="G281" s="47">
        <v>394</v>
      </c>
      <c r="H281" s="49">
        <v>0</v>
      </c>
    </row>
    <row r="282" spans="1:8" x14ac:dyDescent="0.25">
      <c r="A282" s="176" t="s">
        <v>892</v>
      </c>
      <c r="B282" s="16">
        <v>43980</v>
      </c>
      <c r="C282" s="47">
        <v>82</v>
      </c>
      <c r="D282" s="47">
        <v>874</v>
      </c>
      <c r="E282" s="48">
        <v>0</v>
      </c>
      <c r="F282" s="47">
        <v>163</v>
      </c>
      <c r="G282" s="47">
        <v>362</v>
      </c>
      <c r="H282" s="49">
        <v>0</v>
      </c>
    </row>
    <row r="283" spans="1:8" x14ac:dyDescent="0.25">
      <c r="A283" s="176" t="s">
        <v>893</v>
      </c>
      <c r="B283" s="16">
        <v>43980</v>
      </c>
      <c r="C283" s="47">
        <v>167</v>
      </c>
      <c r="D283" s="47">
        <v>807</v>
      </c>
      <c r="E283" s="48">
        <v>0</v>
      </c>
      <c r="F283" s="47">
        <v>124</v>
      </c>
      <c r="G283" s="47">
        <v>319</v>
      </c>
      <c r="H283" s="49">
        <v>0</v>
      </c>
    </row>
    <row r="284" spans="1:8" x14ac:dyDescent="0.25">
      <c r="A284" s="176" t="s">
        <v>887</v>
      </c>
      <c r="B284" s="16">
        <v>43981</v>
      </c>
      <c r="C284" s="47">
        <v>421</v>
      </c>
      <c r="D284" s="47">
        <v>2066</v>
      </c>
      <c r="E284" s="48">
        <v>0</v>
      </c>
      <c r="F284" s="47">
        <v>253</v>
      </c>
      <c r="G284" s="47">
        <v>1216</v>
      </c>
      <c r="H284" s="49">
        <v>0</v>
      </c>
    </row>
    <row r="285" spans="1:8" x14ac:dyDescent="0.25">
      <c r="A285" s="176" t="s">
        <v>889</v>
      </c>
      <c r="B285" s="16">
        <v>43981</v>
      </c>
      <c r="C285" s="47">
        <v>168</v>
      </c>
      <c r="D285" s="47">
        <v>1184</v>
      </c>
      <c r="E285" s="48">
        <v>0</v>
      </c>
      <c r="F285" s="47">
        <v>147</v>
      </c>
      <c r="G285" s="47">
        <v>831</v>
      </c>
      <c r="H285" s="49">
        <v>0</v>
      </c>
    </row>
    <row r="286" spans="1:8" x14ac:dyDescent="0.25">
      <c r="A286" s="176" t="s">
        <v>890</v>
      </c>
      <c r="B286" s="16">
        <v>43981</v>
      </c>
      <c r="C286" s="47">
        <v>130</v>
      </c>
      <c r="D286" s="47">
        <v>1064</v>
      </c>
      <c r="E286" s="48">
        <v>0</v>
      </c>
      <c r="F286" s="47">
        <v>107</v>
      </c>
      <c r="G286" s="47">
        <v>659</v>
      </c>
      <c r="H286" s="49">
        <v>0</v>
      </c>
    </row>
    <row r="287" spans="1:8" x14ac:dyDescent="0.25">
      <c r="A287" s="176" t="s">
        <v>891</v>
      </c>
      <c r="B287" s="16">
        <v>43981</v>
      </c>
      <c r="C287" s="47">
        <v>93</v>
      </c>
      <c r="D287" s="47">
        <v>699</v>
      </c>
      <c r="E287" s="48">
        <v>0</v>
      </c>
      <c r="F287" s="47">
        <v>88</v>
      </c>
      <c r="G287" s="47">
        <v>442</v>
      </c>
      <c r="H287" s="49">
        <v>0</v>
      </c>
    </row>
    <row r="288" spans="1:8" x14ac:dyDescent="0.25">
      <c r="A288" s="176" t="s">
        <v>892</v>
      </c>
      <c r="B288" s="16">
        <v>43981</v>
      </c>
      <c r="C288" s="47">
        <v>78</v>
      </c>
      <c r="D288" s="47">
        <v>863</v>
      </c>
      <c r="E288" s="48">
        <v>0</v>
      </c>
      <c r="F288" s="47">
        <v>167</v>
      </c>
      <c r="G288" s="47">
        <v>372</v>
      </c>
      <c r="H288" s="49">
        <v>0</v>
      </c>
    </row>
    <row r="289" spans="1:8" x14ac:dyDescent="0.25">
      <c r="A289" s="176" t="s">
        <v>893</v>
      </c>
      <c r="B289" s="16">
        <v>43981</v>
      </c>
      <c r="C289" s="47">
        <v>157</v>
      </c>
      <c r="D289" s="47">
        <v>774</v>
      </c>
      <c r="E289" s="48">
        <v>0</v>
      </c>
      <c r="F289" s="47">
        <v>134</v>
      </c>
      <c r="G289" s="47">
        <v>352</v>
      </c>
      <c r="H289" s="49">
        <v>0</v>
      </c>
    </row>
    <row r="290" spans="1:8" x14ac:dyDescent="0.25">
      <c r="A290" s="176" t="s">
        <v>887</v>
      </c>
      <c r="B290" s="16">
        <v>43982</v>
      </c>
      <c r="C290" s="47">
        <v>394</v>
      </c>
      <c r="D290" s="47">
        <v>2036</v>
      </c>
      <c r="E290" s="48">
        <v>0</v>
      </c>
      <c r="F290" s="47">
        <v>280</v>
      </c>
      <c r="G290" s="47">
        <v>1240</v>
      </c>
      <c r="H290" s="49">
        <v>0</v>
      </c>
    </row>
    <row r="291" spans="1:8" x14ac:dyDescent="0.25">
      <c r="A291" s="176" t="s">
        <v>889</v>
      </c>
      <c r="B291" s="16">
        <v>43982</v>
      </c>
      <c r="C291" s="47">
        <v>164</v>
      </c>
      <c r="D291" s="47">
        <v>1173</v>
      </c>
      <c r="E291" s="48">
        <v>0</v>
      </c>
      <c r="F291" s="47">
        <v>151</v>
      </c>
      <c r="G291" s="47">
        <v>826</v>
      </c>
      <c r="H291" s="49">
        <v>0</v>
      </c>
    </row>
    <row r="292" spans="1:8" x14ac:dyDescent="0.25">
      <c r="A292" s="176" t="s">
        <v>890</v>
      </c>
      <c r="B292" s="16">
        <v>43982</v>
      </c>
      <c r="C292" s="47">
        <v>129</v>
      </c>
      <c r="D292" s="47">
        <v>1048</v>
      </c>
      <c r="E292" s="48">
        <v>0</v>
      </c>
      <c r="F292" s="47">
        <v>105</v>
      </c>
      <c r="G292" s="47">
        <v>678</v>
      </c>
      <c r="H292" s="49">
        <v>0</v>
      </c>
    </row>
    <row r="293" spans="1:8" x14ac:dyDescent="0.25">
      <c r="A293" s="176" t="s">
        <v>891</v>
      </c>
      <c r="B293" s="16">
        <v>43982</v>
      </c>
      <c r="C293" s="47">
        <v>88</v>
      </c>
      <c r="D293" s="47">
        <v>732</v>
      </c>
      <c r="E293" s="48">
        <v>0</v>
      </c>
      <c r="F293" s="47">
        <v>93</v>
      </c>
      <c r="G293" s="47">
        <v>409</v>
      </c>
      <c r="H293" s="49">
        <v>0</v>
      </c>
    </row>
    <row r="294" spans="1:8" x14ac:dyDescent="0.25">
      <c r="A294" s="176" t="s">
        <v>892</v>
      </c>
      <c r="B294" s="16">
        <v>43982</v>
      </c>
      <c r="C294" s="47">
        <v>82</v>
      </c>
      <c r="D294" s="47">
        <v>854</v>
      </c>
      <c r="E294" s="48">
        <v>0</v>
      </c>
      <c r="F294" s="47">
        <v>163</v>
      </c>
      <c r="G294" s="47">
        <v>380</v>
      </c>
      <c r="H294" s="49">
        <v>0</v>
      </c>
    </row>
    <row r="295" spans="1:8" x14ac:dyDescent="0.25">
      <c r="A295" s="176" t="s">
        <v>893</v>
      </c>
      <c r="B295" s="16">
        <v>43982</v>
      </c>
      <c r="C295" s="47">
        <v>161</v>
      </c>
      <c r="D295" s="47">
        <v>729</v>
      </c>
      <c r="E295" s="48">
        <v>0</v>
      </c>
      <c r="F295" s="47">
        <v>130</v>
      </c>
      <c r="G295" s="47">
        <v>397</v>
      </c>
      <c r="H295" s="49">
        <v>0</v>
      </c>
    </row>
    <row r="296" spans="1:8" x14ac:dyDescent="0.25">
      <c r="A296" s="176" t="s">
        <v>887</v>
      </c>
      <c r="B296" s="16">
        <v>43983</v>
      </c>
      <c r="C296" s="47">
        <v>373</v>
      </c>
      <c r="D296" s="47">
        <v>2045</v>
      </c>
      <c r="E296" s="48">
        <v>0</v>
      </c>
      <c r="F296" s="47">
        <v>299</v>
      </c>
      <c r="G296" s="47">
        <v>1240</v>
      </c>
      <c r="H296" s="49">
        <v>0</v>
      </c>
    </row>
    <row r="297" spans="1:8" x14ac:dyDescent="0.25">
      <c r="A297" s="176" t="s">
        <v>889</v>
      </c>
      <c r="B297" s="16">
        <v>43983</v>
      </c>
      <c r="C297" s="47">
        <v>165</v>
      </c>
      <c r="D297" s="47">
        <v>1170</v>
      </c>
      <c r="E297" s="48">
        <v>0</v>
      </c>
      <c r="F297" s="47">
        <v>150</v>
      </c>
      <c r="G297" s="47">
        <v>824</v>
      </c>
      <c r="H297" s="49">
        <v>0</v>
      </c>
    </row>
    <row r="298" spans="1:8" x14ac:dyDescent="0.25">
      <c r="A298" s="176" t="s">
        <v>890</v>
      </c>
      <c r="B298" s="16">
        <v>43983</v>
      </c>
      <c r="C298" s="47">
        <v>123</v>
      </c>
      <c r="D298" s="47">
        <v>1047</v>
      </c>
      <c r="E298" s="48">
        <v>0</v>
      </c>
      <c r="F298" s="47">
        <v>112</v>
      </c>
      <c r="G298" s="47">
        <v>682</v>
      </c>
      <c r="H298" s="49">
        <v>0</v>
      </c>
    </row>
    <row r="299" spans="1:8" x14ac:dyDescent="0.25">
      <c r="A299" s="176" t="s">
        <v>891</v>
      </c>
      <c r="B299" s="16">
        <v>43983</v>
      </c>
      <c r="C299" s="47">
        <v>88</v>
      </c>
      <c r="D299" s="47">
        <v>761</v>
      </c>
      <c r="E299" s="48">
        <v>0</v>
      </c>
      <c r="F299" s="47">
        <v>93</v>
      </c>
      <c r="G299" s="47">
        <v>381</v>
      </c>
      <c r="H299" s="49">
        <v>0</v>
      </c>
    </row>
    <row r="300" spans="1:8" x14ac:dyDescent="0.25">
      <c r="A300" s="176" t="s">
        <v>892</v>
      </c>
      <c r="B300" s="16">
        <v>43983</v>
      </c>
      <c r="C300" s="47">
        <v>78</v>
      </c>
      <c r="D300" s="47">
        <v>842</v>
      </c>
      <c r="E300" s="48">
        <v>0</v>
      </c>
      <c r="F300" s="47">
        <v>167</v>
      </c>
      <c r="G300" s="47">
        <v>392</v>
      </c>
      <c r="H300" s="49">
        <v>0</v>
      </c>
    </row>
    <row r="301" spans="1:8" x14ac:dyDescent="0.25">
      <c r="A301" s="176" t="s">
        <v>893</v>
      </c>
      <c r="B301" s="16">
        <v>43983</v>
      </c>
      <c r="C301" s="47">
        <v>162</v>
      </c>
      <c r="D301" s="47">
        <v>743</v>
      </c>
      <c r="E301" s="48">
        <v>0</v>
      </c>
      <c r="F301" s="47">
        <v>129</v>
      </c>
      <c r="G301" s="47">
        <v>383</v>
      </c>
      <c r="H301" s="49">
        <v>0</v>
      </c>
    </row>
    <row r="302" spans="1:8" x14ac:dyDescent="0.25">
      <c r="A302" s="176" t="s">
        <v>887</v>
      </c>
      <c r="B302" s="16">
        <v>43984</v>
      </c>
      <c r="C302" s="47">
        <v>403</v>
      </c>
      <c r="D302" s="47">
        <v>2116</v>
      </c>
      <c r="E302" s="48">
        <v>0</v>
      </c>
      <c r="F302" s="47">
        <v>271</v>
      </c>
      <c r="G302" s="47">
        <v>1174</v>
      </c>
      <c r="H302" s="49">
        <v>0</v>
      </c>
    </row>
    <row r="303" spans="1:8" x14ac:dyDescent="0.25">
      <c r="A303" s="176" t="s">
        <v>889</v>
      </c>
      <c r="B303" s="16">
        <v>43984</v>
      </c>
      <c r="C303" s="47">
        <v>170</v>
      </c>
      <c r="D303" s="47">
        <v>1235</v>
      </c>
      <c r="E303" s="48">
        <v>0</v>
      </c>
      <c r="F303" s="47">
        <v>145</v>
      </c>
      <c r="G303" s="47">
        <v>768</v>
      </c>
      <c r="H303" s="49">
        <v>0</v>
      </c>
    </row>
    <row r="304" spans="1:8" x14ac:dyDescent="0.25">
      <c r="A304" s="176" t="s">
        <v>890</v>
      </c>
      <c r="B304" s="16">
        <v>43984</v>
      </c>
      <c r="C304" s="47">
        <v>127</v>
      </c>
      <c r="D304" s="47">
        <v>1093</v>
      </c>
      <c r="E304" s="48">
        <v>0</v>
      </c>
      <c r="F304" s="47">
        <v>109</v>
      </c>
      <c r="G304" s="47">
        <v>635</v>
      </c>
      <c r="H304" s="49">
        <v>0</v>
      </c>
    </row>
    <row r="305" spans="1:8" x14ac:dyDescent="0.25">
      <c r="A305" s="176" t="s">
        <v>891</v>
      </c>
      <c r="B305" s="16">
        <v>43984</v>
      </c>
      <c r="C305" s="47">
        <v>99</v>
      </c>
      <c r="D305" s="47">
        <v>742</v>
      </c>
      <c r="E305" s="48">
        <v>0</v>
      </c>
      <c r="F305" s="47">
        <v>82</v>
      </c>
      <c r="G305" s="47">
        <v>403</v>
      </c>
      <c r="H305" s="49">
        <v>0</v>
      </c>
    </row>
    <row r="306" spans="1:8" x14ac:dyDescent="0.25">
      <c r="A306" s="176" t="s">
        <v>892</v>
      </c>
      <c r="B306" s="16">
        <v>43984</v>
      </c>
      <c r="C306" s="47">
        <v>77</v>
      </c>
      <c r="D306" s="47">
        <v>873</v>
      </c>
      <c r="E306" s="48">
        <v>0</v>
      </c>
      <c r="F306" s="47">
        <v>168</v>
      </c>
      <c r="G306" s="47">
        <v>361</v>
      </c>
      <c r="H306" s="49">
        <v>0</v>
      </c>
    </row>
    <row r="307" spans="1:8" x14ac:dyDescent="0.25">
      <c r="A307" s="176" t="s">
        <v>893</v>
      </c>
      <c r="B307" s="16">
        <v>43984</v>
      </c>
      <c r="C307" s="47">
        <v>161</v>
      </c>
      <c r="D307" s="47">
        <v>821</v>
      </c>
      <c r="E307" s="48">
        <v>0</v>
      </c>
      <c r="F307" s="47">
        <v>130</v>
      </c>
      <c r="G307" s="47">
        <v>305</v>
      </c>
      <c r="H307" s="49">
        <v>0</v>
      </c>
    </row>
    <row r="308" spans="1:8" x14ac:dyDescent="0.25">
      <c r="A308" s="176" t="s">
        <v>887</v>
      </c>
      <c r="B308" s="16">
        <v>43985</v>
      </c>
      <c r="C308" s="47">
        <v>404</v>
      </c>
      <c r="D308" s="47">
        <v>2152</v>
      </c>
      <c r="E308" s="48">
        <v>0</v>
      </c>
      <c r="F308" s="47">
        <v>268</v>
      </c>
      <c r="G308" s="47">
        <v>1148</v>
      </c>
      <c r="H308" s="49">
        <v>0</v>
      </c>
    </row>
    <row r="309" spans="1:8" x14ac:dyDescent="0.25">
      <c r="A309" s="176" t="s">
        <v>889</v>
      </c>
      <c r="B309" s="16">
        <v>43985</v>
      </c>
      <c r="C309" s="47">
        <v>162</v>
      </c>
      <c r="D309" s="47">
        <v>1235</v>
      </c>
      <c r="E309" s="48">
        <v>0</v>
      </c>
      <c r="F309" s="47">
        <v>149</v>
      </c>
      <c r="G309" s="47">
        <v>768</v>
      </c>
      <c r="H309" s="49">
        <v>0</v>
      </c>
    </row>
    <row r="310" spans="1:8" x14ac:dyDescent="0.25">
      <c r="A310" s="176" t="s">
        <v>890</v>
      </c>
      <c r="B310" s="16">
        <v>43985</v>
      </c>
      <c r="C310" s="47">
        <v>125</v>
      </c>
      <c r="D310" s="47">
        <v>1117</v>
      </c>
      <c r="E310" s="48">
        <v>0</v>
      </c>
      <c r="F310" s="47">
        <v>112</v>
      </c>
      <c r="G310" s="47">
        <v>607</v>
      </c>
      <c r="H310" s="49">
        <v>0</v>
      </c>
    </row>
    <row r="311" spans="1:8" x14ac:dyDescent="0.25">
      <c r="A311" s="176" t="s">
        <v>891</v>
      </c>
      <c r="B311" s="16">
        <v>43985</v>
      </c>
      <c r="C311" s="47">
        <v>94</v>
      </c>
      <c r="D311" s="47">
        <v>727</v>
      </c>
      <c r="E311" s="48">
        <v>0</v>
      </c>
      <c r="F311" s="47">
        <v>87</v>
      </c>
      <c r="G311" s="47">
        <v>428</v>
      </c>
      <c r="H311" s="49">
        <v>0</v>
      </c>
    </row>
    <row r="312" spans="1:8" x14ac:dyDescent="0.25">
      <c r="A312" s="176" t="s">
        <v>892</v>
      </c>
      <c r="B312" s="16">
        <v>43985</v>
      </c>
      <c r="C312" s="47">
        <v>85</v>
      </c>
      <c r="D312" s="47">
        <v>860</v>
      </c>
      <c r="E312" s="48">
        <v>0</v>
      </c>
      <c r="F312" s="47">
        <v>160</v>
      </c>
      <c r="G312" s="47">
        <v>374</v>
      </c>
      <c r="H312" s="49">
        <v>0</v>
      </c>
    </row>
    <row r="313" spans="1:8" x14ac:dyDescent="0.25">
      <c r="A313" s="176" t="s">
        <v>893</v>
      </c>
      <c r="B313" s="16">
        <v>43985</v>
      </c>
      <c r="C313" s="47">
        <v>157</v>
      </c>
      <c r="D313" s="47">
        <v>802</v>
      </c>
      <c r="E313" s="48">
        <v>0</v>
      </c>
      <c r="F313" s="47">
        <v>134</v>
      </c>
      <c r="G313" s="47">
        <v>324</v>
      </c>
      <c r="H313" s="49">
        <v>0</v>
      </c>
    </row>
    <row r="314" spans="1:8" x14ac:dyDescent="0.25">
      <c r="A314" s="176" t="s">
        <v>887</v>
      </c>
      <c r="B314" s="16">
        <v>43986</v>
      </c>
      <c r="C314" s="47">
        <v>417</v>
      </c>
      <c r="D314" s="47">
        <v>2127</v>
      </c>
      <c r="E314" s="48">
        <v>0</v>
      </c>
      <c r="F314" s="47">
        <v>257</v>
      </c>
      <c r="G314" s="47">
        <v>1161</v>
      </c>
      <c r="H314" s="49">
        <v>0</v>
      </c>
    </row>
    <row r="315" spans="1:8" x14ac:dyDescent="0.25">
      <c r="A315" s="176" t="s">
        <v>889</v>
      </c>
      <c r="B315" s="16">
        <v>43986</v>
      </c>
      <c r="C315" s="47">
        <v>164</v>
      </c>
      <c r="D315" s="47">
        <v>1205</v>
      </c>
      <c r="E315" s="48">
        <v>0</v>
      </c>
      <c r="F315" s="47">
        <v>147</v>
      </c>
      <c r="G315" s="47">
        <v>797</v>
      </c>
      <c r="H315" s="49">
        <v>0</v>
      </c>
    </row>
    <row r="316" spans="1:8" x14ac:dyDescent="0.25">
      <c r="A316" s="176" t="s">
        <v>890</v>
      </c>
      <c r="B316" s="16">
        <v>43986</v>
      </c>
      <c r="C316" s="47">
        <v>129</v>
      </c>
      <c r="D316" s="47">
        <v>1162</v>
      </c>
      <c r="E316" s="48">
        <v>0</v>
      </c>
      <c r="F316" s="47">
        <v>108</v>
      </c>
      <c r="G316" s="47">
        <v>564</v>
      </c>
      <c r="H316" s="49">
        <v>0</v>
      </c>
    </row>
    <row r="317" spans="1:8" x14ac:dyDescent="0.25">
      <c r="A317" s="176" t="s">
        <v>891</v>
      </c>
      <c r="B317" s="16">
        <v>43986</v>
      </c>
      <c r="C317" s="47">
        <v>88</v>
      </c>
      <c r="D317" s="47">
        <v>716</v>
      </c>
      <c r="E317" s="48">
        <v>0</v>
      </c>
      <c r="F317" s="47">
        <v>93</v>
      </c>
      <c r="G317" s="47">
        <v>432</v>
      </c>
      <c r="H317" s="49">
        <v>0</v>
      </c>
    </row>
    <row r="318" spans="1:8" x14ac:dyDescent="0.25">
      <c r="A318" s="176" t="s">
        <v>892</v>
      </c>
      <c r="B318" s="16">
        <v>43986</v>
      </c>
      <c r="C318" s="47">
        <v>89</v>
      </c>
      <c r="D318" s="47">
        <v>846</v>
      </c>
      <c r="E318" s="48">
        <v>0</v>
      </c>
      <c r="F318" s="47">
        <v>156</v>
      </c>
      <c r="G318" s="47">
        <v>388</v>
      </c>
      <c r="H318" s="49">
        <v>0</v>
      </c>
    </row>
    <row r="319" spans="1:8" x14ac:dyDescent="0.25">
      <c r="A319" s="176" t="s">
        <v>893</v>
      </c>
      <c r="B319" s="16">
        <v>43986</v>
      </c>
      <c r="C319" s="47">
        <v>153</v>
      </c>
      <c r="D319" s="47">
        <v>798</v>
      </c>
      <c r="E319" s="48">
        <v>0</v>
      </c>
      <c r="F319" s="47">
        <v>138</v>
      </c>
      <c r="G319" s="47">
        <v>328</v>
      </c>
      <c r="H319" s="49">
        <v>0</v>
      </c>
    </row>
    <row r="320" spans="1:8" x14ac:dyDescent="0.25">
      <c r="A320" s="176" t="s">
        <v>887</v>
      </c>
      <c r="B320" s="16">
        <v>43987</v>
      </c>
      <c r="C320" s="47">
        <v>419</v>
      </c>
      <c r="D320" s="47">
        <v>2180</v>
      </c>
      <c r="E320" s="48">
        <v>0</v>
      </c>
      <c r="F320" s="47">
        <v>254</v>
      </c>
      <c r="G320" s="47">
        <v>1110</v>
      </c>
      <c r="H320" s="49">
        <v>0</v>
      </c>
    </row>
    <row r="321" spans="1:8" x14ac:dyDescent="0.25">
      <c r="A321" s="176" t="s">
        <v>889</v>
      </c>
      <c r="B321" s="16">
        <v>43987</v>
      </c>
      <c r="C321" s="47">
        <v>174</v>
      </c>
      <c r="D321" s="47">
        <v>1228</v>
      </c>
      <c r="E321" s="48">
        <v>0</v>
      </c>
      <c r="F321" s="47">
        <v>137</v>
      </c>
      <c r="G321" s="47">
        <v>768</v>
      </c>
      <c r="H321" s="49">
        <v>0</v>
      </c>
    </row>
    <row r="322" spans="1:8" x14ac:dyDescent="0.25">
      <c r="A322" s="176" t="s">
        <v>890</v>
      </c>
      <c r="B322" s="16">
        <v>43987</v>
      </c>
      <c r="C322" s="47">
        <v>126</v>
      </c>
      <c r="D322" s="47">
        <v>1121</v>
      </c>
      <c r="E322" s="48">
        <v>0</v>
      </c>
      <c r="F322" s="47">
        <v>111</v>
      </c>
      <c r="G322" s="47">
        <v>604</v>
      </c>
      <c r="H322" s="49">
        <v>0</v>
      </c>
    </row>
    <row r="323" spans="1:8" x14ac:dyDescent="0.25">
      <c r="A323" s="176" t="s">
        <v>891</v>
      </c>
      <c r="B323" s="16">
        <v>43987</v>
      </c>
      <c r="C323" s="47">
        <v>90</v>
      </c>
      <c r="D323" s="47">
        <v>741</v>
      </c>
      <c r="E323" s="48">
        <v>0</v>
      </c>
      <c r="F323" s="47">
        <v>91</v>
      </c>
      <c r="G323" s="47">
        <v>408</v>
      </c>
      <c r="H323" s="49">
        <v>0</v>
      </c>
    </row>
    <row r="324" spans="1:8" x14ac:dyDescent="0.25">
      <c r="A324" s="176" t="s">
        <v>892</v>
      </c>
      <c r="B324" s="16">
        <v>43987</v>
      </c>
      <c r="C324" s="47">
        <v>75</v>
      </c>
      <c r="D324" s="47">
        <v>827</v>
      </c>
      <c r="E324" s="48">
        <v>0</v>
      </c>
      <c r="F324" s="47">
        <v>170</v>
      </c>
      <c r="G324" s="47">
        <v>407</v>
      </c>
      <c r="H324" s="49">
        <v>0</v>
      </c>
    </row>
    <row r="325" spans="1:8" x14ac:dyDescent="0.25">
      <c r="A325" s="176" t="s">
        <v>893</v>
      </c>
      <c r="B325" s="16">
        <v>43987</v>
      </c>
      <c r="C325" s="47">
        <v>154</v>
      </c>
      <c r="D325" s="47">
        <v>794</v>
      </c>
      <c r="E325" s="48">
        <v>0</v>
      </c>
      <c r="F325" s="47">
        <v>137</v>
      </c>
      <c r="G325" s="47">
        <v>337</v>
      </c>
      <c r="H325" s="49">
        <v>0</v>
      </c>
    </row>
    <row r="326" spans="1:8" x14ac:dyDescent="0.25">
      <c r="A326" s="176" t="s">
        <v>887</v>
      </c>
      <c r="B326" s="16">
        <v>43988</v>
      </c>
      <c r="C326" s="47">
        <v>411</v>
      </c>
      <c r="D326" s="47">
        <v>2152</v>
      </c>
      <c r="E326" s="48">
        <v>0</v>
      </c>
      <c r="F326" s="47">
        <v>259</v>
      </c>
      <c r="G326" s="47">
        <v>1118</v>
      </c>
      <c r="H326" s="49">
        <v>0</v>
      </c>
    </row>
    <row r="327" spans="1:8" x14ac:dyDescent="0.25">
      <c r="A327" s="176" t="s">
        <v>889</v>
      </c>
      <c r="B327" s="16">
        <v>43988</v>
      </c>
      <c r="C327" s="47">
        <v>164</v>
      </c>
      <c r="D327" s="47">
        <v>1236</v>
      </c>
      <c r="E327" s="48">
        <v>0</v>
      </c>
      <c r="F327" s="47">
        <v>147</v>
      </c>
      <c r="G327" s="47">
        <v>748</v>
      </c>
      <c r="H327" s="49">
        <v>0</v>
      </c>
    </row>
    <row r="328" spans="1:8" x14ac:dyDescent="0.25">
      <c r="A328" s="176" t="s">
        <v>890</v>
      </c>
      <c r="B328" s="16">
        <v>43988</v>
      </c>
      <c r="C328" s="47">
        <v>121</v>
      </c>
      <c r="D328" s="47">
        <v>1102</v>
      </c>
      <c r="E328" s="48">
        <v>0</v>
      </c>
      <c r="F328" s="47">
        <v>116</v>
      </c>
      <c r="G328" s="47">
        <v>622</v>
      </c>
      <c r="H328" s="49">
        <v>0</v>
      </c>
    </row>
    <row r="329" spans="1:8" x14ac:dyDescent="0.25">
      <c r="A329" s="176" t="s">
        <v>891</v>
      </c>
      <c r="B329" s="16">
        <v>43988</v>
      </c>
      <c r="C329" s="47">
        <v>88</v>
      </c>
      <c r="D329" s="47">
        <v>695</v>
      </c>
      <c r="E329" s="48">
        <v>0</v>
      </c>
      <c r="F329" s="47">
        <v>93</v>
      </c>
      <c r="G329" s="47">
        <v>450</v>
      </c>
      <c r="H329" s="49">
        <v>0</v>
      </c>
    </row>
    <row r="330" spans="1:8" x14ac:dyDescent="0.25">
      <c r="A330" s="176" t="s">
        <v>892</v>
      </c>
      <c r="B330" s="16">
        <v>43988</v>
      </c>
      <c r="C330" s="47">
        <v>78</v>
      </c>
      <c r="D330" s="47">
        <v>837</v>
      </c>
      <c r="E330" s="48">
        <v>0</v>
      </c>
      <c r="F330" s="47">
        <v>167</v>
      </c>
      <c r="G330" s="47">
        <v>397</v>
      </c>
      <c r="H330" s="49">
        <v>0</v>
      </c>
    </row>
    <row r="331" spans="1:8" x14ac:dyDescent="0.25">
      <c r="A331" s="176" t="s">
        <v>893</v>
      </c>
      <c r="B331" s="16">
        <v>43988</v>
      </c>
      <c r="C331" s="47">
        <v>154</v>
      </c>
      <c r="D331" s="47">
        <v>780</v>
      </c>
      <c r="E331" s="48">
        <v>0</v>
      </c>
      <c r="F331" s="47">
        <v>137</v>
      </c>
      <c r="G331" s="47">
        <v>351</v>
      </c>
      <c r="H331" s="49">
        <v>0</v>
      </c>
    </row>
    <row r="332" spans="1:8" x14ac:dyDescent="0.25">
      <c r="A332" s="176" t="s">
        <v>887</v>
      </c>
      <c r="B332" s="16">
        <v>43989</v>
      </c>
      <c r="C332" s="47">
        <v>407</v>
      </c>
      <c r="D332" s="47">
        <v>2096</v>
      </c>
      <c r="E332" s="48">
        <v>0</v>
      </c>
      <c r="F332" s="47">
        <v>260</v>
      </c>
      <c r="G332" s="47">
        <v>1176</v>
      </c>
      <c r="H332" s="49">
        <v>0</v>
      </c>
    </row>
    <row r="333" spans="1:8" x14ac:dyDescent="0.25">
      <c r="A333" s="176" t="s">
        <v>889</v>
      </c>
      <c r="B333" s="16">
        <v>43989</v>
      </c>
      <c r="C333" s="47">
        <v>154</v>
      </c>
      <c r="D333" s="47">
        <v>1215</v>
      </c>
      <c r="E333" s="48">
        <v>0</v>
      </c>
      <c r="F333" s="47">
        <v>157</v>
      </c>
      <c r="G333" s="47">
        <v>776</v>
      </c>
      <c r="H333" s="49">
        <v>0</v>
      </c>
    </row>
    <row r="334" spans="1:8" x14ac:dyDescent="0.25">
      <c r="A334" s="176" t="s">
        <v>890</v>
      </c>
      <c r="B334" s="16">
        <v>43989</v>
      </c>
      <c r="C334" s="47">
        <v>121</v>
      </c>
      <c r="D334" s="47">
        <v>1075</v>
      </c>
      <c r="E334" s="48">
        <v>0</v>
      </c>
      <c r="F334" s="47">
        <v>116</v>
      </c>
      <c r="G334" s="47">
        <v>649</v>
      </c>
      <c r="H334" s="49">
        <v>0</v>
      </c>
    </row>
    <row r="335" spans="1:8" x14ac:dyDescent="0.25">
      <c r="A335" s="176" t="s">
        <v>891</v>
      </c>
      <c r="B335" s="16">
        <v>43989</v>
      </c>
      <c r="C335" s="47">
        <v>87</v>
      </c>
      <c r="D335" s="47">
        <v>688</v>
      </c>
      <c r="E335" s="48">
        <v>0</v>
      </c>
      <c r="F335" s="47">
        <v>94</v>
      </c>
      <c r="G335" s="47">
        <v>460</v>
      </c>
      <c r="H335" s="49">
        <v>0</v>
      </c>
    </row>
    <row r="336" spans="1:8" x14ac:dyDescent="0.25">
      <c r="A336" s="176" t="s">
        <v>892</v>
      </c>
      <c r="B336" s="16">
        <v>43989</v>
      </c>
      <c r="C336" s="47">
        <v>77</v>
      </c>
      <c r="D336" s="47">
        <v>854</v>
      </c>
      <c r="E336" s="48">
        <v>0</v>
      </c>
      <c r="F336" s="47">
        <v>168</v>
      </c>
      <c r="G336" s="47">
        <v>380</v>
      </c>
      <c r="H336" s="49">
        <v>0</v>
      </c>
    </row>
    <row r="337" spans="1:8" x14ac:dyDescent="0.25">
      <c r="A337" s="176" t="s">
        <v>893</v>
      </c>
      <c r="B337" s="16">
        <v>43989</v>
      </c>
      <c r="C337" s="47">
        <v>143</v>
      </c>
      <c r="D337" s="47">
        <v>761</v>
      </c>
      <c r="E337" s="48">
        <v>0</v>
      </c>
      <c r="F337" s="47">
        <v>148</v>
      </c>
      <c r="G337" s="47">
        <v>385</v>
      </c>
      <c r="H337" s="49">
        <v>0</v>
      </c>
    </row>
    <row r="338" spans="1:8" x14ac:dyDescent="0.25">
      <c r="A338" s="176" t="s">
        <v>887</v>
      </c>
      <c r="B338" s="16">
        <v>43990</v>
      </c>
      <c r="C338" s="47">
        <v>410</v>
      </c>
      <c r="D338" s="47">
        <v>2093</v>
      </c>
      <c r="E338" s="48">
        <v>0</v>
      </c>
      <c r="F338" s="47">
        <v>263</v>
      </c>
      <c r="G338" s="47">
        <v>1186</v>
      </c>
      <c r="H338" s="49">
        <v>0</v>
      </c>
    </row>
    <row r="339" spans="1:8" x14ac:dyDescent="0.25">
      <c r="A339" s="176" t="s">
        <v>889</v>
      </c>
      <c r="B339" s="16">
        <v>43990</v>
      </c>
      <c r="C339" s="47">
        <v>153</v>
      </c>
      <c r="D339" s="47">
        <v>1211</v>
      </c>
      <c r="E339" s="48">
        <v>0</v>
      </c>
      <c r="F339" s="47">
        <v>158</v>
      </c>
      <c r="G339" s="47">
        <v>786</v>
      </c>
      <c r="H339" s="49">
        <v>0</v>
      </c>
    </row>
    <row r="340" spans="1:8" x14ac:dyDescent="0.25">
      <c r="A340" s="176" t="s">
        <v>890</v>
      </c>
      <c r="B340" s="16">
        <v>43990</v>
      </c>
      <c r="C340" s="47">
        <v>118</v>
      </c>
      <c r="D340" s="47">
        <v>1105</v>
      </c>
      <c r="E340" s="48">
        <v>0</v>
      </c>
      <c r="F340" s="47">
        <v>119</v>
      </c>
      <c r="G340" s="47">
        <v>619</v>
      </c>
      <c r="H340" s="49">
        <v>0</v>
      </c>
    </row>
    <row r="341" spans="1:8" x14ac:dyDescent="0.25">
      <c r="A341" s="176" t="s">
        <v>891</v>
      </c>
      <c r="B341" s="16">
        <v>43990</v>
      </c>
      <c r="C341" s="47">
        <v>90</v>
      </c>
      <c r="D341" s="47">
        <v>706</v>
      </c>
      <c r="E341" s="48">
        <v>0</v>
      </c>
      <c r="F341" s="47">
        <v>91</v>
      </c>
      <c r="G341" s="47">
        <v>445</v>
      </c>
      <c r="H341" s="49">
        <v>0</v>
      </c>
    </row>
    <row r="342" spans="1:8" x14ac:dyDescent="0.25">
      <c r="A342" s="176" t="s">
        <v>892</v>
      </c>
      <c r="B342" s="16">
        <v>43990</v>
      </c>
      <c r="C342" s="47">
        <v>77</v>
      </c>
      <c r="D342" s="47">
        <v>853</v>
      </c>
      <c r="E342" s="48">
        <v>0</v>
      </c>
      <c r="F342" s="47">
        <v>168</v>
      </c>
      <c r="G342" s="47">
        <v>381</v>
      </c>
      <c r="H342" s="49">
        <v>0</v>
      </c>
    </row>
    <row r="343" spans="1:8" x14ac:dyDescent="0.25">
      <c r="A343" s="176" t="s">
        <v>893</v>
      </c>
      <c r="B343" s="16">
        <v>43990</v>
      </c>
      <c r="C343" s="47">
        <v>148</v>
      </c>
      <c r="D343" s="47">
        <v>765</v>
      </c>
      <c r="E343" s="48">
        <v>0</v>
      </c>
      <c r="F343" s="47">
        <v>143</v>
      </c>
      <c r="G343" s="47">
        <v>381</v>
      </c>
      <c r="H343" s="49">
        <v>0</v>
      </c>
    </row>
    <row r="344" spans="1:8" x14ac:dyDescent="0.25">
      <c r="A344" s="176" t="s">
        <v>887</v>
      </c>
      <c r="B344" s="16">
        <v>43991</v>
      </c>
      <c r="C344" s="47">
        <v>423</v>
      </c>
      <c r="D344" s="47">
        <v>2202</v>
      </c>
      <c r="E344" s="48">
        <v>0</v>
      </c>
      <c r="F344" s="47">
        <v>248</v>
      </c>
      <c r="G344" s="47">
        <v>1098</v>
      </c>
      <c r="H344" s="49">
        <v>0</v>
      </c>
    </row>
    <row r="345" spans="1:8" x14ac:dyDescent="0.25">
      <c r="A345" s="176" t="s">
        <v>889</v>
      </c>
      <c r="B345" s="16">
        <v>43991</v>
      </c>
      <c r="C345" s="47">
        <v>156</v>
      </c>
      <c r="D345" s="47">
        <v>1232</v>
      </c>
      <c r="E345" s="48">
        <v>0</v>
      </c>
      <c r="F345" s="47">
        <v>155</v>
      </c>
      <c r="G345" s="47">
        <v>766</v>
      </c>
      <c r="H345" s="49">
        <v>0</v>
      </c>
    </row>
    <row r="346" spans="1:8" x14ac:dyDescent="0.25">
      <c r="A346" s="176" t="s">
        <v>890</v>
      </c>
      <c r="B346" s="16">
        <v>43991</v>
      </c>
      <c r="C346" s="47">
        <v>128</v>
      </c>
      <c r="D346" s="47">
        <v>1139</v>
      </c>
      <c r="E346" s="48">
        <v>0</v>
      </c>
      <c r="F346" s="47">
        <v>109</v>
      </c>
      <c r="G346" s="47">
        <v>583</v>
      </c>
      <c r="H346" s="49">
        <v>0</v>
      </c>
    </row>
    <row r="347" spans="1:8" x14ac:dyDescent="0.25">
      <c r="A347" s="176" t="s">
        <v>891</v>
      </c>
      <c r="B347" s="16">
        <v>43991</v>
      </c>
      <c r="C347" s="47">
        <v>92</v>
      </c>
      <c r="D347" s="47">
        <v>731</v>
      </c>
      <c r="E347" s="48">
        <v>0</v>
      </c>
      <c r="F347" s="47">
        <v>89</v>
      </c>
      <c r="G347" s="47">
        <v>424</v>
      </c>
      <c r="H347" s="49">
        <v>0</v>
      </c>
    </row>
    <row r="348" spans="1:8" x14ac:dyDescent="0.25">
      <c r="A348" s="176" t="s">
        <v>892</v>
      </c>
      <c r="B348" s="16">
        <v>43991</v>
      </c>
      <c r="C348" s="47">
        <v>83</v>
      </c>
      <c r="D348" s="47">
        <v>897</v>
      </c>
      <c r="E348" s="48">
        <v>0</v>
      </c>
      <c r="F348" s="47">
        <v>162</v>
      </c>
      <c r="G348" s="47">
        <v>337</v>
      </c>
      <c r="H348" s="49">
        <v>0</v>
      </c>
    </row>
    <row r="349" spans="1:8" x14ac:dyDescent="0.25">
      <c r="A349" s="176" t="s">
        <v>893</v>
      </c>
      <c r="B349" s="16">
        <v>43991</v>
      </c>
      <c r="C349" s="47">
        <v>157</v>
      </c>
      <c r="D349" s="47">
        <v>813</v>
      </c>
      <c r="E349" s="48">
        <v>0</v>
      </c>
      <c r="F349" s="47">
        <v>134</v>
      </c>
      <c r="G349" s="47">
        <v>318</v>
      </c>
      <c r="H349" s="49">
        <v>0</v>
      </c>
    </row>
    <row r="350" spans="1:8" x14ac:dyDescent="0.25">
      <c r="A350" s="176" t="s">
        <v>887</v>
      </c>
      <c r="B350" s="16">
        <v>43992</v>
      </c>
      <c r="C350" s="47">
        <v>435</v>
      </c>
      <c r="D350" s="47">
        <v>2282</v>
      </c>
      <c r="E350" s="48">
        <v>0</v>
      </c>
      <c r="F350" s="47">
        <v>239</v>
      </c>
      <c r="G350" s="47">
        <v>1015</v>
      </c>
      <c r="H350" s="49">
        <v>0</v>
      </c>
    </row>
    <row r="351" spans="1:8" x14ac:dyDescent="0.25">
      <c r="A351" s="176" t="s">
        <v>889</v>
      </c>
      <c r="B351" s="16">
        <v>43992</v>
      </c>
      <c r="C351" s="47">
        <v>146</v>
      </c>
      <c r="D351" s="47">
        <v>1237</v>
      </c>
      <c r="E351" s="48">
        <v>0</v>
      </c>
      <c r="F351" s="47">
        <v>165</v>
      </c>
      <c r="G351" s="47">
        <v>766</v>
      </c>
      <c r="H351" s="49">
        <v>0</v>
      </c>
    </row>
    <row r="352" spans="1:8" x14ac:dyDescent="0.25">
      <c r="A352" s="176" t="s">
        <v>890</v>
      </c>
      <c r="B352" s="16">
        <v>43992</v>
      </c>
      <c r="C352" s="47">
        <v>126</v>
      </c>
      <c r="D352" s="47">
        <v>1196</v>
      </c>
      <c r="E352" s="48">
        <v>0</v>
      </c>
      <c r="F352" s="47">
        <v>111</v>
      </c>
      <c r="G352" s="47">
        <v>526</v>
      </c>
      <c r="H352" s="49">
        <v>0</v>
      </c>
    </row>
    <row r="353" spans="1:8" x14ac:dyDescent="0.25">
      <c r="A353" s="176" t="s">
        <v>891</v>
      </c>
      <c r="B353" s="16">
        <v>43992</v>
      </c>
      <c r="C353" s="47">
        <v>89</v>
      </c>
      <c r="D353" s="47">
        <v>736</v>
      </c>
      <c r="E353" s="48">
        <v>0</v>
      </c>
      <c r="F353" s="47">
        <v>92</v>
      </c>
      <c r="G353" s="47">
        <v>413</v>
      </c>
      <c r="H353" s="49">
        <v>0</v>
      </c>
    </row>
    <row r="354" spans="1:8" x14ac:dyDescent="0.25">
      <c r="A354" s="176" t="s">
        <v>892</v>
      </c>
      <c r="B354" s="16">
        <v>43992</v>
      </c>
      <c r="C354" s="47">
        <v>80</v>
      </c>
      <c r="D354" s="47">
        <v>879</v>
      </c>
      <c r="E354" s="48">
        <v>0</v>
      </c>
      <c r="F354" s="47">
        <v>151</v>
      </c>
      <c r="G354" s="47">
        <v>355</v>
      </c>
      <c r="H354" s="49">
        <v>0</v>
      </c>
    </row>
    <row r="355" spans="1:8" x14ac:dyDescent="0.25">
      <c r="A355" s="176" t="s">
        <v>893</v>
      </c>
      <c r="B355" s="16">
        <v>43992</v>
      </c>
      <c r="C355" s="47">
        <v>157</v>
      </c>
      <c r="D355" s="47">
        <v>797</v>
      </c>
      <c r="E355" s="48">
        <v>0</v>
      </c>
      <c r="F355" s="47">
        <v>134</v>
      </c>
      <c r="G355" s="47">
        <v>329</v>
      </c>
      <c r="H355" s="49">
        <v>0</v>
      </c>
    </row>
    <row r="356" spans="1:8" x14ac:dyDescent="0.25">
      <c r="A356" s="176" t="s">
        <v>887</v>
      </c>
      <c r="B356" s="16">
        <v>43993</v>
      </c>
      <c r="C356" s="47">
        <v>414</v>
      </c>
      <c r="D356" s="47">
        <v>2214</v>
      </c>
      <c r="E356" s="48">
        <v>0</v>
      </c>
      <c r="F356" s="47">
        <v>260</v>
      </c>
      <c r="G356" s="47">
        <v>1088</v>
      </c>
      <c r="H356" s="49">
        <v>0</v>
      </c>
    </row>
    <row r="357" spans="1:8" x14ac:dyDescent="0.25">
      <c r="A357" s="176" t="s">
        <v>889</v>
      </c>
      <c r="B357" s="16">
        <v>43993</v>
      </c>
      <c r="C357" s="47">
        <v>138</v>
      </c>
      <c r="D357" s="47">
        <v>1225</v>
      </c>
      <c r="E357" s="48">
        <v>0</v>
      </c>
      <c r="F357" s="47">
        <v>173</v>
      </c>
      <c r="G357" s="47">
        <v>778</v>
      </c>
      <c r="H357" s="49">
        <v>0</v>
      </c>
    </row>
    <row r="358" spans="1:8" x14ac:dyDescent="0.25">
      <c r="A358" s="176" t="s">
        <v>890</v>
      </c>
      <c r="B358" s="16">
        <v>43993</v>
      </c>
      <c r="C358" s="47">
        <v>117</v>
      </c>
      <c r="D358" s="47">
        <v>1197</v>
      </c>
      <c r="E358" s="48">
        <v>0</v>
      </c>
      <c r="F358" s="47">
        <v>120</v>
      </c>
      <c r="G358" s="47">
        <v>525</v>
      </c>
      <c r="H358" s="49">
        <v>0</v>
      </c>
    </row>
    <row r="359" spans="1:8" x14ac:dyDescent="0.25">
      <c r="A359" s="176" t="s">
        <v>891</v>
      </c>
      <c r="B359" s="16">
        <v>43993</v>
      </c>
      <c r="C359" s="47">
        <v>92</v>
      </c>
      <c r="D359" s="47">
        <v>759</v>
      </c>
      <c r="E359" s="48">
        <v>0</v>
      </c>
      <c r="F359" s="47">
        <v>89</v>
      </c>
      <c r="G359" s="47">
        <v>387</v>
      </c>
      <c r="H359" s="49">
        <v>0</v>
      </c>
    </row>
    <row r="360" spans="1:8" x14ac:dyDescent="0.25">
      <c r="A360" s="176" t="s">
        <v>892</v>
      </c>
      <c r="B360" s="16">
        <v>43993</v>
      </c>
      <c r="C360" s="47">
        <v>83</v>
      </c>
      <c r="D360" s="47">
        <v>900</v>
      </c>
      <c r="E360" s="48">
        <v>0</v>
      </c>
      <c r="F360" s="47">
        <v>148</v>
      </c>
      <c r="G360" s="47">
        <v>303</v>
      </c>
      <c r="H360" s="49">
        <v>0</v>
      </c>
    </row>
    <row r="361" spans="1:8" x14ac:dyDescent="0.25">
      <c r="A361" s="176" t="s">
        <v>893</v>
      </c>
      <c r="B361" s="16">
        <v>43993</v>
      </c>
      <c r="C361" s="47">
        <v>152</v>
      </c>
      <c r="D361" s="47">
        <v>806</v>
      </c>
      <c r="E361" s="48">
        <v>0</v>
      </c>
      <c r="F361" s="47">
        <v>139</v>
      </c>
      <c r="G361" s="47">
        <v>320</v>
      </c>
      <c r="H361" s="49">
        <v>0</v>
      </c>
    </row>
    <row r="362" spans="1:8" x14ac:dyDescent="0.25">
      <c r="A362" s="176" t="s">
        <v>887</v>
      </c>
      <c r="B362" s="16">
        <v>43994</v>
      </c>
      <c r="C362" s="47">
        <v>424</v>
      </c>
      <c r="D362" s="47">
        <v>2233</v>
      </c>
      <c r="E362" s="48">
        <v>0</v>
      </c>
      <c r="F362" s="47">
        <v>249</v>
      </c>
      <c r="G362" s="47">
        <v>1066</v>
      </c>
      <c r="H362" s="49">
        <v>0</v>
      </c>
    </row>
    <row r="363" spans="1:8" x14ac:dyDescent="0.25">
      <c r="A363" s="176" t="s">
        <v>889</v>
      </c>
      <c r="B363" s="16">
        <v>43994</v>
      </c>
      <c r="C363" s="47">
        <v>144</v>
      </c>
      <c r="D363" s="47">
        <v>1187</v>
      </c>
      <c r="E363" s="48">
        <v>0</v>
      </c>
      <c r="F363" s="47">
        <v>167</v>
      </c>
      <c r="G363" s="47">
        <v>816</v>
      </c>
      <c r="H363" s="49">
        <v>0</v>
      </c>
    </row>
    <row r="364" spans="1:8" x14ac:dyDescent="0.25">
      <c r="A364" s="176" t="s">
        <v>890</v>
      </c>
      <c r="B364" s="16">
        <v>43994</v>
      </c>
      <c r="C364" s="47">
        <v>119</v>
      </c>
      <c r="D364" s="47">
        <v>1131</v>
      </c>
      <c r="E364" s="48">
        <v>0</v>
      </c>
      <c r="F364" s="47">
        <v>118</v>
      </c>
      <c r="G364" s="47">
        <v>594</v>
      </c>
      <c r="H364" s="49">
        <v>0</v>
      </c>
    </row>
    <row r="365" spans="1:8" x14ac:dyDescent="0.25">
      <c r="A365" s="176" t="s">
        <v>891</v>
      </c>
      <c r="B365" s="16">
        <v>43994</v>
      </c>
      <c r="C365" s="47">
        <v>83</v>
      </c>
      <c r="D365" s="47">
        <v>773</v>
      </c>
      <c r="E365" s="48">
        <v>0</v>
      </c>
      <c r="F365" s="47">
        <v>98</v>
      </c>
      <c r="G365" s="47">
        <v>381</v>
      </c>
      <c r="H365" s="49">
        <v>0</v>
      </c>
    </row>
    <row r="366" spans="1:8" x14ac:dyDescent="0.25">
      <c r="A366" s="176" t="s">
        <v>892</v>
      </c>
      <c r="B366" s="16">
        <v>43994</v>
      </c>
      <c r="C366" s="47">
        <v>73</v>
      </c>
      <c r="D366" s="47">
        <v>888</v>
      </c>
      <c r="E366" s="48">
        <v>0</v>
      </c>
      <c r="F366" s="47">
        <v>158</v>
      </c>
      <c r="G366" s="47">
        <v>315</v>
      </c>
      <c r="H366" s="49">
        <v>0</v>
      </c>
    </row>
    <row r="367" spans="1:8" x14ac:dyDescent="0.25">
      <c r="A367" s="176" t="s">
        <v>893</v>
      </c>
      <c r="B367" s="16">
        <v>43994</v>
      </c>
      <c r="C367" s="47">
        <v>153</v>
      </c>
      <c r="D367" s="47">
        <v>766</v>
      </c>
      <c r="E367" s="48">
        <v>0</v>
      </c>
      <c r="F367" s="47">
        <v>138</v>
      </c>
      <c r="G367" s="47">
        <v>360</v>
      </c>
      <c r="H367" s="49">
        <v>0</v>
      </c>
    </row>
    <row r="368" spans="1:8" x14ac:dyDescent="0.25">
      <c r="A368" s="176" t="s">
        <v>887</v>
      </c>
      <c r="B368" s="16">
        <v>43995</v>
      </c>
      <c r="C368" s="47">
        <v>409</v>
      </c>
      <c r="D368" s="47">
        <v>2161</v>
      </c>
      <c r="E368" s="48">
        <v>0</v>
      </c>
      <c r="F368" s="47">
        <v>264</v>
      </c>
      <c r="G368" s="47">
        <v>1125</v>
      </c>
      <c r="H368" s="49">
        <v>0</v>
      </c>
    </row>
    <row r="369" spans="1:8" x14ac:dyDescent="0.25">
      <c r="A369" s="176" t="s">
        <v>889</v>
      </c>
      <c r="B369" s="16">
        <v>43995</v>
      </c>
      <c r="C369" s="47">
        <v>145</v>
      </c>
      <c r="D369" s="47">
        <v>1147</v>
      </c>
      <c r="E369" s="48">
        <v>0</v>
      </c>
      <c r="F369" s="47">
        <v>166</v>
      </c>
      <c r="G369" s="47">
        <v>841</v>
      </c>
      <c r="H369" s="49">
        <v>0</v>
      </c>
    </row>
    <row r="370" spans="1:8" x14ac:dyDescent="0.25">
      <c r="A370" s="176" t="s">
        <v>890</v>
      </c>
      <c r="B370" s="16">
        <v>43995</v>
      </c>
      <c r="C370" s="47">
        <v>118</v>
      </c>
      <c r="D370" s="47">
        <v>1099</v>
      </c>
      <c r="E370" s="48">
        <v>0</v>
      </c>
      <c r="F370" s="47">
        <v>116</v>
      </c>
      <c r="G370" s="47">
        <v>631</v>
      </c>
      <c r="H370" s="49">
        <v>0</v>
      </c>
    </row>
    <row r="371" spans="1:8" x14ac:dyDescent="0.25">
      <c r="A371" s="176" t="s">
        <v>891</v>
      </c>
      <c r="B371" s="16">
        <v>43995</v>
      </c>
      <c r="C371" s="47">
        <v>78</v>
      </c>
      <c r="D371" s="47">
        <v>722</v>
      </c>
      <c r="E371" s="48">
        <v>0</v>
      </c>
      <c r="F371" s="47">
        <v>103</v>
      </c>
      <c r="G371" s="47">
        <v>416</v>
      </c>
      <c r="H371" s="49">
        <v>0</v>
      </c>
    </row>
    <row r="372" spans="1:8" x14ac:dyDescent="0.25">
      <c r="A372" s="176" t="s">
        <v>892</v>
      </c>
      <c r="B372" s="16">
        <v>43995</v>
      </c>
      <c r="C372" s="47">
        <v>74</v>
      </c>
      <c r="D372" s="47">
        <v>863</v>
      </c>
      <c r="E372" s="48">
        <v>0</v>
      </c>
      <c r="F372" s="47">
        <v>155</v>
      </c>
      <c r="G372" s="47">
        <v>340</v>
      </c>
      <c r="H372" s="49">
        <v>0</v>
      </c>
    </row>
    <row r="373" spans="1:8" x14ac:dyDescent="0.25">
      <c r="A373" s="176" t="s">
        <v>893</v>
      </c>
      <c r="B373" s="16">
        <v>43995</v>
      </c>
      <c r="C373" s="47">
        <v>144</v>
      </c>
      <c r="D373" s="47">
        <v>731</v>
      </c>
      <c r="E373" s="48">
        <v>0</v>
      </c>
      <c r="F373" s="47">
        <v>147</v>
      </c>
      <c r="G373" s="47">
        <v>395</v>
      </c>
      <c r="H373" s="49">
        <v>0</v>
      </c>
    </row>
    <row r="374" spans="1:8" x14ac:dyDescent="0.25">
      <c r="A374" s="176" t="s">
        <v>887</v>
      </c>
      <c r="B374" s="16">
        <v>43996</v>
      </c>
      <c r="C374" s="47">
        <v>392</v>
      </c>
      <c r="D374" s="47">
        <v>2079</v>
      </c>
      <c r="E374" s="48">
        <v>0</v>
      </c>
      <c r="F374" s="47">
        <v>279</v>
      </c>
      <c r="G374" s="47">
        <v>1203</v>
      </c>
      <c r="H374" s="49">
        <v>0</v>
      </c>
    </row>
    <row r="375" spans="1:8" x14ac:dyDescent="0.25">
      <c r="A375" s="176" t="s">
        <v>889</v>
      </c>
      <c r="B375" s="16">
        <v>43996</v>
      </c>
      <c r="C375" s="47">
        <v>140</v>
      </c>
      <c r="D375" s="47">
        <v>1138</v>
      </c>
      <c r="E375" s="48">
        <v>0</v>
      </c>
      <c r="F375" s="47">
        <v>171</v>
      </c>
      <c r="G375" s="47">
        <v>841</v>
      </c>
      <c r="H375" s="49">
        <v>0</v>
      </c>
    </row>
    <row r="376" spans="1:8" x14ac:dyDescent="0.25">
      <c r="A376" s="176" t="s">
        <v>890</v>
      </c>
      <c r="B376" s="16">
        <v>43996</v>
      </c>
      <c r="C376" s="47">
        <v>117</v>
      </c>
      <c r="D376" s="47">
        <v>1074</v>
      </c>
      <c r="E376" s="48">
        <v>0</v>
      </c>
      <c r="F376" s="47">
        <v>120</v>
      </c>
      <c r="G376" s="47">
        <v>651</v>
      </c>
      <c r="H376" s="49">
        <v>0</v>
      </c>
    </row>
    <row r="377" spans="1:8" x14ac:dyDescent="0.25">
      <c r="A377" s="176" t="s">
        <v>891</v>
      </c>
      <c r="B377" s="16">
        <v>43996</v>
      </c>
      <c r="C377" s="47">
        <v>87</v>
      </c>
      <c r="D377" s="47">
        <v>714</v>
      </c>
      <c r="E377" s="48">
        <v>0</v>
      </c>
      <c r="F377" s="47">
        <v>94</v>
      </c>
      <c r="G377" s="47">
        <v>425</v>
      </c>
      <c r="H377" s="49">
        <v>0</v>
      </c>
    </row>
    <row r="378" spans="1:8" x14ac:dyDescent="0.25">
      <c r="A378" s="176" t="s">
        <v>892</v>
      </c>
      <c r="B378" s="16">
        <v>43996</v>
      </c>
      <c r="C378" s="47">
        <v>71</v>
      </c>
      <c r="D378" s="47">
        <v>821</v>
      </c>
      <c r="E378" s="48">
        <v>0</v>
      </c>
      <c r="F378" s="47">
        <v>138</v>
      </c>
      <c r="G378" s="47">
        <v>382</v>
      </c>
      <c r="H378" s="49">
        <v>0</v>
      </c>
    </row>
    <row r="379" spans="1:8" x14ac:dyDescent="0.25">
      <c r="A379" s="176" t="s">
        <v>893</v>
      </c>
      <c r="B379" s="16">
        <v>43996</v>
      </c>
      <c r="C379" s="47">
        <v>154</v>
      </c>
      <c r="D379" s="47">
        <v>714</v>
      </c>
      <c r="E379" s="48">
        <v>0</v>
      </c>
      <c r="F379" s="47">
        <v>137</v>
      </c>
      <c r="G379" s="47">
        <v>412</v>
      </c>
      <c r="H379" s="49">
        <v>0</v>
      </c>
    </row>
    <row r="380" spans="1:8" x14ac:dyDescent="0.25">
      <c r="A380" s="176" t="s">
        <v>887</v>
      </c>
      <c r="B380" s="16">
        <v>43997</v>
      </c>
      <c r="C380" s="47">
        <v>382</v>
      </c>
      <c r="D380" s="47">
        <v>2121</v>
      </c>
      <c r="E380" s="48">
        <v>0</v>
      </c>
      <c r="F380" s="47">
        <v>288</v>
      </c>
      <c r="G380" s="47">
        <v>1186</v>
      </c>
      <c r="H380" s="49">
        <v>0</v>
      </c>
    </row>
    <row r="381" spans="1:8" x14ac:dyDescent="0.25">
      <c r="A381" s="176" t="s">
        <v>889</v>
      </c>
      <c r="B381" s="16">
        <v>43997</v>
      </c>
      <c r="C381" s="47">
        <v>149</v>
      </c>
      <c r="D381" s="47">
        <v>1164</v>
      </c>
      <c r="E381" s="48">
        <v>0</v>
      </c>
      <c r="F381" s="47">
        <v>162</v>
      </c>
      <c r="G381" s="47">
        <v>811</v>
      </c>
      <c r="H381" s="49">
        <v>0</v>
      </c>
    </row>
    <row r="382" spans="1:8" x14ac:dyDescent="0.25">
      <c r="A382" s="176" t="s">
        <v>890</v>
      </c>
      <c r="B382" s="16">
        <v>43997</v>
      </c>
      <c r="C382" s="47">
        <v>116</v>
      </c>
      <c r="D382" s="47">
        <v>1052</v>
      </c>
      <c r="E382" s="48">
        <v>0</v>
      </c>
      <c r="F382" s="47">
        <v>121</v>
      </c>
      <c r="G382" s="47">
        <v>673</v>
      </c>
      <c r="H382" s="49">
        <v>0</v>
      </c>
    </row>
    <row r="383" spans="1:8" x14ac:dyDescent="0.25">
      <c r="A383" s="176" t="s">
        <v>891</v>
      </c>
      <c r="B383" s="16">
        <v>43997</v>
      </c>
      <c r="C383" s="47">
        <v>75</v>
      </c>
      <c r="D383" s="47">
        <v>767</v>
      </c>
      <c r="E383" s="48">
        <v>0</v>
      </c>
      <c r="F383" s="47">
        <v>106</v>
      </c>
      <c r="G383" s="47">
        <v>381</v>
      </c>
      <c r="H383" s="49">
        <v>0</v>
      </c>
    </row>
    <row r="384" spans="1:8" x14ac:dyDescent="0.25">
      <c r="A384" s="176" t="s">
        <v>892</v>
      </c>
      <c r="B384" s="16">
        <v>43997</v>
      </c>
      <c r="C384" s="47">
        <v>72</v>
      </c>
      <c r="D384" s="47">
        <v>824</v>
      </c>
      <c r="E384" s="48">
        <v>0</v>
      </c>
      <c r="F384" s="47">
        <v>137</v>
      </c>
      <c r="G384" s="47">
        <v>379</v>
      </c>
      <c r="H384" s="49">
        <v>0</v>
      </c>
    </row>
    <row r="385" spans="1:8" x14ac:dyDescent="0.25">
      <c r="A385" s="176" t="s">
        <v>893</v>
      </c>
      <c r="B385" s="16">
        <v>43997</v>
      </c>
      <c r="C385" s="47">
        <v>154</v>
      </c>
      <c r="D385" s="47">
        <v>732</v>
      </c>
      <c r="E385" s="48">
        <v>0</v>
      </c>
      <c r="F385" s="47">
        <v>137</v>
      </c>
      <c r="G385" s="47">
        <v>394</v>
      </c>
      <c r="H385" s="49">
        <v>0</v>
      </c>
    </row>
    <row r="386" spans="1:8" x14ac:dyDescent="0.25">
      <c r="A386" s="176" t="s">
        <v>887</v>
      </c>
      <c r="B386" s="16">
        <v>43998</v>
      </c>
      <c r="C386" s="47">
        <v>402</v>
      </c>
      <c r="D386" s="47">
        <v>2234</v>
      </c>
      <c r="E386" s="48">
        <v>0</v>
      </c>
      <c r="F386" s="47">
        <v>268</v>
      </c>
      <c r="G386" s="47">
        <v>1068</v>
      </c>
      <c r="H386" s="49">
        <v>0</v>
      </c>
    </row>
    <row r="387" spans="1:8" x14ac:dyDescent="0.25">
      <c r="A387" s="176" t="s">
        <v>889</v>
      </c>
      <c r="B387" s="16">
        <v>43998</v>
      </c>
      <c r="C387" s="47">
        <v>143</v>
      </c>
      <c r="D387" s="47">
        <v>1209</v>
      </c>
      <c r="E387" s="48">
        <v>0</v>
      </c>
      <c r="F387" s="47">
        <v>168</v>
      </c>
      <c r="G387" s="47">
        <v>789</v>
      </c>
      <c r="H387" s="49">
        <v>0</v>
      </c>
    </row>
    <row r="388" spans="1:8" x14ac:dyDescent="0.25">
      <c r="A388" s="176" t="s">
        <v>890</v>
      </c>
      <c r="B388" s="16">
        <v>43998</v>
      </c>
      <c r="C388" s="47">
        <v>116</v>
      </c>
      <c r="D388" s="47">
        <v>1104</v>
      </c>
      <c r="E388" s="48">
        <v>0</v>
      </c>
      <c r="F388" s="47">
        <v>128</v>
      </c>
      <c r="G388" s="47">
        <v>622</v>
      </c>
      <c r="H388" s="49">
        <v>0</v>
      </c>
    </row>
    <row r="389" spans="1:8" x14ac:dyDescent="0.25">
      <c r="A389" s="176" t="s">
        <v>891</v>
      </c>
      <c r="B389" s="16">
        <v>43998</v>
      </c>
      <c r="C389" s="47">
        <v>70</v>
      </c>
      <c r="D389" s="47">
        <v>818</v>
      </c>
      <c r="E389" s="48">
        <v>0</v>
      </c>
      <c r="F389" s="47">
        <v>111</v>
      </c>
      <c r="G389" s="47">
        <v>326</v>
      </c>
      <c r="H389" s="49">
        <v>0</v>
      </c>
    </row>
    <row r="390" spans="1:8" x14ac:dyDescent="0.25">
      <c r="A390" s="176" t="s">
        <v>892</v>
      </c>
      <c r="B390" s="16">
        <v>43998</v>
      </c>
      <c r="C390" s="47">
        <v>76</v>
      </c>
      <c r="D390" s="47">
        <v>870</v>
      </c>
      <c r="E390" s="48">
        <v>0</v>
      </c>
      <c r="F390" s="47">
        <v>133</v>
      </c>
      <c r="G390" s="47">
        <v>333</v>
      </c>
      <c r="H390" s="49">
        <v>0</v>
      </c>
    </row>
    <row r="391" spans="1:8" x14ac:dyDescent="0.25">
      <c r="A391" s="176" t="s">
        <v>893</v>
      </c>
      <c r="B391" s="16">
        <v>43998</v>
      </c>
      <c r="C391" s="47">
        <v>154</v>
      </c>
      <c r="D391" s="47">
        <v>804</v>
      </c>
      <c r="E391" s="48">
        <v>0</v>
      </c>
      <c r="F391" s="47">
        <v>137</v>
      </c>
      <c r="G391" s="47">
        <v>322</v>
      </c>
      <c r="H391" s="49">
        <v>0</v>
      </c>
    </row>
    <row r="392" spans="1:8" x14ac:dyDescent="0.25">
      <c r="A392" s="176" t="s">
        <v>887</v>
      </c>
      <c r="B392" s="16">
        <v>43999</v>
      </c>
      <c r="C392" s="47">
        <v>408</v>
      </c>
      <c r="D392" s="47">
        <v>2246</v>
      </c>
      <c r="E392" s="48">
        <v>0</v>
      </c>
      <c r="F392" s="47">
        <v>264</v>
      </c>
      <c r="G392" s="47">
        <v>1049</v>
      </c>
      <c r="H392" s="49">
        <v>0</v>
      </c>
    </row>
    <row r="393" spans="1:8" x14ac:dyDescent="0.25">
      <c r="A393" s="176" t="s">
        <v>889</v>
      </c>
      <c r="B393" s="16">
        <v>43999</v>
      </c>
      <c r="C393" s="47">
        <v>141</v>
      </c>
      <c r="D393" s="47">
        <v>1250</v>
      </c>
      <c r="E393" s="48">
        <v>0</v>
      </c>
      <c r="F393" s="47">
        <v>170</v>
      </c>
      <c r="G393" s="47">
        <v>753</v>
      </c>
      <c r="H393" s="49">
        <v>0</v>
      </c>
    </row>
    <row r="394" spans="1:8" x14ac:dyDescent="0.25">
      <c r="A394" s="176" t="s">
        <v>890</v>
      </c>
      <c r="B394" s="16">
        <v>43999</v>
      </c>
      <c r="C394" s="47">
        <v>112</v>
      </c>
      <c r="D394" s="47">
        <v>1126</v>
      </c>
      <c r="E394" s="48">
        <v>0</v>
      </c>
      <c r="F394" s="47">
        <v>127</v>
      </c>
      <c r="G394" s="47">
        <v>600</v>
      </c>
      <c r="H394" s="49">
        <v>0</v>
      </c>
    </row>
    <row r="395" spans="1:8" x14ac:dyDescent="0.25">
      <c r="A395" s="176" t="s">
        <v>891</v>
      </c>
      <c r="B395" s="16">
        <v>43999</v>
      </c>
      <c r="C395" s="47">
        <v>72</v>
      </c>
      <c r="D395" s="47">
        <v>796</v>
      </c>
      <c r="E395" s="48">
        <v>0</v>
      </c>
      <c r="F395" s="47">
        <v>109</v>
      </c>
      <c r="G395" s="47">
        <v>357</v>
      </c>
      <c r="H395" s="49">
        <v>0</v>
      </c>
    </row>
    <row r="396" spans="1:8" x14ac:dyDescent="0.25">
      <c r="A396" s="176" t="s">
        <v>892</v>
      </c>
      <c r="B396" s="16">
        <v>43999</v>
      </c>
      <c r="C396" s="47">
        <v>68</v>
      </c>
      <c r="D396" s="47">
        <v>893</v>
      </c>
      <c r="E396" s="48">
        <v>0</v>
      </c>
      <c r="F396" s="47">
        <v>141</v>
      </c>
      <c r="G396" s="47">
        <v>310</v>
      </c>
      <c r="H396" s="49">
        <v>0</v>
      </c>
    </row>
    <row r="397" spans="1:8" x14ac:dyDescent="0.25">
      <c r="A397" s="176" t="s">
        <v>893</v>
      </c>
      <c r="B397" s="16">
        <v>43999</v>
      </c>
      <c r="C397" s="47">
        <v>151</v>
      </c>
      <c r="D397" s="47">
        <v>821</v>
      </c>
      <c r="E397" s="48">
        <v>0</v>
      </c>
      <c r="F397" s="47">
        <v>140</v>
      </c>
      <c r="G397" s="47">
        <v>305</v>
      </c>
      <c r="H397" s="49">
        <v>0</v>
      </c>
    </row>
    <row r="398" spans="1:8" x14ac:dyDescent="0.25">
      <c r="A398" s="176" t="s">
        <v>887</v>
      </c>
      <c r="B398" s="16">
        <v>44000</v>
      </c>
      <c r="C398" s="47">
        <v>406</v>
      </c>
      <c r="D398" s="47">
        <v>2232</v>
      </c>
      <c r="E398" s="48">
        <v>0</v>
      </c>
      <c r="F398" s="47">
        <v>266</v>
      </c>
      <c r="G398" s="47">
        <v>1068</v>
      </c>
      <c r="H398" s="49">
        <v>0</v>
      </c>
    </row>
    <row r="399" spans="1:8" x14ac:dyDescent="0.25">
      <c r="A399" s="176" t="s">
        <v>889</v>
      </c>
      <c r="B399" s="16">
        <v>44000</v>
      </c>
      <c r="C399" s="47">
        <v>147</v>
      </c>
      <c r="D399" s="47">
        <v>1251</v>
      </c>
      <c r="E399" s="48">
        <v>0</v>
      </c>
      <c r="F399" s="47">
        <v>164</v>
      </c>
      <c r="G399" s="47">
        <v>752</v>
      </c>
      <c r="H399" s="49">
        <v>0</v>
      </c>
    </row>
    <row r="400" spans="1:8" x14ac:dyDescent="0.25">
      <c r="A400" s="176" t="s">
        <v>890</v>
      </c>
      <c r="B400" s="16">
        <v>44000</v>
      </c>
      <c r="C400" s="47">
        <v>118</v>
      </c>
      <c r="D400" s="47">
        <v>1133</v>
      </c>
      <c r="E400" s="48">
        <v>0</v>
      </c>
      <c r="F400" s="47">
        <v>121</v>
      </c>
      <c r="G400" s="47">
        <v>595</v>
      </c>
      <c r="H400" s="49">
        <v>0</v>
      </c>
    </row>
    <row r="401" spans="1:8" x14ac:dyDescent="0.25">
      <c r="A401" s="176" t="s">
        <v>891</v>
      </c>
      <c r="B401" s="16">
        <v>44000</v>
      </c>
      <c r="C401" s="47">
        <v>77</v>
      </c>
      <c r="D401" s="47">
        <v>788</v>
      </c>
      <c r="E401" s="48">
        <v>0</v>
      </c>
      <c r="F401" s="47">
        <v>104</v>
      </c>
      <c r="G401" s="47">
        <v>371</v>
      </c>
      <c r="H401" s="49">
        <v>0</v>
      </c>
    </row>
    <row r="402" spans="1:8" x14ac:dyDescent="0.25">
      <c r="A402" s="176" t="s">
        <v>892</v>
      </c>
      <c r="B402" s="16">
        <v>44000</v>
      </c>
      <c r="C402" s="47">
        <v>80</v>
      </c>
      <c r="D402" s="47">
        <v>868</v>
      </c>
      <c r="E402" s="48">
        <v>0</v>
      </c>
      <c r="F402" s="47">
        <v>129</v>
      </c>
      <c r="G402" s="47">
        <v>335</v>
      </c>
      <c r="H402" s="49">
        <v>0</v>
      </c>
    </row>
    <row r="403" spans="1:8" x14ac:dyDescent="0.25">
      <c r="A403" s="176" t="s">
        <v>893</v>
      </c>
      <c r="B403" s="16">
        <v>44000</v>
      </c>
      <c r="C403" s="47">
        <v>150</v>
      </c>
      <c r="D403" s="47">
        <v>823</v>
      </c>
      <c r="E403" s="48">
        <v>0</v>
      </c>
      <c r="F403" s="47">
        <v>141</v>
      </c>
      <c r="G403" s="47">
        <v>303</v>
      </c>
      <c r="H403" s="49">
        <v>0</v>
      </c>
    </row>
    <row r="404" spans="1:8" x14ac:dyDescent="0.25">
      <c r="A404" s="176" t="s">
        <v>887</v>
      </c>
      <c r="B404" s="16">
        <v>44001</v>
      </c>
      <c r="C404" s="47">
        <v>407</v>
      </c>
      <c r="D404" s="47">
        <v>2250</v>
      </c>
      <c r="E404" s="48">
        <v>0</v>
      </c>
      <c r="F404" s="47">
        <v>263</v>
      </c>
      <c r="G404" s="47">
        <v>1048</v>
      </c>
      <c r="H404" s="49">
        <v>0</v>
      </c>
    </row>
    <row r="405" spans="1:8" x14ac:dyDescent="0.25">
      <c r="A405" s="176" t="s">
        <v>889</v>
      </c>
      <c r="B405" s="16">
        <v>44001</v>
      </c>
      <c r="C405" s="47">
        <v>139</v>
      </c>
      <c r="D405" s="47">
        <v>1231</v>
      </c>
      <c r="E405" s="48">
        <v>0</v>
      </c>
      <c r="F405" s="47">
        <v>172</v>
      </c>
      <c r="G405" s="47">
        <v>780</v>
      </c>
      <c r="H405" s="49">
        <v>0</v>
      </c>
    </row>
    <row r="406" spans="1:8" x14ac:dyDescent="0.25">
      <c r="A406" s="176" t="s">
        <v>890</v>
      </c>
      <c r="B406" s="16">
        <v>44001</v>
      </c>
      <c r="C406" s="47">
        <v>111</v>
      </c>
      <c r="D406" s="47">
        <v>1119</v>
      </c>
      <c r="E406" s="48">
        <v>0</v>
      </c>
      <c r="F406" s="47">
        <v>128</v>
      </c>
      <c r="G406" s="47">
        <v>610</v>
      </c>
      <c r="H406" s="49">
        <v>0</v>
      </c>
    </row>
    <row r="407" spans="1:8" x14ac:dyDescent="0.25">
      <c r="A407" s="176" t="s">
        <v>891</v>
      </c>
      <c r="B407" s="16">
        <v>44001</v>
      </c>
      <c r="C407" s="47">
        <v>68</v>
      </c>
      <c r="D407" s="47">
        <v>782</v>
      </c>
      <c r="E407" s="48">
        <v>0</v>
      </c>
      <c r="F407" s="47">
        <v>113</v>
      </c>
      <c r="G407" s="47">
        <v>377</v>
      </c>
      <c r="H407" s="49">
        <v>0</v>
      </c>
    </row>
    <row r="408" spans="1:8" x14ac:dyDescent="0.25">
      <c r="A408" s="176" t="s">
        <v>892</v>
      </c>
      <c r="B408" s="16">
        <v>44001</v>
      </c>
      <c r="C408" s="47">
        <v>69</v>
      </c>
      <c r="D408" s="47">
        <v>876</v>
      </c>
      <c r="E408" s="48">
        <v>0</v>
      </c>
      <c r="F408" s="47">
        <v>140</v>
      </c>
      <c r="G408" s="47">
        <v>327</v>
      </c>
      <c r="H408" s="49">
        <v>0</v>
      </c>
    </row>
    <row r="409" spans="1:8" x14ac:dyDescent="0.25">
      <c r="A409" s="176" t="s">
        <v>893</v>
      </c>
      <c r="B409" s="16">
        <v>44001</v>
      </c>
      <c r="C409" s="47">
        <v>153</v>
      </c>
      <c r="D409" s="47">
        <v>811</v>
      </c>
      <c r="E409" s="48">
        <v>0</v>
      </c>
      <c r="F409" s="47">
        <v>136</v>
      </c>
      <c r="G409" s="47">
        <v>315</v>
      </c>
      <c r="H409" s="49">
        <v>0</v>
      </c>
    </row>
    <row r="410" spans="1:8" x14ac:dyDescent="0.25">
      <c r="A410" s="176" t="s">
        <v>887</v>
      </c>
      <c r="B410" s="16">
        <v>44002</v>
      </c>
      <c r="C410" s="47">
        <v>391</v>
      </c>
      <c r="D410" s="47">
        <v>2202</v>
      </c>
      <c r="E410" s="48">
        <v>0</v>
      </c>
      <c r="F410" s="47">
        <v>276</v>
      </c>
      <c r="G410" s="47">
        <v>1089</v>
      </c>
      <c r="H410" s="49">
        <v>0</v>
      </c>
    </row>
    <row r="411" spans="1:8" x14ac:dyDescent="0.25">
      <c r="A411" s="176" t="s">
        <v>889</v>
      </c>
      <c r="B411" s="16">
        <v>44002</v>
      </c>
      <c r="C411" s="47">
        <v>136</v>
      </c>
      <c r="D411" s="47">
        <v>1202</v>
      </c>
      <c r="E411" s="48">
        <v>0</v>
      </c>
      <c r="F411" s="47">
        <v>175</v>
      </c>
      <c r="G411" s="47">
        <v>807</v>
      </c>
      <c r="H411" s="49">
        <v>0</v>
      </c>
    </row>
    <row r="412" spans="1:8" x14ac:dyDescent="0.25">
      <c r="A412" s="176" t="s">
        <v>890</v>
      </c>
      <c r="B412" s="16">
        <v>44002</v>
      </c>
      <c r="C412" s="47">
        <v>119</v>
      </c>
      <c r="D412" s="47">
        <v>1059</v>
      </c>
      <c r="E412" s="48">
        <v>0</v>
      </c>
      <c r="F412" s="47">
        <v>120</v>
      </c>
      <c r="G412" s="47">
        <v>670</v>
      </c>
      <c r="H412" s="49">
        <v>0</v>
      </c>
    </row>
    <row r="413" spans="1:8" x14ac:dyDescent="0.25">
      <c r="A413" s="176" t="s">
        <v>891</v>
      </c>
      <c r="B413" s="16">
        <v>44002</v>
      </c>
      <c r="C413" s="47">
        <v>76</v>
      </c>
      <c r="D413" s="47">
        <v>755</v>
      </c>
      <c r="E413" s="48">
        <v>0</v>
      </c>
      <c r="F413" s="47">
        <v>105</v>
      </c>
      <c r="G413" s="47">
        <v>404</v>
      </c>
      <c r="H413" s="49">
        <v>0</v>
      </c>
    </row>
    <row r="414" spans="1:8" x14ac:dyDescent="0.25">
      <c r="A414" s="176" t="s">
        <v>892</v>
      </c>
      <c r="B414" s="16">
        <v>44002</v>
      </c>
      <c r="C414" s="47">
        <v>68</v>
      </c>
      <c r="D414" s="47">
        <v>859</v>
      </c>
      <c r="E414" s="48">
        <v>0</v>
      </c>
      <c r="F414" s="47">
        <v>141</v>
      </c>
      <c r="G414" s="47">
        <v>344</v>
      </c>
      <c r="H414" s="49">
        <v>0</v>
      </c>
    </row>
    <row r="415" spans="1:8" x14ac:dyDescent="0.25">
      <c r="A415" s="176" t="s">
        <v>893</v>
      </c>
      <c r="B415" s="16">
        <v>44002</v>
      </c>
      <c r="C415" s="47">
        <v>152</v>
      </c>
      <c r="D415" s="47">
        <v>802</v>
      </c>
      <c r="E415" s="48">
        <v>0</v>
      </c>
      <c r="F415" s="47">
        <v>139</v>
      </c>
      <c r="G415" s="47">
        <v>333</v>
      </c>
      <c r="H415" s="49">
        <v>0</v>
      </c>
    </row>
    <row r="416" spans="1:8" x14ac:dyDescent="0.25">
      <c r="A416" s="176" t="s">
        <v>887</v>
      </c>
      <c r="B416" s="16">
        <v>44003</v>
      </c>
      <c r="C416" s="47">
        <v>372</v>
      </c>
      <c r="D416" s="47">
        <v>2108</v>
      </c>
      <c r="E416" s="48">
        <v>0</v>
      </c>
      <c r="F416" s="47">
        <v>288</v>
      </c>
      <c r="G416" s="47">
        <v>1169</v>
      </c>
      <c r="H416" s="49">
        <v>0</v>
      </c>
    </row>
    <row r="417" spans="1:8" x14ac:dyDescent="0.25">
      <c r="A417" s="176" t="s">
        <v>889</v>
      </c>
      <c r="B417" s="16">
        <v>44003</v>
      </c>
      <c r="C417" s="47">
        <v>133</v>
      </c>
      <c r="D417" s="47">
        <v>1180</v>
      </c>
      <c r="E417" s="48">
        <v>0</v>
      </c>
      <c r="F417" s="47">
        <v>178</v>
      </c>
      <c r="G417" s="47">
        <v>827</v>
      </c>
      <c r="H417" s="49">
        <v>0</v>
      </c>
    </row>
    <row r="418" spans="1:8" x14ac:dyDescent="0.25">
      <c r="A418" s="176" t="s">
        <v>890</v>
      </c>
      <c r="B418" s="16">
        <v>44003</v>
      </c>
      <c r="C418" s="47">
        <v>117</v>
      </c>
      <c r="D418" s="47">
        <v>1059</v>
      </c>
      <c r="E418" s="48">
        <v>0</v>
      </c>
      <c r="F418" s="47">
        <v>122</v>
      </c>
      <c r="G418" s="47">
        <v>670</v>
      </c>
      <c r="H418" s="49">
        <v>0</v>
      </c>
    </row>
    <row r="419" spans="1:8" x14ac:dyDescent="0.25">
      <c r="A419" s="176" t="s">
        <v>891</v>
      </c>
      <c r="B419" s="16">
        <v>44003</v>
      </c>
      <c r="C419" s="47">
        <v>77</v>
      </c>
      <c r="D419" s="47">
        <v>744</v>
      </c>
      <c r="E419" s="48">
        <v>0</v>
      </c>
      <c r="F419" s="47">
        <v>104</v>
      </c>
      <c r="G419" s="47">
        <v>415</v>
      </c>
      <c r="H419" s="49">
        <v>0</v>
      </c>
    </row>
    <row r="420" spans="1:8" x14ac:dyDescent="0.25">
      <c r="A420" s="176" t="s">
        <v>892</v>
      </c>
      <c r="B420" s="16">
        <v>44003</v>
      </c>
      <c r="C420" s="47">
        <v>77</v>
      </c>
      <c r="D420" s="47">
        <v>819</v>
      </c>
      <c r="E420" s="48">
        <v>0</v>
      </c>
      <c r="F420" s="47">
        <v>132</v>
      </c>
      <c r="G420" s="47">
        <v>384</v>
      </c>
      <c r="H420" s="49">
        <v>0</v>
      </c>
    </row>
    <row r="421" spans="1:8" x14ac:dyDescent="0.25">
      <c r="A421" s="176" t="s">
        <v>893</v>
      </c>
      <c r="B421" s="16">
        <v>44003</v>
      </c>
      <c r="C421" s="47">
        <v>151</v>
      </c>
      <c r="D421" s="47">
        <v>784</v>
      </c>
      <c r="E421" s="48">
        <v>0</v>
      </c>
      <c r="F421" s="47">
        <v>140</v>
      </c>
      <c r="G421" s="47">
        <v>346</v>
      </c>
      <c r="H421" s="49">
        <v>0</v>
      </c>
    </row>
    <row r="422" spans="1:8" x14ac:dyDescent="0.25">
      <c r="A422" s="176" t="s">
        <v>887</v>
      </c>
      <c r="B422" s="16">
        <v>44004</v>
      </c>
      <c r="C422" s="47">
        <v>367</v>
      </c>
      <c r="D422" s="47">
        <v>2145</v>
      </c>
      <c r="E422" s="48">
        <v>0</v>
      </c>
      <c r="F422" s="47">
        <v>294</v>
      </c>
      <c r="G422" s="47">
        <v>1140</v>
      </c>
      <c r="H422" s="49">
        <v>0</v>
      </c>
    </row>
    <row r="423" spans="1:8" x14ac:dyDescent="0.25">
      <c r="A423" s="176" t="s">
        <v>889</v>
      </c>
      <c r="B423" s="16">
        <v>44004</v>
      </c>
      <c r="C423" s="47">
        <v>123</v>
      </c>
      <c r="D423" s="47">
        <v>1176</v>
      </c>
      <c r="E423" s="48">
        <v>0</v>
      </c>
      <c r="F423" s="47">
        <v>188</v>
      </c>
      <c r="G423" s="47">
        <v>837</v>
      </c>
      <c r="H423" s="49">
        <v>0</v>
      </c>
    </row>
    <row r="424" spans="1:8" x14ac:dyDescent="0.25">
      <c r="A424" s="176" t="s">
        <v>890</v>
      </c>
      <c r="B424" s="16">
        <v>44004</v>
      </c>
      <c r="C424" s="47">
        <v>126</v>
      </c>
      <c r="D424" s="47">
        <v>1099</v>
      </c>
      <c r="E424" s="48">
        <v>0</v>
      </c>
      <c r="F424" s="47">
        <v>113</v>
      </c>
      <c r="G424" s="47">
        <v>630</v>
      </c>
      <c r="H424" s="49">
        <v>0</v>
      </c>
    </row>
    <row r="425" spans="1:8" x14ac:dyDescent="0.25">
      <c r="A425" s="176" t="s">
        <v>891</v>
      </c>
      <c r="B425" s="16">
        <v>44004</v>
      </c>
      <c r="C425" s="47">
        <v>78</v>
      </c>
      <c r="D425" s="47">
        <v>789</v>
      </c>
      <c r="E425" s="48">
        <v>0</v>
      </c>
      <c r="F425" s="47">
        <v>103</v>
      </c>
      <c r="G425" s="47">
        <v>370</v>
      </c>
      <c r="H425" s="49">
        <v>0</v>
      </c>
    </row>
    <row r="426" spans="1:8" x14ac:dyDescent="0.25">
      <c r="A426" s="176" t="s">
        <v>892</v>
      </c>
      <c r="B426" s="16">
        <v>44004</v>
      </c>
      <c r="C426" s="47">
        <v>81</v>
      </c>
      <c r="D426" s="47">
        <v>858</v>
      </c>
      <c r="E426" s="48">
        <v>0</v>
      </c>
      <c r="F426" s="47">
        <v>128</v>
      </c>
      <c r="G426" s="47">
        <v>345</v>
      </c>
      <c r="H426" s="49">
        <v>0</v>
      </c>
    </row>
    <row r="427" spans="1:8" x14ac:dyDescent="0.25">
      <c r="A427" s="176" t="s">
        <v>893</v>
      </c>
      <c r="B427" s="16">
        <v>44004</v>
      </c>
      <c r="C427" s="47">
        <v>145</v>
      </c>
      <c r="D427" s="47">
        <v>820</v>
      </c>
      <c r="E427" s="48">
        <v>0</v>
      </c>
      <c r="F427" s="47">
        <v>146</v>
      </c>
      <c r="G427" s="47">
        <v>315</v>
      </c>
      <c r="H427" s="49">
        <v>0</v>
      </c>
    </row>
    <row r="428" spans="1:8" x14ac:dyDescent="0.25">
      <c r="A428" s="176" t="s">
        <v>887</v>
      </c>
      <c r="B428" s="16">
        <v>44005</v>
      </c>
      <c r="C428" s="47">
        <v>402</v>
      </c>
      <c r="D428" s="47">
        <v>2308</v>
      </c>
      <c r="E428" s="48">
        <v>0</v>
      </c>
      <c r="F428" s="47">
        <v>261</v>
      </c>
      <c r="G428" s="47">
        <v>1004</v>
      </c>
      <c r="H428" s="49">
        <v>0</v>
      </c>
    </row>
    <row r="429" spans="1:8" x14ac:dyDescent="0.25">
      <c r="A429" s="176" t="s">
        <v>889</v>
      </c>
      <c r="B429" s="16">
        <v>44005</v>
      </c>
      <c r="C429" s="47">
        <v>121</v>
      </c>
      <c r="D429" s="47">
        <v>1245</v>
      </c>
      <c r="E429" s="48">
        <v>0</v>
      </c>
      <c r="F429" s="47">
        <v>190</v>
      </c>
      <c r="G429" s="47">
        <v>769</v>
      </c>
      <c r="H429" s="49">
        <v>0</v>
      </c>
    </row>
    <row r="430" spans="1:8" x14ac:dyDescent="0.25">
      <c r="A430" s="176" t="s">
        <v>890</v>
      </c>
      <c r="B430" s="16">
        <v>44005</v>
      </c>
      <c r="C430" s="47">
        <v>121</v>
      </c>
      <c r="D430" s="47">
        <v>1226</v>
      </c>
      <c r="E430" s="48">
        <v>0</v>
      </c>
      <c r="F430" s="47">
        <v>118</v>
      </c>
      <c r="G430" s="47">
        <v>503</v>
      </c>
      <c r="H430" s="49">
        <v>0</v>
      </c>
    </row>
    <row r="431" spans="1:8" x14ac:dyDescent="0.25">
      <c r="A431" s="176" t="s">
        <v>891</v>
      </c>
      <c r="B431" s="16">
        <v>44005</v>
      </c>
      <c r="C431" s="47">
        <v>87</v>
      </c>
      <c r="D431" s="47">
        <v>836</v>
      </c>
      <c r="E431" s="48">
        <v>0</v>
      </c>
      <c r="F431" s="47">
        <v>94</v>
      </c>
      <c r="G431" s="47">
        <v>323</v>
      </c>
      <c r="H431" s="49">
        <v>0</v>
      </c>
    </row>
    <row r="432" spans="1:8" x14ac:dyDescent="0.25">
      <c r="A432" s="176" t="s">
        <v>892</v>
      </c>
      <c r="B432" s="16">
        <v>44005</v>
      </c>
      <c r="C432" s="47">
        <v>82</v>
      </c>
      <c r="D432" s="47">
        <v>917</v>
      </c>
      <c r="E432" s="48">
        <v>0</v>
      </c>
      <c r="F432" s="47">
        <v>127</v>
      </c>
      <c r="G432" s="47">
        <v>286</v>
      </c>
      <c r="H432" s="49">
        <v>0</v>
      </c>
    </row>
    <row r="433" spans="1:8" x14ac:dyDescent="0.25">
      <c r="A433" s="176" t="s">
        <v>893</v>
      </c>
      <c r="B433" s="16">
        <v>44005</v>
      </c>
      <c r="C433" s="47">
        <v>154</v>
      </c>
      <c r="D433" s="47">
        <v>882</v>
      </c>
      <c r="E433" s="48">
        <v>0</v>
      </c>
      <c r="F433" s="47">
        <v>137</v>
      </c>
      <c r="G433" s="47">
        <v>244</v>
      </c>
      <c r="H433" s="49">
        <v>0</v>
      </c>
    </row>
    <row r="434" spans="1:8" x14ac:dyDescent="0.25">
      <c r="A434" s="176" t="s">
        <v>887</v>
      </c>
      <c r="B434" s="16">
        <v>44006</v>
      </c>
      <c r="C434" s="47">
        <v>419</v>
      </c>
      <c r="D434" s="47">
        <v>2377</v>
      </c>
      <c r="E434" s="48">
        <v>0</v>
      </c>
      <c r="F434" s="47">
        <v>249</v>
      </c>
      <c r="G434" s="47">
        <v>923</v>
      </c>
      <c r="H434" s="49">
        <v>0</v>
      </c>
    </row>
    <row r="435" spans="1:8" x14ac:dyDescent="0.25">
      <c r="A435" s="176" t="s">
        <v>889</v>
      </c>
      <c r="B435" s="16">
        <v>44006</v>
      </c>
      <c r="C435" s="47">
        <v>135</v>
      </c>
      <c r="D435" s="47">
        <v>1271</v>
      </c>
      <c r="E435" s="48">
        <v>0</v>
      </c>
      <c r="F435" s="47">
        <v>176</v>
      </c>
      <c r="G435" s="47">
        <v>742</v>
      </c>
      <c r="H435" s="49">
        <v>0</v>
      </c>
    </row>
    <row r="436" spans="1:8" x14ac:dyDescent="0.25">
      <c r="A436" s="176" t="s">
        <v>890</v>
      </c>
      <c r="B436" s="16">
        <v>44006</v>
      </c>
      <c r="C436" s="47">
        <v>116</v>
      </c>
      <c r="D436" s="47">
        <v>1218</v>
      </c>
      <c r="E436" s="48">
        <v>0</v>
      </c>
      <c r="F436" s="47">
        <v>123</v>
      </c>
      <c r="G436" s="47">
        <v>511</v>
      </c>
      <c r="H436" s="49">
        <v>0</v>
      </c>
    </row>
    <row r="437" spans="1:8" x14ac:dyDescent="0.25">
      <c r="A437" s="176" t="s">
        <v>891</v>
      </c>
      <c r="B437" s="16">
        <v>44006</v>
      </c>
      <c r="C437" s="47">
        <v>84</v>
      </c>
      <c r="D437" s="47">
        <v>800</v>
      </c>
      <c r="E437" s="48">
        <v>0</v>
      </c>
      <c r="F437" s="47">
        <v>97</v>
      </c>
      <c r="G437" s="47">
        <v>359</v>
      </c>
      <c r="H437" s="49">
        <v>0</v>
      </c>
    </row>
    <row r="438" spans="1:8" x14ac:dyDescent="0.25">
      <c r="A438" s="176" t="s">
        <v>892</v>
      </c>
      <c r="B438" s="16">
        <v>44006</v>
      </c>
      <c r="C438" s="47">
        <v>80</v>
      </c>
      <c r="D438" s="47">
        <v>921</v>
      </c>
      <c r="E438" s="48">
        <v>0</v>
      </c>
      <c r="F438" s="47">
        <v>129</v>
      </c>
      <c r="G438" s="47">
        <v>282</v>
      </c>
      <c r="H438" s="49">
        <v>0</v>
      </c>
    </row>
    <row r="439" spans="1:8" x14ac:dyDescent="0.25">
      <c r="A439" s="176" t="s">
        <v>893</v>
      </c>
      <c r="B439" s="16">
        <v>44006</v>
      </c>
      <c r="C439" s="47">
        <v>150</v>
      </c>
      <c r="D439" s="47">
        <v>890</v>
      </c>
      <c r="E439" s="48">
        <v>0</v>
      </c>
      <c r="F439" s="47">
        <v>141</v>
      </c>
      <c r="G439" s="47">
        <v>236</v>
      </c>
      <c r="H439" s="49">
        <v>0</v>
      </c>
    </row>
    <row r="440" spans="1:8" x14ac:dyDescent="0.25">
      <c r="A440" s="176" t="s">
        <v>887</v>
      </c>
      <c r="B440" s="16">
        <v>44007</v>
      </c>
      <c r="C440" s="47">
        <v>406</v>
      </c>
      <c r="D440" s="47">
        <v>2379</v>
      </c>
      <c r="E440" s="48">
        <v>0</v>
      </c>
      <c r="F440" s="47">
        <v>263</v>
      </c>
      <c r="G440" s="47">
        <v>910</v>
      </c>
      <c r="H440" s="49">
        <v>0</v>
      </c>
    </row>
    <row r="441" spans="1:8" x14ac:dyDescent="0.25">
      <c r="A441" s="176" t="s">
        <v>889</v>
      </c>
      <c r="B441" s="16">
        <v>44007</v>
      </c>
      <c r="C441" s="47">
        <v>132</v>
      </c>
      <c r="D441" s="47">
        <v>1276</v>
      </c>
      <c r="E441" s="48">
        <v>0</v>
      </c>
      <c r="F441" s="47">
        <v>179</v>
      </c>
      <c r="G441" s="47">
        <v>739</v>
      </c>
      <c r="H441" s="49">
        <v>0</v>
      </c>
    </row>
    <row r="442" spans="1:8" x14ac:dyDescent="0.25">
      <c r="A442" s="176" t="s">
        <v>890</v>
      </c>
      <c r="B442" s="16">
        <v>44007</v>
      </c>
      <c r="C442" s="47">
        <v>128</v>
      </c>
      <c r="D442" s="47">
        <v>1205</v>
      </c>
      <c r="E442" s="48">
        <v>0</v>
      </c>
      <c r="F442" s="47">
        <v>111</v>
      </c>
      <c r="G442" s="47">
        <v>524</v>
      </c>
      <c r="H442" s="49">
        <v>0</v>
      </c>
    </row>
    <row r="443" spans="1:8" x14ac:dyDescent="0.25">
      <c r="A443" s="176" t="s">
        <v>891</v>
      </c>
      <c r="B443" s="16">
        <v>44007</v>
      </c>
      <c r="C443" s="47">
        <v>85</v>
      </c>
      <c r="D443" s="47">
        <v>773</v>
      </c>
      <c r="E443" s="48">
        <v>0</v>
      </c>
      <c r="F443" s="47">
        <v>96</v>
      </c>
      <c r="G443" s="47">
        <v>386</v>
      </c>
      <c r="H443" s="49">
        <v>0</v>
      </c>
    </row>
    <row r="444" spans="1:8" x14ac:dyDescent="0.25">
      <c r="A444" s="176" t="s">
        <v>892</v>
      </c>
      <c r="B444" s="16">
        <v>44007</v>
      </c>
      <c r="C444" s="47">
        <v>87</v>
      </c>
      <c r="D444" s="47">
        <v>903</v>
      </c>
      <c r="E444" s="48">
        <v>0</v>
      </c>
      <c r="F444" s="47">
        <v>122</v>
      </c>
      <c r="G444" s="47">
        <v>300</v>
      </c>
      <c r="H444" s="49">
        <v>0</v>
      </c>
    </row>
    <row r="445" spans="1:8" x14ac:dyDescent="0.25">
      <c r="A445" s="176" t="s">
        <v>893</v>
      </c>
      <c r="B445" s="16">
        <v>44007</v>
      </c>
      <c r="C445" s="47">
        <v>144</v>
      </c>
      <c r="D445" s="47">
        <v>837</v>
      </c>
      <c r="E445" s="48">
        <v>0</v>
      </c>
      <c r="F445" s="47">
        <v>148</v>
      </c>
      <c r="G445" s="47">
        <v>277</v>
      </c>
      <c r="H445" s="49">
        <v>0</v>
      </c>
    </row>
    <row r="446" spans="1:8" x14ac:dyDescent="0.25">
      <c r="A446" s="176" t="s">
        <v>887</v>
      </c>
      <c r="B446" s="16">
        <v>44008</v>
      </c>
      <c r="C446" s="47">
        <v>399</v>
      </c>
      <c r="D446" s="47">
        <v>2324</v>
      </c>
      <c r="E446" s="48">
        <v>0</v>
      </c>
      <c r="F446" s="47">
        <v>265</v>
      </c>
      <c r="G446" s="47">
        <v>1002</v>
      </c>
      <c r="H446" s="49">
        <v>0</v>
      </c>
    </row>
    <row r="447" spans="1:8" x14ac:dyDescent="0.25">
      <c r="A447" s="176" t="s">
        <v>889</v>
      </c>
      <c r="B447" s="16">
        <v>44008</v>
      </c>
      <c r="C447" s="47">
        <v>145</v>
      </c>
      <c r="D447" s="47">
        <v>1267</v>
      </c>
      <c r="E447" s="48">
        <v>0</v>
      </c>
      <c r="F447" s="47">
        <v>166</v>
      </c>
      <c r="G447" s="47">
        <v>746</v>
      </c>
      <c r="H447" s="49">
        <v>0</v>
      </c>
    </row>
    <row r="448" spans="1:8" x14ac:dyDescent="0.25">
      <c r="A448" s="176" t="s">
        <v>890</v>
      </c>
      <c r="B448" s="16">
        <v>44008</v>
      </c>
      <c r="C448" s="47">
        <v>121</v>
      </c>
      <c r="D448" s="47">
        <v>1184</v>
      </c>
      <c r="E448" s="48">
        <v>0</v>
      </c>
      <c r="F448" s="47">
        <v>118</v>
      </c>
      <c r="G448" s="47">
        <v>545</v>
      </c>
      <c r="H448" s="49">
        <v>0</v>
      </c>
    </row>
    <row r="449" spans="1:8" x14ac:dyDescent="0.25">
      <c r="A449" s="176" t="s">
        <v>891</v>
      </c>
      <c r="B449" s="16">
        <v>44008</v>
      </c>
      <c r="C449" s="47">
        <v>91</v>
      </c>
      <c r="D449" s="47">
        <v>772</v>
      </c>
      <c r="E449" s="48">
        <v>0</v>
      </c>
      <c r="F449" s="47">
        <v>90</v>
      </c>
      <c r="G449" s="47">
        <v>387</v>
      </c>
      <c r="H449" s="49">
        <v>0</v>
      </c>
    </row>
    <row r="450" spans="1:8" x14ac:dyDescent="0.25">
      <c r="A450" s="176" t="s">
        <v>892</v>
      </c>
      <c r="B450" s="16">
        <v>44008</v>
      </c>
      <c r="C450" s="47">
        <v>79</v>
      </c>
      <c r="D450" s="47">
        <v>903</v>
      </c>
      <c r="E450" s="48">
        <v>0</v>
      </c>
      <c r="F450" s="47">
        <v>130</v>
      </c>
      <c r="G450" s="47">
        <v>300</v>
      </c>
      <c r="H450" s="49">
        <v>0</v>
      </c>
    </row>
    <row r="451" spans="1:8" x14ac:dyDescent="0.25">
      <c r="A451" s="176" t="s">
        <v>893</v>
      </c>
      <c r="B451" s="16">
        <v>44008</v>
      </c>
      <c r="C451" s="47">
        <v>139</v>
      </c>
      <c r="D451" s="47">
        <v>828</v>
      </c>
      <c r="E451" s="48">
        <v>0</v>
      </c>
      <c r="F451" s="47">
        <v>153</v>
      </c>
      <c r="G451" s="47">
        <v>291</v>
      </c>
      <c r="H451" s="49">
        <v>0</v>
      </c>
    </row>
    <row r="452" spans="1:8" x14ac:dyDescent="0.25">
      <c r="A452" s="176" t="s">
        <v>887</v>
      </c>
      <c r="B452" s="16">
        <v>44009</v>
      </c>
      <c r="C452" s="47">
        <v>403</v>
      </c>
      <c r="D452" s="47">
        <v>2285</v>
      </c>
      <c r="E452" s="48">
        <v>0</v>
      </c>
      <c r="F452" s="47">
        <v>263</v>
      </c>
      <c r="G452" s="47">
        <v>1043</v>
      </c>
      <c r="H452" s="49">
        <v>0</v>
      </c>
    </row>
    <row r="453" spans="1:8" x14ac:dyDescent="0.25">
      <c r="A453" s="176" t="s">
        <v>889</v>
      </c>
      <c r="B453" s="16">
        <v>44009</v>
      </c>
      <c r="C453" s="47">
        <v>147</v>
      </c>
      <c r="D453" s="47">
        <v>1225</v>
      </c>
      <c r="E453" s="48">
        <v>0</v>
      </c>
      <c r="F453" s="47">
        <v>164</v>
      </c>
      <c r="G453" s="47">
        <v>783</v>
      </c>
      <c r="H453" s="49">
        <v>0</v>
      </c>
    </row>
    <row r="454" spans="1:8" x14ac:dyDescent="0.25">
      <c r="A454" s="176" t="s">
        <v>890</v>
      </c>
      <c r="B454" s="16">
        <v>44009</v>
      </c>
      <c r="C454" s="47">
        <v>108</v>
      </c>
      <c r="D454" s="47">
        <v>1102</v>
      </c>
      <c r="E454" s="48">
        <v>0</v>
      </c>
      <c r="F454" s="47">
        <v>131</v>
      </c>
      <c r="G454" s="47">
        <v>627</v>
      </c>
      <c r="H454" s="49">
        <v>0</v>
      </c>
    </row>
    <row r="455" spans="1:8" x14ac:dyDescent="0.25">
      <c r="A455" s="176" t="s">
        <v>891</v>
      </c>
      <c r="B455" s="16">
        <v>44009</v>
      </c>
      <c r="C455" s="47">
        <v>87</v>
      </c>
      <c r="D455" s="47">
        <v>749</v>
      </c>
      <c r="E455" s="48">
        <v>0</v>
      </c>
      <c r="F455" s="47">
        <v>94</v>
      </c>
      <c r="G455" s="47">
        <v>410</v>
      </c>
      <c r="H455" s="49">
        <v>0</v>
      </c>
    </row>
    <row r="456" spans="1:8" x14ac:dyDescent="0.25">
      <c r="A456" s="176" t="s">
        <v>892</v>
      </c>
      <c r="B456" s="16">
        <v>44009</v>
      </c>
      <c r="C456" s="47">
        <v>74</v>
      </c>
      <c r="D456" s="47">
        <v>835</v>
      </c>
      <c r="E456" s="48">
        <v>0</v>
      </c>
      <c r="F456" s="47">
        <v>135</v>
      </c>
      <c r="G456" s="47">
        <v>368</v>
      </c>
      <c r="H456" s="49">
        <v>0</v>
      </c>
    </row>
    <row r="457" spans="1:8" x14ac:dyDescent="0.25">
      <c r="A457" s="176" t="s">
        <v>893</v>
      </c>
      <c r="B457" s="16">
        <v>44009</v>
      </c>
      <c r="C457" s="47">
        <v>139</v>
      </c>
      <c r="D457" s="47">
        <v>832</v>
      </c>
      <c r="E457" s="48">
        <v>0</v>
      </c>
      <c r="F457" s="47">
        <v>153</v>
      </c>
      <c r="G457" s="47">
        <v>282</v>
      </c>
      <c r="H457" s="49">
        <v>0</v>
      </c>
    </row>
    <row r="458" spans="1:8" x14ac:dyDescent="0.25">
      <c r="A458" s="176" t="s">
        <v>887</v>
      </c>
      <c r="B458" s="16">
        <v>44010</v>
      </c>
      <c r="C458" s="47">
        <v>386</v>
      </c>
      <c r="D458" s="47">
        <v>2189</v>
      </c>
      <c r="E458" s="48">
        <v>0</v>
      </c>
      <c r="F458" s="47">
        <v>278</v>
      </c>
      <c r="G458" s="47">
        <v>1137</v>
      </c>
      <c r="H458" s="49">
        <v>0</v>
      </c>
    </row>
    <row r="459" spans="1:8" x14ac:dyDescent="0.25">
      <c r="A459" s="176" t="s">
        <v>889</v>
      </c>
      <c r="B459" s="16">
        <v>44010</v>
      </c>
      <c r="C459" s="47">
        <v>132</v>
      </c>
      <c r="D459" s="47">
        <v>1182</v>
      </c>
      <c r="E459" s="48">
        <v>0</v>
      </c>
      <c r="F459" s="47">
        <v>179</v>
      </c>
      <c r="G459" s="47">
        <v>826</v>
      </c>
      <c r="H459" s="49">
        <v>0</v>
      </c>
    </row>
    <row r="460" spans="1:8" x14ac:dyDescent="0.25">
      <c r="A460" s="176" t="s">
        <v>890</v>
      </c>
      <c r="B460" s="16">
        <v>44010</v>
      </c>
      <c r="C460" s="47">
        <v>105</v>
      </c>
      <c r="D460" s="47">
        <v>1083</v>
      </c>
      <c r="E460" s="48">
        <v>0</v>
      </c>
      <c r="F460" s="47">
        <v>134</v>
      </c>
      <c r="G460" s="47">
        <v>646</v>
      </c>
      <c r="H460" s="49">
        <v>0</v>
      </c>
    </row>
    <row r="461" spans="1:8" x14ac:dyDescent="0.25">
      <c r="A461" s="176" t="s">
        <v>891</v>
      </c>
      <c r="B461" s="16">
        <v>44010</v>
      </c>
      <c r="C461" s="47">
        <v>83</v>
      </c>
      <c r="D461" s="47">
        <v>723</v>
      </c>
      <c r="E461" s="48">
        <v>0</v>
      </c>
      <c r="F461" s="47">
        <v>98</v>
      </c>
      <c r="G461" s="47">
        <v>436</v>
      </c>
      <c r="H461" s="49">
        <v>0</v>
      </c>
    </row>
    <row r="462" spans="1:8" x14ac:dyDescent="0.25">
      <c r="A462" s="176" t="s">
        <v>892</v>
      </c>
      <c r="B462" s="16">
        <v>44010</v>
      </c>
      <c r="C462" s="47">
        <v>73</v>
      </c>
      <c r="D462" s="47">
        <v>811</v>
      </c>
      <c r="E462" s="48">
        <v>0</v>
      </c>
      <c r="F462" s="47">
        <v>136</v>
      </c>
      <c r="G462" s="47">
        <v>392</v>
      </c>
      <c r="H462" s="49">
        <v>0</v>
      </c>
    </row>
    <row r="463" spans="1:8" x14ac:dyDescent="0.25">
      <c r="A463" s="176" t="s">
        <v>893</v>
      </c>
      <c r="B463" s="16">
        <v>44010</v>
      </c>
      <c r="C463" s="47">
        <v>128</v>
      </c>
      <c r="D463" s="47">
        <v>772</v>
      </c>
      <c r="E463" s="48">
        <v>0</v>
      </c>
      <c r="F463" s="47">
        <v>164</v>
      </c>
      <c r="G463" s="47">
        <v>342</v>
      </c>
      <c r="H463" s="49">
        <v>0</v>
      </c>
    </row>
    <row r="464" spans="1:8" x14ac:dyDescent="0.25">
      <c r="A464" s="176" t="s">
        <v>887</v>
      </c>
      <c r="B464" s="16">
        <v>44011</v>
      </c>
      <c r="C464" s="47">
        <v>368</v>
      </c>
      <c r="D464" s="47">
        <v>2214</v>
      </c>
      <c r="E464" s="48">
        <v>0</v>
      </c>
      <c r="F464" s="47">
        <v>293</v>
      </c>
      <c r="G464" s="47">
        <v>1118</v>
      </c>
      <c r="H464" s="49">
        <v>0</v>
      </c>
    </row>
    <row r="465" spans="1:8" x14ac:dyDescent="0.25">
      <c r="A465" s="176" t="s">
        <v>889</v>
      </c>
      <c r="B465" s="16">
        <v>44011</v>
      </c>
      <c r="C465" s="47">
        <v>123</v>
      </c>
      <c r="D465" s="47">
        <v>1129</v>
      </c>
      <c r="E465" s="48">
        <v>0</v>
      </c>
      <c r="F465" s="47">
        <v>157</v>
      </c>
      <c r="G465" s="47">
        <v>721</v>
      </c>
      <c r="H465" s="49">
        <v>0</v>
      </c>
    </row>
    <row r="466" spans="1:8" x14ac:dyDescent="0.25">
      <c r="A466" s="176" t="s">
        <v>890</v>
      </c>
      <c r="B466" s="16">
        <v>44011</v>
      </c>
      <c r="C466" s="47">
        <v>109</v>
      </c>
      <c r="D466" s="47">
        <v>1187</v>
      </c>
      <c r="E466" s="48">
        <v>0</v>
      </c>
      <c r="F466" s="47">
        <v>130</v>
      </c>
      <c r="G466" s="47">
        <v>542</v>
      </c>
      <c r="H466" s="49">
        <v>0</v>
      </c>
    </row>
    <row r="467" spans="1:8" x14ac:dyDescent="0.25">
      <c r="A467" s="176" t="s">
        <v>891</v>
      </c>
      <c r="B467" s="16">
        <v>44011</v>
      </c>
      <c r="C467" s="47">
        <v>75</v>
      </c>
      <c r="D467" s="47">
        <v>736</v>
      </c>
      <c r="E467" s="48">
        <v>0</v>
      </c>
      <c r="F467" s="47">
        <v>106</v>
      </c>
      <c r="G467" s="47">
        <v>423</v>
      </c>
      <c r="H467" s="49">
        <v>0</v>
      </c>
    </row>
    <row r="468" spans="1:8" x14ac:dyDescent="0.25">
      <c r="A468" s="176" t="s">
        <v>892</v>
      </c>
      <c r="B468" s="16">
        <v>44011</v>
      </c>
      <c r="C468" s="47">
        <v>78</v>
      </c>
      <c r="D468" s="47">
        <v>866</v>
      </c>
      <c r="E468" s="48">
        <v>0</v>
      </c>
      <c r="F468" s="47">
        <v>131</v>
      </c>
      <c r="G468" s="47">
        <v>337</v>
      </c>
      <c r="H468" s="49">
        <v>0</v>
      </c>
    </row>
    <row r="469" spans="1:8" x14ac:dyDescent="0.25">
      <c r="A469" s="176" t="s">
        <v>893</v>
      </c>
      <c r="B469" s="16">
        <v>44011</v>
      </c>
      <c r="C469" s="47">
        <v>133</v>
      </c>
      <c r="D469" s="47">
        <v>788</v>
      </c>
      <c r="E469" s="48">
        <v>0</v>
      </c>
      <c r="F469" s="47">
        <v>159</v>
      </c>
      <c r="G469" s="47">
        <v>326</v>
      </c>
      <c r="H469" s="49">
        <v>0</v>
      </c>
    </row>
    <row r="470" spans="1:8" x14ac:dyDescent="0.25">
      <c r="A470" s="176" t="s">
        <v>887</v>
      </c>
      <c r="B470" s="16">
        <v>44012</v>
      </c>
      <c r="C470" s="47">
        <v>378</v>
      </c>
      <c r="D470" s="47">
        <v>2341</v>
      </c>
      <c r="E470" s="48">
        <v>0</v>
      </c>
      <c r="F470" s="47">
        <v>291</v>
      </c>
      <c r="G470" s="47">
        <v>999</v>
      </c>
      <c r="H470" s="49">
        <v>0</v>
      </c>
    </row>
    <row r="471" spans="1:8" x14ac:dyDescent="0.25">
      <c r="A471" s="176" t="s">
        <v>889</v>
      </c>
      <c r="B471" s="16">
        <v>44012</v>
      </c>
      <c r="C471" s="47">
        <v>123</v>
      </c>
      <c r="D471" s="47">
        <v>1211</v>
      </c>
      <c r="E471" s="48">
        <v>0</v>
      </c>
      <c r="F471" s="47">
        <v>157</v>
      </c>
      <c r="G471" s="47">
        <v>644</v>
      </c>
      <c r="H471" s="49">
        <v>0</v>
      </c>
    </row>
    <row r="472" spans="1:8" x14ac:dyDescent="0.25">
      <c r="A472" s="176" t="s">
        <v>890</v>
      </c>
      <c r="B472" s="16">
        <v>44012</v>
      </c>
      <c r="C472" s="47">
        <v>117</v>
      </c>
      <c r="D472" s="47">
        <v>1283</v>
      </c>
      <c r="E472" s="48">
        <v>0</v>
      </c>
      <c r="F472" s="47">
        <v>122</v>
      </c>
      <c r="G472" s="47">
        <v>446</v>
      </c>
      <c r="H472" s="49">
        <v>0</v>
      </c>
    </row>
    <row r="473" spans="1:8" x14ac:dyDescent="0.25">
      <c r="A473" s="176" t="s">
        <v>891</v>
      </c>
      <c r="B473" s="16">
        <v>44012</v>
      </c>
      <c r="C473" s="47">
        <v>77</v>
      </c>
      <c r="D473" s="47">
        <v>803</v>
      </c>
      <c r="E473" s="48">
        <v>0</v>
      </c>
      <c r="F473" s="47">
        <v>104</v>
      </c>
      <c r="G473" s="47">
        <v>356</v>
      </c>
      <c r="H473" s="49">
        <v>0</v>
      </c>
    </row>
    <row r="474" spans="1:8" x14ac:dyDescent="0.25">
      <c r="A474" s="176" t="s">
        <v>892</v>
      </c>
      <c r="B474" s="16">
        <v>44012</v>
      </c>
      <c r="C474" s="47">
        <v>85</v>
      </c>
      <c r="D474" s="47">
        <v>888</v>
      </c>
      <c r="E474" s="48">
        <v>0</v>
      </c>
      <c r="F474" s="47">
        <v>124</v>
      </c>
      <c r="G474" s="47">
        <v>315</v>
      </c>
      <c r="H474" s="49">
        <v>0</v>
      </c>
    </row>
    <row r="475" spans="1:8" x14ac:dyDescent="0.25">
      <c r="A475" s="176" t="s">
        <v>893</v>
      </c>
      <c r="B475" s="16">
        <v>44012</v>
      </c>
      <c r="C475" s="47">
        <v>139</v>
      </c>
      <c r="D475" s="47">
        <v>821</v>
      </c>
      <c r="E475" s="48">
        <v>0</v>
      </c>
      <c r="F475" s="47">
        <v>153</v>
      </c>
      <c r="G475" s="47">
        <v>302</v>
      </c>
      <c r="H475" s="49">
        <v>0</v>
      </c>
    </row>
    <row r="476" spans="1:8" x14ac:dyDescent="0.25">
      <c r="A476" s="176" t="s">
        <v>887</v>
      </c>
      <c r="B476" s="16">
        <v>44013</v>
      </c>
      <c r="C476" s="47">
        <v>382</v>
      </c>
      <c r="D476" s="47">
        <v>2345</v>
      </c>
      <c r="E476" s="48">
        <v>0</v>
      </c>
      <c r="F476" s="47">
        <v>288</v>
      </c>
      <c r="G476" s="47">
        <v>998</v>
      </c>
      <c r="H476" s="49">
        <v>0</v>
      </c>
    </row>
    <row r="477" spans="1:8" x14ac:dyDescent="0.25">
      <c r="A477" s="176" t="s">
        <v>889</v>
      </c>
      <c r="B477" s="16">
        <v>44013</v>
      </c>
      <c r="C477" s="47">
        <v>122</v>
      </c>
      <c r="D477" s="47">
        <v>1199</v>
      </c>
      <c r="E477" s="48">
        <v>0</v>
      </c>
      <c r="F477" s="47">
        <v>158</v>
      </c>
      <c r="G477" s="47">
        <v>651</v>
      </c>
      <c r="H477" s="49">
        <v>0</v>
      </c>
    </row>
    <row r="478" spans="1:8" x14ac:dyDescent="0.25">
      <c r="A478" s="176" t="s">
        <v>890</v>
      </c>
      <c r="B478" s="16">
        <v>44013</v>
      </c>
      <c r="C478" s="47">
        <v>118</v>
      </c>
      <c r="D478" s="47">
        <v>1266</v>
      </c>
      <c r="E478" s="48">
        <v>0</v>
      </c>
      <c r="F478" s="47">
        <v>120</v>
      </c>
      <c r="G478" s="47">
        <v>464</v>
      </c>
      <c r="H478" s="49">
        <v>0</v>
      </c>
    </row>
    <row r="479" spans="1:8" x14ac:dyDescent="0.25">
      <c r="A479" s="176" t="s">
        <v>891</v>
      </c>
      <c r="B479" s="16">
        <v>44013</v>
      </c>
      <c r="C479" s="47">
        <v>69</v>
      </c>
      <c r="D479" s="47">
        <v>804</v>
      </c>
      <c r="E479" s="48">
        <v>0</v>
      </c>
      <c r="F479" s="47">
        <v>112</v>
      </c>
      <c r="G479" s="47">
        <v>355</v>
      </c>
      <c r="H479" s="49">
        <v>0</v>
      </c>
    </row>
    <row r="480" spans="1:8" x14ac:dyDescent="0.25">
      <c r="A480" s="176" t="s">
        <v>892</v>
      </c>
      <c r="B480" s="16">
        <v>44013</v>
      </c>
      <c r="C480" s="47">
        <v>90</v>
      </c>
      <c r="D480" s="47">
        <v>859</v>
      </c>
      <c r="E480" s="48">
        <v>0</v>
      </c>
      <c r="F480" s="47">
        <v>119</v>
      </c>
      <c r="G480" s="47">
        <v>344</v>
      </c>
      <c r="H480" s="49">
        <v>0</v>
      </c>
    </row>
    <row r="481" spans="1:8" x14ac:dyDescent="0.25">
      <c r="A481" s="176" t="s">
        <v>893</v>
      </c>
      <c r="B481" s="16">
        <v>44013</v>
      </c>
      <c r="C481" s="47">
        <v>141</v>
      </c>
      <c r="D481" s="47">
        <v>816</v>
      </c>
      <c r="E481" s="48">
        <v>0</v>
      </c>
      <c r="F481" s="47">
        <v>151</v>
      </c>
      <c r="G481" s="47">
        <v>307</v>
      </c>
      <c r="H481" s="49">
        <v>0</v>
      </c>
    </row>
    <row r="482" spans="1:8" x14ac:dyDescent="0.25">
      <c r="A482" s="176" t="s">
        <v>887</v>
      </c>
      <c r="B482" s="16">
        <v>44014</v>
      </c>
      <c r="C482" s="47">
        <v>389</v>
      </c>
      <c r="D482" s="47">
        <v>2439</v>
      </c>
      <c r="E482" s="48">
        <v>0</v>
      </c>
      <c r="F482" s="47">
        <v>278</v>
      </c>
      <c r="G482" s="47">
        <v>904</v>
      </c>
      <c r="H482" s="49">
        <v>0</v>
      </c>
    </row>
    <row r="483" spans="1:8" x14ac:dyDescent="0.25">
      <c r="A483" s="176" t="s">
        <v>889</v>
      </c>
      <c r="B483" s="16">
        <v>44014</v>
      </c>
      <c r="C483" s="47">
        <v>117</v>
      </c>
      <c r="D483" s="47">
        <v>1180</v>
      </c>
      <c r="E483" s="48">
        <v>0</v>
      </c>
      <c r="F483" s="47">
        <v>163</v>
      </c>
      <c r="G483" s="47">
        <v>670</v>
      </c>
      <c r="H483" s="49">
        <v>0</v>
      </c>
    </row>
    <row r="484" spans="1:8" x14ac:dyDescent="0.25">
      <c r="A484" s="176" t="s">
        <v>890</v>
      </c>
      <c r="B484" s="16">
        <v>44014</v>
      </c>
      <c r="C484" s="47">
        <v>112</v>
      </c>
      <c r="D484" s="47">
        <v>1263</v>
      </c>
      <c r="E484" s="48">
        <v>0</v>
      </c>
      <c r="F484" s="47">
        <v>127</v>
      </c>
      <c r="G484" s="47">
        <v>466</v>
      </c>
      <c r="H484" s="49">
        <v>0</v>
      </c>
    </row>
    <row r="485" spans="1:8" x14ac:dyDescent="0.25">
      <c r="A485" s="176" t="s">
        <v>891</v>
      </c>
      <c r="B485" s="16">
        <v>44014</v>
      </c>
      <c r="C485" s="47">
        <v>74</v>
      </c>
      <c r="D485" s="47">
        <v>762</v>
      </c>
      <c r="E485" s="48">
        <v>0</v>
      </c>
      <c r="F485" s="47">
        <v>107</v>
      </c>
      <c r="G485" s="47">
        <v>397</v>
      </c>
      <c r="H485" s="49">
        <v>0</v>
      </c>
    </row>
    <row r="486" spans="1:8" x14ac:dyDescent="0.25">
      <c r="A486" s="176" t="s">
        <v>892</v>
      </c>
      <c r="B486" s="16">
        <v>44014</v>
      </c>
      <c r="C486" s="47">
        <v>76</v>
      </c>
      <c r="D486" s="47">
        <v>877</v>
      </c>
      <c r="E486" s="48">
        <v>0</v>
      </c>
      <c r="F486" s="47">
        <v>133</v>
      </c>
      <c r="G486" s="47">
        <v>326</v>
      </c>
      <c r="H486" s="49">
        <v>0</v>
      </c>
    </row>
    <row r="487" spans="1:8" x14ac:dyDescent="0.25">
      <c r="A487" s="176" t="s">
        <v>893</v>
      </c>
      <c r="B487" s="16">
        <v>44014</v>
      </c>
      <c r="C487" s="47">
        <v>144</v>
      </c>
      <c r="D487" s="47">
        <v>811</v>
      </c>
      <c r="E487" s="48">
        <v>0</v>
      </c>
      <c r="F487" s="47">
        <v>148</v>
      </c>
      <c r="G487" s="47">
        <v>312</v>
      </c>
      <c r="H487" s="49">
        <v>0</v>
      </c>
    </row>
    <row r="488" spans="1:8" x14ac:dyDescent="0.25">
      <c r="A488" s="176" t="s">
        <v>887</v>
      </c>
      <c r="B488" s="16">
        <v>44015</v>
      </c>
      <c r="C488" s="47">
        <v>373</v>
      </c>
      <c r="D488" s="47">
        <v>2378</v>
      </c>
      <c r="E488" s="48">
        <v>0</v>
      </c>
      <c r="F488" s="47">
        <v>290</v>
      </c>
      <c r="G488" s="47">
        <v>959</v>
      </c>
      <c r="H488" s="49">
        <v>0</v>
      </c>
    </row>
    <row r="489" spans="1:8" x14ac:dyDescent="0.25">
      <c r="A489" s="176" t="s">
        <v>889</v>
      </c>
      <c r="B489" s="16">
        <v>44015</v>
      </c>
      <c r="C489" s="47">
        <v>123</v>
      </c>
      <c r="D489" s="47">
        <v>1133</v>
      </c>
      <c r="E489" s="48">
        <v>0</v>
      </c>
      <c r="F489" s="47">
        <v>157</v>
      </c>
      <c r="G489" s="47">
        <v>717</v>
      </c>
      <c r="H489" s="49">
        <v>0</v>
      </c>
    </row>
    <row r="490" spans="1:8" x14ac:dyDescent="0.25">
      <c r="A490" s="176" t="s">
        <v>890</v>
      </c>
      <c r="B490" s="16">
        <v>44015</v>
      </c>
      <c r="C490" s="47">
        <v>120</v>
      </c>
      <c r="D490" s="47">
        <v>1194</v>
      </c>
      <c r="E490" s="48">
        <v>0</v>
      </c>
      <c r="F490" s="47">
        <v>119</v>
      </c>
      <c r="G490" s="47">
        <v>535</v>
      </c>
      <c r="H490" s="49">
        <v>0</v>
      </c>
    </row>
    <row r="491" spans="1:8" x14ac:dyDescent="0.25">
      <c r="A491" s="176" t="s">
        <v>891</v>
      </c>
      <c r="B491" s="16">
        <v>44015</v>
      </c>
      <c r="C491" s="47">
        <v>67</v>
      </c>
      <c r="D491" s="47">
        <v>787</v>
      </c>
      <c r="E491" s="48">
        <v>0</v>
      </c>
      <c r="F491" s="47">
        <v>114</v>
      </c>
      <c r="G491" s="47">
        <v>372</v>
      </c>
      <c r="H491" s="49">
        <v>0</v>
      </c>
    </row>
    <row r="492" spans="1:8" x14ac:dyDescent="0.25">
      <c r="A492" s="176" t="s">
        <v>892</v>
      </c>
      <c r="B492" s="16">
        <v>44015</v>
      </c>
      <c r="C492" s="47">
        <v>80</v>
      </c>
      <c r="D492" s="47">
        <v>853</v>
      </c>
      <c r="E492" s="48">
        <v>0</v>
      </c>
      <c r="F492" s="47">
        <v>129</v>
      </c>
      <c r="G492" s="47">
        <v>350</v>
      </c>
      <c r="H492" s="49">
        <v>0</v>
      </c>
    </row>
    <row r="493" spans="1:8" x14ac:dyDescent="0.25">
      <c r="A493" s="176" t="s">
        <v>893</v>
      </c>
      <c r="B493" s="16">
        <v>44015</v>
      </c>
      <c r="C493" s="47">
        <v>139</v>
      </c>
      <c r="D493" s="47">
        <v>807</v>
      </c>
      <c r="E493" s="48">
        <v>0</v>
      </c>
      <c r="F493" s="47">
        <v>153</v>
      </c>
      <c r="G493" s="47">
        <v>307</v>
      </c>
      <c r="H493" s="49">
        <v>0</v>
      </c>
    </row>
    <row r="494" spans="1:8" x14ac:dyDescent="0.25">
      <c r="A494" s="176" t="s">
        <v>887</v>
      </c>
      <c r="B494" s="16">
        <v>44016</v>
      </c>
      <c r="C494" s="47">
        <v>335</v>
      </c>
      <c r="D494" s="47">
        <v>2159</v>
      </c>
      <c r="E494" s="48">
        <v>0</v>
      </c>
      <c r="F494" s="47">
        <v>327</v>
      </c>
      <c r="G494" s="47">
        <v>1168</v>
      </c>
      <c r="H494" s="49">
        <v>0</v>
      </c>
    </row>
    <row r="495" spans="1:8" x14ac:dyDescent="0.25">
      <c r="A495" s="176" t="s">
        <v>889</v>
      </c>
      <c r="B495" s="16">
        <v>44016</v>
      </c>
      <c r="C495" s="47">
        <v>109</v>
      </c>
      <c r="D495" s="47">
        <v>1051</v>
      </c>
      <c r="E495" s="48">
        <v>0</v>
      </c>
      <c r="F495" s="47">
        <v>171</v>
      </c>
      <c r="G495" s="47">
        <v>804</v>
      </c>
      <c r="H495" s="49">
        <v>0</v>
      </c>
    </row>
    <row r="496" spans="1:8" x14ac:dyDescent="0.25">
      <c r="A496" s="176" t="s">
        <v>890</v>
      </c>
      <c r="B496" s="16">
        <v>44016</v>
      </c>
      <c r="C496" s="47">
        <v>114</v>
      </c>
      <c r="D496" s="47">
        <v>1140</v>
      </c>
      <c r="E496" s="48">
        <v>0</v>
      </c>
      <c r="F496" s="47">
        <v>125</v>
      </c>
      <c r="G496" s="47">
        <v>589</v>
      </c>
      <c r="H496" s="49">
        <v>0</v>
      </c>
    </row>
    <row r="497" spans="1:8" x14ac:dyDescent="0.25">
      <c r="A497" s="176" t="s">
        <v>891</v>
      </c>
      <c r="B497" s="16">
        <v>44016</v>
      </c>
      <c r="C497" s="47">
        <v>61</v>
      </c>
      <c r="D497" s="47">
        <v>653</v>
      </c>
      <c r="E497" s="48">
        <v>0</v>
      </c>
      <c r="F497" s="47">
        <v>120</v>
      </c>
      <c r="G497" s="47">
        <v>506</v>
      </c>
      <c r="H497" s="49">
        <v>0</v>
      </c>
    </row>
    <row r="498" spans="1:8" x14ac:dyDescent="0.25">
      <c r="A498" s="176" t="s">
        <v>892</v>
      </c>
      <c r="B498" s="16">
        <v>44016</v>
      </c>
      <c r="C498" s="47">
        <v>74</v>
      </c>
      <c r="D498" s="47">
        <v>801</v>
      </c>
      <c r="E498" s="48">
        <v>0</v>
      </c>
      <c r="F498" s="47">
        <v>135</v>
      </c>
      <c r="G498" s="47">
        <v>402</v>
      </c>
      <c r="H498" s="49">
        <v>0</v>
      </c>
    </row>
    <row r="499" spans="1:8" x14ac:dyDescent="0.25">
      <c r="A499" s="176" t="s">
        <v>893</v>
      </c>
      <c r="B499" s="16">
        <v>44016</v>
      </c>
      <c r="C499" s="47">
        <v>135</v>
      </c>
      <c r="D499" s="47">
        <v>745</v>
      </c>
      <c r="E499" s="48">
        <v>0</v>
      </c>
      <c r="F499" s="47">
        <v>157</v>
      </c>
      <c r="G499" s="47">
        <v>369</v>
      </c>
      <c r="H499" s="49">
        <v>0</v>
      </c>
    </row>
    <row r="500" spans="1:8" x14ac:dyDescent="0.25">
      <c r="A500" s="176" t="s">
        <v>887</v>
      </c>
      <c r="B500" s="16">
        <v>44017</v>
      </c>
      <c r="C500" s="47">
        <v>315</v>
      </c>
      <c r="D500" s="47">
        <v>2092</v>
      </c>
      <c r="E500" s="48">
        <v>0</v>
      </c>
      <c r="F500" s="47">
        <v>343</v>
      </c>
      <c r="G500" s="47">
        <v>1229</v>
      </c>
      <c r="H500" s="49">
        <v>0</v>
      </c>
    </row>
    <row r="501" spans="1:8" x14ac:dyDescent="0.25">
      <c r="A501" s="176" t="s">
        <v>889</v>
      </c>
      <c r="B501" s="16">
        <v>44017</v>
      </c>
      <c r="C501" s="47">
        <v>116</v>
      </c>
      <c r="D501" s="47">
        <v>1076</v>
      </c>
      <c r="E501" s="48">
        <v>0</v>
      </c>
      <c r="F501" s="47">
        <v>164</v>
      </c>
      <c r="G501" s="47">
        <v>769</v>
      </c>
      <c r="H501" s="49">
        <v>0</v>
      </c>
    </row>
    <row r="502" spans="1:8" x14ac:dyDescent="0.25">
      <c r="A502" s="176" t="s">
        <v>890</v>
      </c>
      <c r="B502" s="16">
        <v>44017</v>
      </c>
      <c r="C502" s="47">
        <v>110</v>
      </c>
      <c r="D502" s="47">
        <v>1159</v>
      </c>
      <c r="E502" s="48">
        <v>0</v>
      </c>
      <c r="F502" s="47">
        <v>129</v>
      </c>
      <c r="G502" s="47">
        <v>570</v>
      </c>
      <c r="H502" s="49">
        <v>0</v>
      </c>
    </row>
    <row r="503" spans="1:8" x14ac:dyDescent="0.25">
      <c r="A503" s="176" t="s">
        <v>891</v>
      </c>
      <c r="B503" s="16">
        <v>44017</v>
      </c>
      <c r="C503" s="47">
        <v>69</v>
      </c>
      <c r="D503" s="47">
        <v>697</v>
      </c>
      <c r="E503" s="48">
        <v>0</v>
      </c>
      <c r="F503" s="47">
        <v>112</v>
      </c>
      <c r="G503" s="47">
        <v>462</v>
      </c>
      <c r="H503" s="49">
        <v>0</v>
      </c>
    </row>
    <row r="504" spans="1:8" x14ac:dyDescent="0.25">
      <c r="A504" s="176" t="s">
        <v>892</v>
      </c>
      <c r="B504" s="16">
        <v>44017</v>
      </c>
      <c r="C504" s="47">
        <v>72</v>
      </c>
      <c r="D504" s="47">
        <v>813</v>
      </c>
      <c r="E504" s="48">
        <v>0</v>
      </c>
      <c r="F504" s="47">
        <v>137</v>
      </c>
      <c r="G504" s="47">
        <v>390</v>
      </c>
      <c r="H504" s="49">
        <v>0</v>
      </c>
    </row>
    <row r="505" spans="1:8" x14ac:dyDescent="0.25">
      <c r="A505" s="176" t="s">
        <v>893</v>
      </c>
      <c r="B505" s="16">
        <v>44017</v>
      </c>
      <c r="C505" s="47">
        <v>138</v>
      </c>
      <c r="D505" s="47">
        <v>742</v>
      </c>
      <c r="E505" s="48">
        <v>0</v>
      </c>
      <c r="F505" s="47">
        <v>154</v>
      </c>
      <c r="G505" s="47">
        <v>372</v>
      </c>
      <c r="H505" s="49">
        <v>0</v>
      </c>
    </row>
    <row r="506" spans="1:8" x14ac:dyDescent="0.25">
      <c r="A506" s="176" t="s">
        <v>887</v>
      </c>
      <c r="B506" s="16">
        <v>44018</v>
      </c>
      <c r="C506" s="47">
        <v>329</v>
      </c>
      <c r="D506" s="47">
        <v>2208</v>
      </c>
      <c r="E506" s="48">
        <v>0</v>
      </c>
      <c r="F506" s="47">
        <v>335</v>
      </c>
      <c r="G506" s="47">
        <v>1121</v>
      </c>
      <c r="H506" s="49">
        <v>0</v>
      </c>
    </row>
    <row r="507" spans="1:8" x14ac:dyDescent="0.25">
      <c r="A507" s="176" t="s">
        <v>889</v>
      </c>
      <c r="B507" s="16">
        <v>44018</v>
      </c>
      <c r="C507" s="47">
        <v>110</v>
      </c>
      <c r="D507" s="47">
        <v>1092</v>
      </c>
      <c r="E507" s="48">
        <v>0</v>
      </c>
      <c r="F507" s="47">
        <v>170</v>
      </c>
      <c r="G507" s="47">
        <v>757</v>
      </c>
      <c r="H507" s="49">
        <v>0</v>
      </c>
    </row>
    <row r="508" spans="1:8" x14ac:dyDescent="0.25">
      <c r="A508" s="176" t="s">
        <v>890</v>
      </c>
      <c r="B508" s="16">
        <v>44018</v>
      </c>
      <c r="C508" s="47">
        <v>105</v>
      </c>
      <c r="D508" s="47">
        <v>1207</v>
      </c>
      <c r="E508" s="48">
        <v>0</v>
      </c>
      <c r="F508" s="47">
        <v>133</v>
      </c>
      <c r="G508" s="47">
        <v>523</v>
      </c>
      <c r="H508" s="49">
        <v>0</v>
      </c>
    </row>
    <row r="509" spans="1:8" x14ac:dyDescent="0.25">
      <c r="A509" s="176" t="s">
        <v>891</v>
      </c>
      <c r="B509" s="16">
        <v>44018</v>
      </c>
      <c r="C509" s="47">
        <v>74</v>
      </c>
      <c r="D509" s="47">
        <v>730</v>
      </c>
      <c r="E509" s="48">
        <v>0</v>
      </c>
      <c r="F509" s="47">
        <v>107</v>
      </c>
      <c r="G509" s="47">
        <v>426</v>
      </c>
      <c r="H509" s="49">
        <v>0</v>
      </c>
    </row>
    <row r="510" spans="1:8" x14ac:dyDescent="0.25">
      <c r="A510" s="176" t="s">
        <v>892</v>
      </c>
      <c r="B510" s="16">
        <v>44018</v>
      </c>
      <c r="C510" s="47">
        <v>77</v>
      </c>
      <c r="D510" s="47">
        <v>823</v>
      </c>
      <c r="E510" s="48">
        <v>0</v>
      </c>
      <c r="F510" s="47">
        <v>132</v>
      </c>
      <c r="G510" s="47">
        <v>380</v>
      </c>
      <c r="H510" s="49">
        <v>0</v>
      </c>
    </row>
    <row r="511" spans="1:8" x14ac:dyDescent="0.25">
      <c r="A511" s="176" t="s">
        <v>893</v>
      </c>
      <c r="B511" s="16">
        <v>44018</v>
      </c>
      <c r="C511" s="47">
        <v>137</v>
      </c>
      <c r="D511" s="47">
        <v>778</v>
      </c>
      <c r="E511" s="48">
        <v>0</v>
      </c>
      <c r="F511" s="47">
        <v>155</v>
      </c>
      <c r="G511" s="47">
        <v>336</v>
      </c>
      <c r="H511" s="49">
        <v>0</v>
      </c>
    </row>
    <row r="512" spans="1:8" x14ac:dyDescent="0.25">
      <c r="A512" s="176" t="s">
        <v>887</v>
      </c>
      <c r="B512" s="16">
        <v>44019</v>
      </c>
      <c r="C512" s="47">
        <v>360</v>
      </c>
      <c r="D512" s="47">
        <v>2345</v>
      </c>
      <c r="E512" s="48">
        <v>0</v>
      </c>
      <c r="F512" s="47">
        <v>306</v>
      </c>
      <c r="G512" s="47">
        <v>994</v>
      </c>
      <c r="H512" s="49">
        <v>0</v>
      </c>
    </row>
    <row r="513" spans="1:8" x14ac:dyDescent="0.25">
      <c r="A513" s="176" t="s">
        <v>889</v>
      </c>
      <c r="B513" s="16">
        <v>44019</v>
      </c>
      <c r="C513" s="47">
        <v>126</v>
      </c>
      <c r="D513" s="47">
        <v>1158</v>
      </c>
      <c r="E513" s="48">
        <v>0</v>
      </c>
      <c r="F513" s="47">
        <v>154</v>
      </c>
      <c r="G513" s="47">
        <v>682</v>
      </c>
      <c r="H513" s="49">
        <v>0</v>
      </c>
    </row>
    <row r="514" spans="1:8" x14ac:dyDescent="0.25">
      <c r="A514" s="176" t="s">
        <v>890</v>
      </c>
      <c r="B514" s="16">
        <v>44019</v>
      </c>
      <c r="C514" s="47">
        <v>118</v>
      </c>
      <c r="D514" s="47">
        <v>1258</v>
      </c>
      <c r="E514" s="48">
        <v>0</v>
      </c>
      <c r="F514" s="47">
        <v>121</v>
      </c>
      <c r="G514" s="47">
        <v>471</v>
      </c>
      <c r="H514" s="49">
        <v>0</v>
      </c>
    </row>
    <row r="515" spans="1:8" x14ac:dyDescent="0.25">
      <c r="A515" s="176" t="s">
        <v>891</v>
      </c>
      <c r="B515" s="16">
        <v>44019</v>
      </c>
      <c r="C515" s="47">
        <v>74</v>
      </c>
      <c r="D515" s="47">
        <v>766</v>
      </c>
      <c r="E515" s="48">
        <v>0</v>
      </c>
      <c r="F515" s="47">
        <v>107</v>
      </c>
      <c r="G515" s="47">
        <v>398</v>
      </c>
      <c r="H515" s="49">
        <v>0</v>
      </c>
    </row>
    <row r="516" spans="1:8" x14ac:dyDescent="0.25">
      <c r="A516" s="176" t="s">
        <v>892</v>
      </c>
      <c r="B516" s="16">
        <v>44019</v>
      </c>
      <c r="C516" s="47">
        <v>79</v>
      </c>
      <c r="D516" s="47">
        <v>861</v>
      </c>
      <c r="E516" s="48">
        <v>0</v>
      </c>
      <c r="F516" s="47">
        <v>130</v>
      </c>
      <c r="G516" s="47">
        <v>342</v>
      </c>
      <c r="H516" s="49">
        <v>0</v>
      </c>
    </row>
    <row r="517" spans="1:8" x14ac:dyDescent="0.25">
      <c r="A517" s="176" t="s">
        <v>893</v>
      </c>
      <c r="B517" s="16">
        <v>44019</v>
      </c>
      <c r="C517" s="47">
        <v>141</v>
      </c>
      <c r="D517" s="47">
        <v>827</v>
      </c>
      <c r="E517" s="48">
        <v>0</v>
      </c>
      <c r="F517" s="47">
        <v>151</v>
      </c>
      <c r="G517" s="47">
        <v>296</v>
      </c>
      <c r="H517" s="49">
        <v>0</v>
      </c>
    </row>
    <row r="518" spans="1:8" x14ac:dyDescent="0.25">
      <c r="A518" s="176" t="s">
        <v>887</v>
      </c>
      <c r="B518" s="16">
        <v>44020</v>
      </c>
      <c r="C518" s="47">
        <v>374</v>
      </c>
      <c r="D518" s="47">
        <v>2359</v>
      </c>
      <c r="E518" s="48">
        <v>0</v>
      </c>
      <c r="F518" s="47">
        <v>294</v>
      </c>
      <c r="G518" s="47">
        <v>978</v>
      </c>
      <c r="H518" s="49">
        <v>0</v>
      </c>
    </row>
    <row r="519" spans="1:8" x14ac:dyDescent="0.25">
      <c r="A519" s="176" t="s">
        <v>889</v>
      </c>
      <c r="B519" s="16">
        <v>44020</v>
      </c>
      <c r="C519" s="47">
        <v>124</v>
      </c>
      <c r="D519" s="47">
        <v>1130</v>
      </c>
      <c r="E519" s="48">
        <v>0</v>
      </c>
      <c r="F519" s="47">
        <v>156</v>
      </c>
      <c r="G519" s="47">
        <v>721</v>
      </c>
      <c r="H519" s="49">
        <v>0</v>
      </c>
    </row>
    <row r="520" spans="1:8" x14ac:dyDescent="0.25">
      <c r="A520" s="176" t="s">
        <v>890</v>
      </c>
      <c r="B520" s="16">
        <v>44020</v>
      </c>
      <c r="C520" s="47">
        <v>113</v>
      </c>
      <c r="D520" s="47">
        <v>1253</v>
      </c>
      <c r="E520" s="48">
        <v>0</v>
      </c>
      <c r="F520" s="47">
        <v>126</v>
      </c>
      <c r="G520" s="47">
        <v>476</v>
      </c>
      <c r="H520" s="49">
        <v>0</v>
      </c>
    </row>
    <row r="521" spans="1:8" x14ac:dyDescent="0.25">
      <c r="A521" s="176" t="s">
        <v>891</v>
      </c>
      <c r="B521" s="16">
        <v>44020</v>
      </c>
      <c r="C521" s="47">
        <v>77</v>
      </c>
      <c r="D521" s="47">
        <v>796</v>
      </c>
      <c r="E521" s="48">
        <v>0</v>
      </c>
      <c r="F521" s="47">
        <v>104</v>
      </c>
      <c r="G521" s="47">
        <v>363</v>
      </c>
      <c r="H521" s="49">
        <v>0</v>
      </c>
    </row>
    <row r="522" spans="1:8" x14ac:dyDescent="0.25">
      <c r="A522" s="176" t="s">
        <v>892</v>
      </c>
      <c r="B522" s="16">
        <v>44020</v>
      </c>
      <c r="C522" s="47">
        <v>77</v>
      </c>
      <c r="D522" s="47">
        <v>917</v>
      </c>
      <c r="E522" s="48">
        <v>0</v>
      </c>
      <c r="F522" s="47">
        <v>132</v>
      </c>
      <c r="G522" s="47">
        <v>286</v>
      </c>
      <c r="H522" s="49">
        <v>0</v>
      </c>
    </row>
    <row r="523" spans="1:8" x14ac:dyDescent="0.25">
      <c r="A523" s="176" t="s">
        <v>893</v>
      </c>
      <c r="B523" s="16">
        <v>44020</v>
      </c>
      <c r="C523" s="47">
        <v>146</v>
      </c>
      <c r="D523" s="47">
        <v>838</v>
      </c>
      <c r="E523" s="48">
        <v>0</v>
      </c>
      <c r="F523" s="47">
        <v>146</v>
      </c>
      <c r="G523" s="47">
        <v>285</v>
      </c>
      <c r="H523" s="49">
        <v>0</v>
      </c>
    </row>
    <row r="524" spans="1:8" x14ac:dyDescent="0.25">
      <c r="A524" s="176" t="s">
        <v>887</v>
      </c>
      <c r="B524" s="16">
        <v>44021</v>
      </c>
      <c r="C524" s="47">
        <v>386</v>
      </c>
      <c r="D524" s="47">
        <v>2370</v>
      </c>
      <c r="E524" s="48">
        <v>0</v>
      </c>
      <c r="F524" s="47">
        <v>282</v>
      </c>
      <c r="G524" s="47">
        <v>967</v>
      </c>
      <c r="H524" s="49">
        <v>0</v>
      </c>
    </row>
    <row r="525" spans="1:8" x14ac:dyDescent="0.25">
      <c r="A525" s="176" t="s">
        <v>889</v>
      </c>
      <c r="B525" s="16">
        <v>44021</v>
      </c>
      <c r="C525" s="47">
        <v>123</v>
      </c>
      <c r="D525" s="47">
        <v>1164</v>
      </c>
      <c r="E525" s="48">
        <v>0</v>
      </c>
      <c r="F525" s="47">
        <v>157</v>
      </c>
      <c r="G525" s="47">
        <v>690</v>
      </c>
      <c r="H525" s="49">
        <v>0</v>
      </c>
    </row>
    <row r="526" spans="1:8" x14ac:dyDescent="0.25">
      <c r="A526" s="176" t="s">
        <v>890</v>
      </c>
      <c r="B526" s="16">
        <v>44021</v>
      </c>
      <c r="C526" s="47">
        <v>112</v>
      </c>
      <c r="D526" s="47">
        <v>1239</v>
      </c>
      <c r="E526" s="48">
        <v>0</v>
      </c>
      <c r="F526" s="47">
        <v>127</v>
      </c>
      <c r="G526" s="47">
        <v>490</v>
      </c>
      <c r="H526" s="49">
        <v>0</v>
      </c>
    </row>
    <row r="527" spans="1:8" x14ac:dyDescent="0.25">
      <c r="A527" s="176" t="s">
        <v>891</v>
      </c>
      <c r="B527" s="16">
        <v>44021</v>
      </c>
      <c r="C527" s="47">
        <v>74</v>
      </c>
      <c r="D527" s="47">
        <v>841</v>
      </c>
      <c r="E527" s="48">
        <v>0</v>
      </c>
      <c r="F527" s="47">
        <v>107</v>
      </c>
      <c r="G527" s="47">
        <v>318</v>
      </c>
      <c r="H527" s="49">
        <v>0</v>
      </c>
    </row>
    <row r="528" spans="1:8" x14ac:dyDescent="0.25">
      <c r="A528" s="176" t="s">
        <v>892</v>
      </c>
      <c r="B528" s="16">
        <v>44021</v>
      </c>
      <c r="C528" s="47">
        <v>85</v>
      </c>
      <c r="D528" s="47">
        <v>889</v>
      </c>
      <c r="E528" s="48">
        <v>0</v>
      </c>
      <c r="F528" s="47">
        <v>124</v>
      </c>
      <c r="G528" s="47">
        <v>314</v>
      </c>
      <c r="H528" s="49">
        <v>0</v>
      </c>
    </row>
    <row r="529" spans="1:8" x14ac:dyDescent="0.25">
      <c r="A529" s="176" t="s">
        <v>893</v>
      </c>
      <c r="B529" s="16">
        <v>44021</v>
      </c>
      <c r="C529" s="47">
        <v>135</v>
      </c>
      <c r="D529" s="47">
        <v>858</v>
      </c>
      <c r="E529" s="48">
        <v>0</v>
      </c>
      <c r="F529" s="47">
        <v>157</v>
      </c>
      <c r="G529" s="47">
        <v>265</v>
      </c>
      <c r="H529" s="49">
        <v>0</v>
      </c>
    </row>
    <row r="530" spans="1:8" x14ac:dyDescent="0.25">
      <c r="A530" s="176" t="s">
        <v>887</v>
      </c>
      <c r="B530" s="16">
        <v>44022</v>
      </c>
      <c r="C530" s="47">
        <v>388</v>
      </c>
      <c r="D530" s="47">
        <v>2324</v>
      </c>
      <c r="E530" s="48">
        <v>0</v>
      </c>
      <c r="F530" s="47">
        <v>274</v>
      </c>
      <c r="G530" s="47">
        <v>1011</v>
      </c>
      <c r="H530" s="49">
        <v>0</v>
      </c>
    </row>
    <row r="531" spans="1:8" x14ac:dyDescent="0.25">
      <c r="A531" s="176" t="s">
        <v>889</v>
      </c>
      <c r="B531" s="16">
        <v>44022</v>
      </c>
      <c r="C531" s="47">
        <v>115</v>
      </c>
      <c r="D531" s="47">
        <v>1146</v>
      </c>
      <c r="E531" s="48">
        <v>0</v>
      </c>
      <c r="F531" s="47">
        <v>165</v>
      </c>
      <c r="G531" s="47">
        <v>708</v>
      </c>
      <c r="H531" s="49">
        <v>0</v>
      </c>
    </row>
    <row r="532" spans="1:8" x14ac:dyDescent="0.25">
      <c r="A532" s="176" t="s">
        <v>890</v>
      </c>
      <c r="B532" s="16">
        <v>44022</v>
      </c>
      <c r="C532" s="47">
        <v>117</v>
      </c>
      <c r="D532" s="47">
        <v>1174</v>
      </c>
      <c r="E532" s="48">
        <v>0</v>
      </c>
      <c r="F532" s="47">
        <v>122</v>
      </c>
      <c r="G532" s="47">
        <v>555</v>
      </c>
      <c r="H532" s="49">
        <v>0</v>
      </c>
    </row>
    <row r="533" spans="1:8" x14ac:dyDescent="0.25">
      <c r="A533" s="176" t="s">
        <v>891</v>
      </c>
      <c r="B533" s="16">
        <v>44022</v>
      </c>
      <c r="C533" s="47">
        <v>71</v>
      </c>
      <c r="D533" s="47">
        <v>816</v>
      </c>
      <c r="E533" s="48">
        <v>0</v>
      </c>
      <c r="F533" s="47">
        <v>110</v>
      </c>
      <c r="G533" s="47">
        <v>343</v>
      </c>
      <c r="H533" s="49">
        <v>0</v>
      </c>
    </row>
    <row r="534" spans="1:8" x14ac:dyDescent="0.25">
      <c r="A534" s="176" t="s">
        <v>892</v>
      </c>
      <c r="B534" s="16">
        <v>44022</v>
      </c>
      <c r="C534" s="47">
        <v>83</v>
      </c>
      <c r="D534" s="47">
        <v>905</v>
      </c>
      <c r="E534" s="48">
        <v>0</v>
      </c>
      <c r="F534" s="47">
        <v>126</v>
      </c>
      <c r="G534" s="47">
        <v>298</v>
      </c>
      <c r="H534" s="49">
        <v>0</v>
      </c>
    </row>
    <row r="535" spans="1:8" x14ac:dyDescent="0.25">
      <c r="A535" s="176" t="s">
        <v>893</v>
      </c>
      <c r="B535" s="16">
        <v>44022</v>
      </c>
      <c r="C535" s="47">
        <v>140</v>
      </c>
      <c r="D535" s="47">
        <v>846</v>
      </c>
      <c r="E535" s="48">
        <v>0</v>
      </c>
      <c r="F535" s="47">
        <v>152</v>
      </c>
      <c r="G535" s="47">
        <v>277</v>
      </c>
      <c r="H535" s="49">
        <v>0</v>
      </c>
    </row>
    <row r="536" spans="1:8" x14ac:dyDescent="0.25">
      <c r="A536" s="176" t="s">
        <v>887</v>
      </c>
      <c r="B536" s="16">
        <v>44023</v>
      </c>
      <c r="C536" s="47">
        <v>386</v>
      </c>
      <c r="D536" s="47">
        <v>2386</v>
      </c>
      <c r="E536" s="48">
        <v>0</v>
      </c>
      <c r="F536" s="47">
        <v>279</v>
      </c>
      <c r="G536" s="47">
        <v>932</v>
      </c>
      <c r="H536" s="49">
        <v>0</v>
      </c>
    </row>
    <row r="537" spans="1:8" x14ac:dyDescent="0.25">
      <c r="A537" s="176" t="s">
        <v>889</v>
      </c>
      <c r="B537" s="16">
        <v>44023</v>
      </c>
      <c r="C537" s="47">
        <v>117</v>
      </c>
      <c r="D537" s="47">
        <v>1176</v>
      </c>
      <c r="E537" s="48">
        <v>0</v>
      </c>
      <c r="F537" s="47">
        <v>163</v>
      </c>
      <c r="G537" s="47">
        <v>670</v>
      </c>
      <c r="H537" s="49">
        <v>0</v>
      </c>
    </row>
    <row r="538" spans="1:8" x14ac:dyDescent="0.25">
      <c r="A538" s="176" t="s">
        <v>890</v>
      </c>
      <c r="B538" s="16">
        <v>44023</v>
      </c>
      <c r="C538" s="47">
        <v>114</v>
      </c>
      <c r="D538" s="47">
        <v>1179</v>
      </c>
      <c r="E538" s="48">
        <v>0</v>
      </c>
      <c r="F538" s="47">
        <v>125</v>
      </c>
      <c r="G538" s="47">
        <v>550</v>
      </c>
      <c r="H538" s="49">
        <v>0</v>
      </c>
    </row>
    <row r="539" spans="1:8" x14ac:dyDescent="0.25">
      <c r="A539" s="176" t="s">
        <v>891</v>
      </c>
      <c r="B539" s="16">
        <v>44023</v>
      </c>
      <c r="C539" s="47">
        <v>67</v>
      </c>
      <c r="D539" s="47">
        <v>785</v>
      </c>
      <c r="E539" s="48">
        <v>0</v>
      </c>
      <c r="F539" s="47">
        <v>114</v>
      </c>
      <c r="G539" s="47">
        <v>374</v>
      </c>
      <c r="H539" s="49">
        <v>0</v>
      </c>
    </row>
    <row r="540" spans="1:8" x14ac:dyDescent="0.25">
      <c r="A540" s="176" t="s">
        <v>892</v>
      </c>
      <c r="B540" s="16">
        <v>44023</v>
      </c>
      <c r="C540" s="47">
        <v>73</v>
      </c>
      <c r="D540" s="47">
        <v>902</v>
      </c>
      <c r="E540" s="48">
        <v>0</v>
      </c>
      <c r="F540" s="47">
        <v>136</v>
      </c>
      <c r="G540" s="47">
        <v>301</v>
      </c>
      <c r="H540" s="49">
        <v>0</v>
      </c>
    </row>
    <row r="541" spans="1:8" x14ac:dyDescent="0.25">
      <c r="A541" s="176" t="s">
        <v>893</v>
      </c>
      <c r="B541" s="16">
        <v>44023</v>
      </c>
      <c r="C541" s="47">
        <v>138</v>
      </c>
      <c r="D541" s="47">
        <v>825</v>
      </c>
      <c r="E541" s="48">
        <v>0</v>
      </c>
      <c r="F541" s="47">
        <v>154</v>
      </c>
      <c r="G541" s="47">
        <v>298</v>
      </c>
      <c r="H541" s="49">
        <v>0</v>
      </c>
    </row>
    <row r="542" spans="1:8" x14ac:dyDescent="0.25">
      <c r="A542" s="176" t="s">
        <v>887</v>
      </c>
      <c r="B542" s="16">
        <v>44024</v>
      </c>
      <c r="C542" s="47">
        <v>368</v>
      </c>
      <c r="D542" s="47">
        <v>2241</v>
      </c>
      <c r="E542" s="48">
        <v>0</v>
      </c>
      <c r="F542" s="47">
        <v>296</v>
      </c>
      <c r="G542" s="47">
        <v>1076</v>
      </c>
      <c r="H542" s="49">
        <v>0</v>
      </c>
    </row>
    <row r="543" spans="1:8" x14ac:dyDescent="0.25">
      <c r="A543" s="176" t="s">
        <v>889</v>
      </c>
      <c r="B543" s="16">
        <v>44024</v>
      </c>
      <c r="C543" s="47">
        <v>113</v>
      </c>
      <c r="D543" s="47">
        <v>1096</v>
      </c>
      <c r="E543" s="48">
        <v>0</v>
      </c>
      <c r="F543" s="47">
        <v>167</v>
      </c>
      <c r="G543" s="47">
        <v>749</v>
      </c>
      <c r="H543" s="49">
        <v>0</v>
      </c>
    </row>
    <row r="544" spans="1:8" x14ac:dyDescent="0.25">
      <c r="A544" s="176" t="s">
        <v>890</v>
      </c>
      <c r="B544" s="16">
        <v>44024</v>
      </c>
      <c r="C544" s="47">
        <v>120</v>
      </c>
      <c r="D544" s="47">
        <v>1108</v>
      </c>
      <c r="E544" s="48">
        <v>0</v>
      </c>
      <c r="F544" s="47">
        <v>119</v>
      </c>
      <c r="G544" s="47">
        <v>621</v>
      </c>
      <c r="H544" s="49">
        <v>0</v>
      </c>
    </row>
    <row r="545" spans="1:8" x14ac:dyDescent="0.25">
      <c r="A545" s="176" t="s">
        <v>891</v>
      </c>
      <c r="B545" s="16">
        <v>44024</v>
      </c>
      <c r="C545" s="47">
        <v>73</v>
      </c>
      <c r="D545" s="47">
        <v>734</v>
      </c>
      <c r="E545" s="48">
        <v>0</v>
      </c>
      <c r="F545" s="47">
        <v>108</v>
      </c>
      <c r="G545" s="47">
        <v>425</v>
      </c>
      <c r="H545" s="49">
        <v>0</v>
      </c>
    </row>
    <row r="546" spans="1:8" x14ac:dyDescent="0.25">
      <c r="A546" s="176" t="s">
        <v>892</v>
      </c>
      <c r="B546" s="16">
        <v>44024</v>
      </c>
      <c r="C546" s="47">
        <v>76</v>
      </c>
      <c r="D546" s="47">
        <v>861</v>
      </c>
      <c r="E546" s="48">
        <v>0</v>
      </c>
      <c r="F546" s="47">
        <v>133</v>
      </c>
      <c r="G546" s="47">
        <v>342</v>
      </c>
      <c r="H546" s="49">
        <v>0</v>
      </c>
    </row>
    <row r="547" spans="1:8" x14ac:dyDescent="0.25">
      <c r="A547" s="176" t="s">
        <v>893</v>
      </c>
      <c r="B547" s="16">
        <v>44024</v>
      </c>
      <c r="C547" s="47">
        <v>142</v>
      </c>
      <c r="D547" s="47">
        <v>813</v>
      </c>
      <c r="E547" s="48">
        <v>0</v>
      </c>
      <c r="F547" s="47">
        <v>150</v>
      </c>
      <c r="G547" s="47">
        <v>310</v>
      </c>
      <c r="H547" s="49">
        <v>0</v>
      </c>
    </row>
    <row r="548" spans="1:8" x14ac:dyDescent="0.25">
      <c r="A548" s="176" t="s">
        <v>887</v>
      </c>
      <c r="B548" s="16">
        <v>44025</v>
      </c>
      <c r="C548" s="47">
        <v>359</v>
      </c>
      <c r="D548" s="47">
        <v>2281</v>
      </c>
      <c r="E548" s="48">
        <v>0</v>
      </c>
      <c r="F548" s="47">
        <v>302</v>
      </c>
      <c r="G548" s="47">
        <v>1035</v>
      </c>
      <c r="H548" s="49">
        <v>0</v>
      </c>
    </row>
    <row r="549" spans="1:8" x14ac:dyDescent="0.25">
      <c r="A549" s="176" t="s">
        <v>889</v>
      </c>
      <c r="B549" s="16">
        <v>44025</v>
      </c>
      <c r="C549" s="47">
        <v>104</v>
      </c>
      <c r="D549" s="47">
        <v>1107</v>
      </c>
      <c r="E549" s="48">
        <v>0</v>
      </c>
      <c r="F549" s="47">
        <v>171</v>
      </c>
      <c r="G549" s="47">
        <v>743</v>
      </c>
      <c r="H549" s="49">
        <v>0</v>
      </c>
    </row>
    <row r="550" spans="1:8" x14ac:dyDescent="0.25">
      <c r="A550" s="176" t="s">
        <v>890</v>
      </c>
      <c r="B550" s="16">
        <v>44025</v>
      </c>
      <c r="C550" s="47">
        <v>126</v>
      </c>
      <c r="D550" s="47">
        <v>1141</v>
      </c>
      <c r="E550" s="48">
        <v>0</v>
      </c>
      <c r="F550" s="47">
        <v>113</v>
      </c>
      <c r="G550" s="47">
        <v>588</v>
      </c>
      <c r="H550" s="49">
        <v>0</v>
      </c>
    </row>
    <row r="551" spans="1:8" x14ac:dyDescent="0.25">
      <c r="A551" s="176" t="s">
        <v>891</v>
      </c>
      <c r="B551" s="16">
        <v>44025</v>
      </c>
      <c r="C551" s="47">
        <v>83</v>
      </c>
      <c r="D551" s="47">
        <v>760</v>
      </c>
      <c r="E551" s="48">
        <v>0</v>
      </c>
      <c r="F551" s="47">
        <v>98</v>
      </c>
      <c r="G551" s="47">
        <v>399</v>
      </c>
      <c r="H551" s="49">
        <v>0</v>
      </c>
    </row>
    <row r="552" spans="1:8" x14ac:dyDescent="0.25">
      <c r="A552" s="176" t="s">
        <v>892</v>
      </c>
      <c r="B552" s="16">
        <v>44025</v>
      </c>
      <c r="C552" s="47">
        <v>80</v>
      </c>
      <c r="D552" s="47">
        <v>857</v>
      </c>
      <c r="E552" s="48">
        <v>0</v>
      </c>
      <c r="F552" s="47">
        <v>129</v>
      </c>
      <c r="G552" s="47">
        <v>346</v>
      </c>
      <c r="H552" s="49">
        <v>0</v>
      </c>
    </row>
    <row r="553" spans="1:8" x14ac:dyDescent="0.25">
      <c r="A553" s="176" t="s">
        <v>893</v>
      </c>
      <c r="B553" s="16">
        <v>44025</v>
      </c>
      <c r="C553" s="47">
        <v>141</v>
      </c>
      <c r="D553" s="47">
        <v>824</v>
      </c>
      <c r="E553" s="48">
        <v>0</v>
      </c>
      <c r="F553" s="47">
        <v>151</v>
      </c>
      <c r="G553" s="47">
        <v>299</v>
      </c>
      <c r="H553" s="49">
        <v>0</v>
      </c>
    </row>
    <row r="554" spans="1:8" x14ac:dyDescent="0.25">
      <c r="A554" s="176" t="s">
        <v>887</v>
      </c>
      <c r="B554" s="16">
        <v>44026</v>
      </c>
      <c r="C554" s="47">
        <v>370</v>
      </c>
      <c r="D554" s="47">
        <v>2367</v>
      </c>
      <c r="E554" s="48">
        <v>0</v>
      </c>
      <c r="F554" s="47">
        <v>271</v>
      </c>
      <c r="G554" s="47">
        <v>978</v>
      </c>
      <c r="H554" s="49">
        <v>0</v>
      </c>
    </row>
    <row r="555" spans="1:8" x14ac:dyDescent="0.25">
      <c r="A555" s="176" t="s">
        <v>889</v>
      </c>
      <c r="B555" s="16">
        <v>44026</v>
      </c>
      <c r="C555" s="47">
        <v>115</v>
      </c>
      <c r="D555" s="47">
        <v>1194</v>
      </c>
      <c r="E555" s="48">
        <v>0</v>
      </c>
      <c r="F555" s="47">
        <v>160</v>
      </c>
      <c r="G555" s="47">
        <v>656</v>
      </c>
      <c r="H555" s="49">
        <v>0</v>
      </c>
    </row>
    <row r="556" spans="1:8" x14ac:dyDescent="0.25">
      <c r="A556" s="176" t="s">
        <v>890</v>
      </c>
      <c r="B556" s="16">
        <v>44026</v>
      </c>
      <c r="C556" s="47">
        <v>123</v>
      </c>
      <c r="D556" s="47">
        <v>1217</v>
      </c>
      <c r="E556" s="48">
        <v>0</v>
      </c>
      <c r="F556" s="47">
        <v>116</v>
      </c>
      <c r="G556" s="47">
        <v>512</v>
      </c>
      <c r="H556" s="49">
        <v>0</v>
      </c>
    </row>
    <row r="557" spans="1:8" x14ac:dyDescent="0.25">
      <c r="A557" s="176" t="s">
        <v>891</v>
      </c>
      <c r="B557" s="16">
        <v>44026</v>
      </c>
      <c r="C557" s="47">
        <v>80</v>
      </c>
      <c r="D557" s="47">
        <v>818</v>
      </c>
      <c r="E557" s="48">
        <v>0</v>
      </c>
      <c r="F557" s="47">
        <v>101</v>
      </c>
      <c r="G557" s="47">
        <v>341</v>
      </c>
      <c r="H557" s="49">
        <v>0</v>
      </c>
    </row>
    <row r="558" spans="1:8" x14ac:dyDescent="0.25">
      <c r="A558" s="176" t="s">
        <v>892</v>
      </c>
      <c r="B558" s="16">
        <v>44026</v>
      </c>
      <c r="C558" s="47">
        <v>79</v>
      </c>
      <c r="D558" s="47">
        <v>902</v>
      </c>
      <c r="E558" s="48">
        <v>0</v>
      </c>
      <c r="F558" s="47">
        <v>130</v>
      </c>
      <c r="G558" s="47">
        <v>301</v>
      </c>
      <c r="H558" s="49">
        <v>0</v>
      </c>
    </row>
    <row r="559" spans="1:8" x14ac:dyDescent="0.25">
      <c r="A559" s="176" t="s">
        <v>893</v>
      </c>
      <c r="B559" s="16">
        <v>44026</v>
      </c>
      <c r="C559" s="47">
        <v>135</v>
      </c>
      <c r="D559" s="47">
        <v>868</v>
      </c>
      <c r="E559" s="48">
        <v>0</v>
      </c>
      <c r="F559" s="47">
        <v>157</v>
      </c>
      <c r="G559" s="47">
        <v>250</v>
      </c>
      <c r="H559" s="49">
        <v>0</v>
      </c>
    </row>
    <row r="560" spans="1:8" x14ac:dyDescent="0.25">
      <c r="A560" s="176" t="s">
        <v>887</v>
      </c>
      <c r="B560" s="16">
        <v>44027</v>
      </c>
      <c r="C560" s="47">
        <v>390</v>
      </c>
      <c r="D560" s="47">
        <v>2447</v>
      </c>
      <c r="E560" s="48">
        <v>0</v>
      </c>
      <c r="F560" s="47">
        <v>254</v>
      </c>
      <c r="G560" s="47">
        <v>911</v>
      </c>
      <c r="H560" s="49">
        <v>0</v>
      </c>
    </row>
    <row r="561" spans="1:8" x14ac:dyDescent="0.25">
      <c r="A561" s="176" t="s">
        <v>889</v>
      </c>
      <c r="B561" s="16">
        <v>44027</v>
      </c>
      <c r="C561" s="47">
        <v>112</v>
      </c>
      <c r="D561" s="47">
        <v>1213</v>
      </c>
      <c r="E561" s="48">
        <v>0</v>
      </c>
      <c r="F561" s="47">
        <v>163</v>
      </c>
      <c r="G561" s="47">
        <v>637</v>
      </c>
      <c r="H561" s="49">
        <v>0</v>
      </c>
    </row>
    <row r="562" spans="1:8" x14ac:dyDescent="0.25">
      <c r="A562" s="176" t="s">
        <v>890</v>
      </c>
      <c r="B562" s="16">
        <v>44027</v>
      </c>
      <c r="C562" s="47">
        <v>123</v>
      </c>
      <c r="D562" s="47">
        <v>1272</v>
      </c>
      <c r="E562" s="48">
        <v>0</v>
      </c>
      <c r="F562" s="47">
        <v>116</v>
      </c>
      <c r="G562" s="47">
        <v>457</v>
      </c>
      <c r="H562" s="49">
        <v>0</v>
      </c>
    </row>
    <row r="563" spans="1:8" x14ac:dyDescent="0.25">
      <c r="A563" s="176" t="s">
        <v>891</v>
      </c>
      <c r="B563" s="16">
        <v>44027</v>
      </c>
      <c r="C563" s="47">
        <v>82</v>
      </c>
      <c r="D563" s="47">
        <v>758</v>
      </c>
      <c r="E563" s="48">
        <v>0</v>
      </c>
      <c r="F563" s="47">
        <v>99</v>
      </c>
      <c r="G563" s="47">
        <v>401</v>
      </c>
      <c r="H563" s="49">
        <v>0</v>
      </c>
    </row>
    <row r="564" spans="1:8" x14ac:dyDescent="0.25">
      <c r="A564" s="176" t="s">
        <v>892</v>
      </c>
      <c r="B564" s="16">
        <v>44027</v>
      </c>
      <c r="C564" s="47">
        <v>75</v>
      </c>
      <c r="D564" s="47">
        <v>907</v>
      </c>
      <c r="E564" s="48">
        <v>0</v>
      </c>
      <c r="F564" s="47">
        <v>134</v>
      </c>
      <c r="G564" s="47">
        <v>296</v>
      </c>
      <c r="H564" s="49">
        <v>0</v>
      </c>
    </row>
    <row r="565" spans="1:8" x14ac:dyDescent="0.25">
      <c r="A565" s="176" t="s">
        <v>893</v>
      </c>
      <c r="B565" s="16">
        <v>44027</v>
      </c>
      <c r="C565" s="47">
        <v>136</v>
      </c>
      <c r="D565" s="47">
        <v>856</v>
      </c>
      <c r="E565" s="48">
        <v>0</v>
      </c>
      <c r="F565" s="47">
        <v>138</v>
      </c>
      <c r="G565" s="47">
        <v>280</v>
      </c>
      <c r="H565" s="49">
        <v>0</v>
      </c>
    </row>
    <row r="566" spans="1:8" x14ac:dyDescent="0.25">
      <c r="A566" s="176" t="s">
        <v>887</v>
      </c>
      <c r="B566" s="16">
        <v>44028</v>
      </c>
      <c r="C566" s="47">
        <v>403</v>
      </c>
      <c r="D566" s="47">
        <v>2459</v>
      </c>
      <c r="E566" s="48">
        <v>0</v>
      </c>
      <c r="F566" s="47">
        <v>239</v>
      </c>
      <c r="G566" s="47">
        <v>890</v>
      </c>
      <c r="H566" s="49">
        <v>0</v>
      </c>
    </row>
    <row r="567" spans="1:8" x14ac:dyDescent="0.25">
      <c r="A567" s="176" t="s">
        <v>889</v>
      </c>
      <c r="B567" s="16">
        <v>44028</v>
      </c>
      <c r="C567" s="47">
        <v>113</v>
      </c>
      <c r="D567" s="47">
        <v>1208</v>
      </c>
      <c r="E567" s="48">
        <v>0</v>
      </c>
      <c r="F567" s="47">
        <v>162</v>
      </c>
      <c r="G567" s="47">
        <v>642</v>
      </c>
      <c r="H567" s="49">
        <v>0</v>
      </c>
    </row>
    <row r="568" spans="1:8" x14ac:dyDescent="0.25">
      <c r="A568" s="176" t="s">
        <v>890</v>
      </c>
      <c r="B568" s="16">
        <v>44028</v>
      </c>
      <c r="C568" s="47">
        <v>117</v>
      </c>
      <c r="D568" s="47">
        <v>1276</v>
      </c>
      <c r="E568" s="48">
        <v>0</v>
      </c>
      <c r="F568" s="47">
        <v>122</v>
      </c>
      <c r="G568" s="47">
        <v>453</v>
      </c>
      <c r="H568" s="49">
        <v>0</v>
      </c>
    </row>
    <row r="569" spans="1:8" x14ac:dyDescent="0.25">
      <c r="A569" s="176" t="s">
        <v>891</v>
      </c>
      <c r="B569" s="16">
        <v>44028</v>
      </c>
      <c r="C569" s="47">
        <v>76</v>
      </c>
      <c r="D569" s="47">
        <v>770</v>
      </c>
      <c r="E569" s="48">
        <v>0</v>
      </c>
      <c r="F569" s="47">
        <v>105</v>
      </c>
      <c r="G569" s="47">
        <v>389</v>
      </c>
      <c r="H569" s="49">
        <v>0</v>
      </c>
    </row>
    <row r="570" spans="1:8" x14ac:dyDescent="0.25">
      <c r="A570" s="176" t="s">
        <v>892</v>
      </c>
      <c r="B570" s="16">
        <v>44028</v>
      </c>
      <c r="C570" s="47">
        <v>73</v>
      </c>
      <c r="D570" s="47">
        <v>895</v>
      </c>
      <c r="E570" s="48">
        <v>0</v>
      </c>
      <c r="F570" s="47">
        <v>136</v>
      </c>
      <c r="G570" s="47">
        <v>308</v>
      </c>
      <c r="H570" s="49">
        <v>0</v>
      </c>
    </row>
    <row r="571" spans="1:8" x14ac:dyDescent="0.25">
      <c r="A571" s="176" t="s">
        <v>893</v>
      </c>
      <c r="B571" s="16">
        <v>44028</v>
      </c>
      <c r="C571" s="47">
        <v>142</v>
      </c>
      <c r="D571" s="47">
        <v>808</v>
      </c>
      <c r="E571" s="48">
        <v>0</v>
      </c>
      <c r="F571" s="47">
        <v>132</v>
      </c>
      <c r="G571" s="47">
        <v>328</v>
      </c>
      <c r="H571" s="49">
        <v>0</v>
      </c>
    </row>
    <row r="572" spans="1:8" x14ac:dyDescent="0.25">
      <c r="A572" s="176" t="s">
        <v>887</v>
      </c>
      <c r="B572" s="16">
        <v>44029</v>
      </c>
      <c r="C572" s="47">
        <v>400</v>
      </c>
      <c r="D572" s="47">
        <v>2448</v>
      </c>
      <c r="E572" s="48">
        <v>0</v>
      </c>
      <c r="F572" s="47">
        <v>239</v>
      </c>
      <c r="G572" s="47">
        <v>896</v>
      </c>
      <c r="H572" s="49">
        <v>0</v>
      </c>
    </row>
    <row r="573" spans="1:8" x14ac:dyDescent="0.25">
      <c r="A573" s="176" t="s">
        <v>889</v>
      </c>
      <c r="B573" s="16">
        <v>44029</v>
      </c>
      <c r="C573" s="47">
        <v>111</v>
      </c>
      <c r="D573" s="47">
        <v>1191</v>
      </c>
      <c r="E573" s="48">
        <v>0</v>
      </c>
      <c r="F573" s="47">
        <v>164</v>
      </c>
      <c r="G573" s="47">
        <v>659</v>
      </c>
      <c r="H573" s="49">
        <v>0</v>
      </c>
    </row>
    <row r="574" spans="1:8" x14ac:dyDescent="0.25">
      <c r="A574" s="176" t="s">
        <v>890</v>
      </c>
      <c r="B574" s="16">
        <v>44029</v>
      </c>
      <c r="C574" s="47">
        <v>125</v>
      </c>
      <c r="D574" s="47">
        <v>1249</v>
      </c>
      <c r="E574" s="48">
        <v>0</v>
      </c>
      <c r="F574" s="47">
        <v>114</v>
      </c>
      <c r="G574" s="47">
        <v>480</v>
      </c>
      <c r="H574" s="49">
        <v>0</v>
      </c>
    </row>
    <row r="575" spans="1:8" x14ac:dyDescent="0.25">
      <c r="A575" s="176" t="s">
        <v>891</v>
      </c>
      <c r="B575" s="16">
        <v>44029</v>
      </c>
      <c r="C575" s="47">
        <v>75</v>
      </c>
      <c r="D575" s="47">
        <v>785</v>
      </c>
      <c r="E575" s="48">
        <v>0</v>
      </c>
      <c r="F575" s="47">
        <v>106</v>
      </c>
      <c r="G575" s="47">
        <v>374</v>
      </c>
      <c r="H575" s="49">
        <v>0</v>
      </c>
    </row>
    <row r="576" spans="1:8" x14ac:dyDescent="0.25">
      <c r="A576" s="176" t="s">
        <v>892</v>
      </c>
      <c r="B576" s="16">
        <v>44029</v>
      </c>
      <c r="C576" s="47">
        <v>73</v>
      </c>
      <c r="D576" s="47">
        <v>869</v>
      </c>
      <c r="E576" s="48">
        <v>0</v>
      </c>
      <c r="F576" s="47">
        <v>177</v>
      </c>
      <c r="G576" s="47">
        <v>394</v>
      </c>
      <c r="H576" s="49">
        <v>0</v>
      </c>
    </row>
    <row r="577" spans="1:8" x14ac:dyDescent="0.25">
      <c r="A577" s="176" t="s">
        <v>893</v>
      </c>
      <c r="B577" s="16">
        <v>44029</v>
      </c>
      <c r="C577" s="47">
        <v>147</v>
      </c>
      <c r="D577" s="47">
        <v>814</v>
      </c>
      <c r="E577" s="48">
        <v>0</v>
      </c>
      <c r="F577" s="47">
        <v>127</v>
      </c>
      <c r="G577" s="47">
        <v>322</v>
      </c>
      <c r="H577" s="49">
        <v>0</v>
      </c>
    </row>
    <row r="578" spans="1:8" x14ac:dyDescent="0.25">
      <c r="A578" s="176" t="s">
        <v>887</v>
      </c>
      <c r="B578" s="16">
        <v>44030</v>
      </c>
      <c r="C578" s="47">
        <v>376</v>
      </c>
      <c r="D578" s="47">
        <v>2365</v>
      </c>
      <c r="E578" s="48">
        <v>0</v>
      </c>
      <c r="F578" s="47">
        <v>264</v>
      </c>
      <c r="G578" s="47">
        <v>979</v>
      </c>
      <c r="H578" s="49">
        <v>0</v>
      </c>
    </row>
    <row r="579" spans="1:8" x14ac:dyDescent="0.25">
      <c r="A579" s="176" t="s">
        <v>889</v>
      </c>
      <c r="B579" s="16">
        <v>44030</v>
      </c>
      <c r="C579" s="47">
        <v>114</v>
      </c>
      <c r="D579" s="47">
        <v>1114</v>
      </c>
      <c r="E579" s="48">
        <v>0</v>
      </c>
      <c r="F579" s="47">
        <v>161</v>
      </c>
      <c r="G579" s="47">
        <v>727</v>
      </c>
      <c r="H579" s="49">
        <v>0</v>
      </c>
    </row>
    <row r="580" spans="1:8" x14ac:dyDescent="0.25">
      <c r="A580" s="176" t="s">
        <v>890</v>
      </c>
      <c r="B580" s="16">
        <v>44030</v>
      </c>
      <c r="C580" s="47">
        <v>115</v>
      </c>
      <c r="D580" s="47">
        <v>1175</v>
      </c>
      <c r="E580" s="48">
        <v>0</v>
      </c>
      <c r="F580" s="47">
        <v>124</v>
      </c>
      <c r="G580" s="47">
        <v>554</v>
      </c>
      <c r="H580" s="49">
        <v>0</v>
      </c>
    </row>
    <row r="581" spans="1:8" x14ac:dyDescent="0.25">
      <c r="A581" s="176" t="s">
        <v>891</v>
      </c>
      <c r="B581" s="16">
        <v>44030</v>
      </c>
      <c r="C581" s="47">
        <v>78</v>
      </c>
      <c r="D581" s="47">
        <v>731</v>
      </c>
      <c r="E581" s="48">
        <v>0</v>
      </c>
      <c r="F581" s="47">
        <v>103</v>
      </c>
      <c r="G581" s="47">
        <v>428</v>
      </c>
      <c r="H581" s="49">
        <v>0</v>
      </c>
    </row>
    <row r="582" spans="1:8" x14ac:dyDescent="0.25">
      <c r="A582" s="176" t="s">
        <v>892</v>
      </c>
      <c r="B582" s="16">
        <v>44030</v>
      </c>
      <c r="C582" s="47">
        <v>79</v>
      </c>
      <c r="D582" s="47">
        <v>839</v>
      </c>
      <c r="E582" s="48">
        <v>0</v>
      </c>
      <c r="F582" s="47">
        <v>171</v>
      </c>
      <c r="G582" s="47">
        <v>424</v>
      </c>
      <c r="H582" s="49">
        <v>0</v>
      </c>
    </row>
    <row r="583" spans="1:8" x14ac:dyDescent="0.25">
      <c r="A583" s="176" t="s">
        <v>893</v>
      </c>
      <c r="B583" s="16">
        <v>44030</v>
      </c>
      <c r="C583" s="47">
        <v>129</v>
      </c>
      <c r="D583" s="47">
        <v>794</v>
      </c>
      <c r="E583" s="48">
        <v>0</v>
      </c>
      <c r="F583" s="47">
        <v>145</v>
      </c>
      <c r="G583" s="47">
        <v>342</v>
      </c>
      <c r="H583" s="49">
        <v>0</v>
      </c>
    </row>
    <row r="584" spans="1:8" x14ac:dyDescent="0.25">
      <c r="A584" s="176" t="s">
        <v>887</v>
      </c>
      <c r="B584" s="16">
        <v>44031</v>
      </c>
      <c r="C584" s="47">
        <v>372</v>
      </c>
      <c r="D584" s="47">
        <v>2231</v>
      </c>
      <c r="E584" s="48">
        <v>0</v>
      </c>
      <c r="F584" s="47">
        <v>267</v>
      </c>
      <c r="G584" s="47">
        <v>1101</v>
      </c>
      <c r="H584" s="49">
        <v>0</v>
      </c>
    </row>
    <row r="585" spans="1:8" x14ac:dyDescent="0.25">
      <c r="A585" s="176" t="s">
        <v>889</v>
      </c>
      <c r="B585" s="16">
        <v>44031</v>
      </c>
      <c r="C585" s="47">
        <v>120</v>
      </c>
      <c r="D585" s="47">
        <v>1084</v>
      </c>
      <c r="E585" s="48">
        <v>0</v>
      </c>
      <c r="F585" s="47">
        <v>155</v>
      </c>
      <c r="G585" s="47">
        <v>761</v>
      </c>
      <c r="H585" s="49">
        <v>0</v>
      </c>
    </row>
    <row r="586" spans="1:8" x14ac:dyDescent="0.25">
      <c r="A586" s="176" t="s">
        <v>890</v>
      </c>
      <c r="B586" s="16">
        <v>44031</v>
      </c>
      <c r="C586" s="47">
        <v>113</v>
      </c>
      <c r="D586" s="47">
        <v>1144</v>
      </c>
      <c r="E586" s="48">
        <v>0</v>
      </c>
      <c r="F586" s="47">
        <v>126</v>
      </c>
      <c r="G586" s="47">
        <v>585</v>
      </c>
      <c r="H586" s="49">
        <v>0</v>
      </c>
    </row>
    <row r="587" spans="1:8" x14ac:dyDescent="0.25">
      <c r="A587" s="176" t="s">
        <v>891</v>
      </c>
      <c r="B587" s="16">
        <v>44031</v>
      </c>
      <c r="C587" s="47">
        <v>79</v>
      </c>
      <c r="D587" s="47">
        <v>683</v>
      </c>
      <c r="E587" s="48">
        <v>0</v>
      </c>
      <c r="F587" s="47">
        <v>102</v>
      </c>
      <c r="G587" s="47">
        <v>476</v>
      </c>
      <c r="H587" s="49">
        <v>0</v>
      </c>
    </row>
    <row r="588" spans="1:8" x14ac:dyDescent="0.25">
      <c r="A588" s="176" t="s">
        <v>892</v>
      </c>
      <c r="B588" s="16">
        <v>44031</v>
      </c>
      <c r="C588" s="47">
        <v>82</v>
      </c>
      <c r="D588" s="47">
        <v>808</v>
      </c>
      <c r="E588" s="48">
        <v>0</v>
      </c>
      <c r="F588" s="47">
        <v>168</v>
      </c>
      <c r="G588" s="47">
        <v>455</v>
      </c>
      <c r="H588" s="49">
        <v>0</v>
      </c>
    </row>
    <row r="589" spans="1:8" x14ac:dyDescent="0.25">
      <c r="A589" s="176" t="s">
        <v>893</v>
      </c>
      <c r="B589" s="16">
        <v>44031</v>
      </c>
      <c r="C589" s="47">
        <v>126</v>
      </c>
      <c r="D589" s="47">
        <v>779</v>
      </c>
      <c r="E589" s="48">
        <v>0</v>
      </c>
      <c r="F589" s="47">
        <v>148</v>
      </c>
      <c r="G589" s="47">
        <v>357</v>
      </c>
      <c r="H589" s="49">
        <v>0</v>
      </c>
    </row>
    <row r="590" spans="1:8" x14ac:dyDescent="0.25">
      <c r="A590" s="176" t="s">
        <v>887</v>
      </c>
      <c r="B590" s="16">
        <v>44032</v>
      </c>
      <c r="C590" s="47">
        <v>358</v>
      </c>
      <c r="D590" s="47">
        <v>2265</v>
      </c>
      <c r="E590" s="48">
        <v>0</v>
      </c>
      <c r="F590" s="47">
        <v>283</v>
      </c>
      <c r="G590" s="47">
        <v>1066</v>
      </c>
      <c r="H590" s="49">
        <v>0</v>
      </c>
    </row>
    <row r="591" spans="1:8" x14ac:dyDescent="0.25">
      <c r="A591" s="176" t="s">
        <v>889</v>
      </c>
      <c r="B591" s="16">
        <v>44032</v>
      </c>
      <c r="C591" s="47">
        <v>111</v>
      </c>
      <c r="D591" s="47">
        <v>1072</v>
      </c>
      <c r="E591" s="48">
        <v>0</v>
      </c>
      <c r="F591" s="47">
        <v>164</v>
      </c>
      <c r="G591" s="47">
        <v>779</v>
      </c>
      <c r="H591" s="49">
        <v>0</v>
      </c>
    </row>
    <row r="592" spans="1:8" x14ac:dyDescent="0.25">
      <c r="A592" s="176" t="s">
        <v>890</v>
      </c>
      <c r="B592" s="16">
        <v>44032</v>
      </c>
      <c r="C592" s="47">
        <v>108</v>
      </c>
      <c r="D592" s="47">
        <v>1171</v>
      </c>
      <c r="E592" s="48">
        <v>0</v>
      </c>
      <c r="F592" s="47">
        <v>131</v>
      </c>
      <c r="G592" s="47">
        <v>558</v>
      </c>
      <c r="H592" s="49">
        <v>0</v>
      </c>
    </row>
    <row r="593" spans="1:8" x14ac:dyDescent="0.25">
      <c r="A593" s="176" t="s">
        <v>891</v>
      </c>
      <c r="B593" s="16">
        <v>44032</v>
      </c>
      <c r="C593" s="47">
        <v>70</v>
      </c>
      <c r="D593" s="47">
        <v>746</v>
      </c>
      <c r="E593" s="48">
        <v>0</v>
      </c>
      <c r="F593" s="47">
        <v>111</v>
      </c>
      <c r="G593" s="47">
        <v>413</v>
      </c>
      <c r="H593" s="49">
        <v>0</v>
      </c>
    </row>
    <row r="594" spans="1:8" x14ac:dyDescent="0.25">
      <c r="A594" s="176" t="s">
        <v>892</v>
      </c>
      <c r="B594" s="16">
        <v>44032</v>
      </c>
      <c r="C594" s="47">
        <v>75</v>
      </c>
      <c r="D594" s="47">
        <v>851</v>
      </c>
      <c r="E594" s="48">
        <v>0</v>
      </c>
      <c r="F594" s="47">
        <v>175</v>
      </c>
      <c r="G594" s="47">
        <v>412</v>
      </c>
      <c r="H594" s="49">
        <v>0</v>
      </c>
    </row>
    <row r="595" spans="1:8" x14ac:dyDescent="0.25">
      <c r="A595" s="176" t="s">
        <v>893</v>
      </c>
      <c r="B595" s="16">
        <v>44032</v>
      </c>
      <c r="C595" s="47">
        <v>133</v>
      </c>
      <c r="D595" s="47">
        <v>797</v>
      </c>
      <c r="E595" s="48">
        <v>0</v>
      </c>
      <c r="F595" s="47">
        <v>141</v>
      </c>
      <c r="G595" s="47">
        <v>339</v>
      </c>
      <c r="H595" s="49">
        <v>0</v>
      </c>
    </row>
    <row r="596" spans="1:8" x14ac:dyDescent="0.25">
      <c r="A596" s="176" t="s">
        <v>887</v>
      </c>
      <c r="B596" s="16">
        <v>44033</v>
      </c>
      <c r="C596" s="47">
        <v>392</v>
      </c>
      <c r="D596" s="47">
        <v>2397</v>
      </c>
      <c r="E596" s="48">
        <v>0</v>
      </c>
      <c r="F596" s="47">
        <v>251</v>
      </c>
      <c r="G596" s="47">
        <v>931</v>
      </c>
      <c r="H596" s="49">
        <v>0</v>
      </c>
    </row>
    <row r="597" spans="1:8" x14ac:dyDescent="0.25">
      <c r="A597" s="176" t="s">
        <v>889</v>
      </c>
      <c r="B597" s="16">
        <v>44033</v>
      </c>
      <c r="C597" s="47">
        <v>123</v>
      </c>
      <c r="D597" s="47">
        <v>1157</v>
      </c>
      <c r="E597" s="48">
        <v>0</v>
      </c>
      <c r="F597" s="47">
        <v>152</v>
      </c>
      <c r="G597" s="47">
        <v>694</v>
      </c>
      <c r="H597" s="49">
        <v>0</v>
      </c>
    </row>
    <row r="598" spans="1:8" x14ac:dyDescent="0.25">
      <c r="A598" s="176" t="s">
        <v>890</v>
      </c>
      <c r="B598" s="16">
        <v>44033</v>
      </c>
      <c r="C598" s="47">
        <v>99</v>
      </c>
      <c r="D598" s="47">
        <v>1275</v>
      </c>
      <c r="E598" s="48">
        <v>0</v>
      </c>
      <c r="F598" s="47">
        <v>140</v>
      </c>
      <c r="G598" s="47">
        <v>454</v>
      </c>
      <c r="H598" s="49">
        <v>0</v>
      </c>
    </row>
    <row r="599" spans="1:8" x14ac:dyDescent="0.25">
      <c r="A599" s="176" t="s">
        <v>891</v>
      </c>
      <c r="B599" s="16">
        <v>44033</v>
      </c>
      <c r="C599" s="47">
        <v>77</v>
      </c>
      <c r="D599" s="47">
        <v>820</v>
      </c>
      <c r="E599" s="48">
        <v>0</v>
      </c>
      <c r="F599" s="47">
        <v>104</v>
      </c>
      <c r="G599" s="47">
        <v>339</v>
      </c>
      <c r="H599" s="49">
        <v>0</v>
      </c>
    </row>
    <row r="600" spans="1:8" x14ac:dyDescent="0.25">
      <c r="A600" s="176" t="s">
        <v>892</v>
      </c>
      <c r="B600" s="16">
        <v>44033</v>
      </c>
      <c r="C600" s="47">
        <v>87</v>
      </c>
      <c r="D600" s="47">
        <v>889</v>
      </c>
      <c r="E600" s="48">
        <v>0</v>
      </c>
      <c r="F600" s="47">
        <v>163</v>
      </c>
      <c r="G600" s="47">
        <v>374</v>
      </c>
      <c r="H600" s="49">
        <v>0</v>
      </c>
    </row>
    <row r="601" spans="1:8" x14ac:dyDescent="0.25">
      <c r="A601" s="176" t="s">
        <v>893</v>
      </c>
      <c r="B601" s="16">
        <v>44033</v>
      </c>
      <c r="C601" s="47">
        <v>134</v>
      </c>
      <c r="D601" s="47">
        <v>852</v>
      </c>
      <c r="E601" s="48">
        <v>0</v>
      </c>
      <c r="F601" s="47">
        <v>140</v>
      </c>
      <c r="G601" s="47">
        <v>284</v>
      </c>
      <c r="H601" s="49">
        <v>0</v>
      </c>
    </row>
    <row r="602" spans="1:8" x14ac:dyDescent="0.25">
      <c r="A602" s="176" t="s">
        <v>887</v>
      </c>
      <c r="B602" s="16">
        <v>44034</v>
      </c>
      <c r="C602" s="47">
        <v>0</v>
      </c>
      <c r="D602" s="47">
        <v>0</v>
      </c>
      <c r="E602" s="48">
        <v>0</v>
      </c>
      <c r="F602" s="47">
        <v>0</v>
      </c>
      <c r="G602" s="47">
        <v>0</v>
      </c>
      <c r="H602" s="49">
        <v>0</v>
      </c>
    </row>
    <row r="603" spans="1:8" x14ac:dyDescent="0.25">
      <c r="A603" s="176" t="s">
        <v>889</v>
      </c>
      <c r="B603" s="16">
        <v>44034</v>
      </c>
      <c r="C603" s="47">
        <v>0</v>
      </c>
      <c r="D603" s="47">
        <v>0</v>
      </c>
      <c r="E603" s="48">
        <v>0</v>
      </c>
      <c r="F603" s="47">
        <v>0</v>
      </c>
      <c r="G603" s="47">
        <v>0</v>
      </c>
      <c r="H603" s="49">
        <v>0</v>
      </c>
    </row>
    <row r="604" spans="1:8" x14ac:dyDescent="0.25">
      <c r="A604" s="176" t="s">
        <v>890</v>
      </c>
      <c r="B604" s="16">
        <v>44034</v>
      </c>
      <c r="C604" s="47">
        <v>0</v>
      </c>
      <c r="D604" s="47">
        <v>0</v>
      </c>
      <c r="E604" s="48">
        <v>0</v>
      </c>
      <c r="F604" s="47">
        <v>0</v>
      </c>
      <c r="G604" s="47">
        <v>0</v>
      </c>
      <c r="H604" s="49">
        <v>0</v>
      </c>
    </row>
    <row r="605" spans="1:8" x14ac:dyDescent="0.25">
      <c r="A605" s="176" t="s">
        <v>891</v>
      </c>
      <c r="B605" s="16">
        <v>44034</v>
      </c>
      <c r="C605" s="47">
        <v>0</v>
      </c>
      <c r="D605" s="47">
        <v>0</v>
      </c>
      <c r="E605" s="48">
        <v>0</v>
      </c>
      <c r="F605" s="47">
        <v>0</v>
      </c>
      <c r="G605" s="47">
        <v>0</v>
      </c>
      <c r="H605" s="49">
        <v>0</v>
      </c>
    </row>
    <row r="606" spans="1:8" x14ac:dyDescent="0.25">
      <c r="A606" s="176" t="s">
        <v>892</v>
      </c>
      <c r="B606" s="16">
        <v>44034</v>
      </c>
      <c r="C606" s="47">
        <v>0</v>
      </c>
      <c r="D606" s="47">
        <v>0</v>
      </c>
      <c r="E606" s="48">
        <v>0</v>
      </c>
      <c r="F606" s="47">
        <v>0</v>
      </c>
      <c r="G606" s="47">
        <v>0</v>
      </c>
      <c r="H606" s="49">
        <v>0</v>
      </c>
    </row>
    <row r="607" spans="1:8" x14ac:dyDescent="0.25">
      <c r="A607" s="176" t="s">
        <v>893</v>
      </c>
      <c r="B607" s="16">
        <v>44034</v>
      </c>
      <c r="C607" s="47">
        <v>0</v>
      </c>
      <c r="D607" s="47">
        <v>0</v>
      </c>
      <c r="E607" s="48">
        <v>0</v>
      </c>
      <c r="F607" s="47">
        <v>0</v>
      </c>
      <c r="G607" s="47">
        <v>0</v>
      </c>
      <c r="H607" s="49">
        <v>0</v>
      </c>
    </row>
    <row r="608" spans="1:8" x14ac:dyDescent="0.25">
      <c r="A608" s="176" t="s">
        <v>887</v>
      </c>
      <c r="B608" s="16">
        <v>44035</v>
      </c>
      <c r="C608" s="47">
        <v>415</v>
      </c>
      <c r="D608" s="47">
        <v>2418</v>
      </c>
      <c r="E608" s="48">
        <v>0</v>
      </c>
      <c r="F608" s="47">
        <v>228</v>
      </c>
      <c r="G608" s="47">
        <v>898</v>
      </c>
      <c r="H608" s="49">
        <v>0</v>
      </c>
    </row>
    <row r="609" spans="1:8" x14ac:dyDescent="0.25">
      <c r="A609" s="176" t="s">
        <v>889</v>
      </c>
      <c r="B609" s="16">
        <v>44035</v>
      </c>
      <c r="C609" s="47">
        <v>133</v>
      </c>
      <c r="D609" s="47">
        <v>1196</v>
      </c>
      <c r="E609" s="48">
        <v>0</v>
      </c>
      <c r="F609" s="47">
        <v>145</v>
      </c>
      <c r="G609" s="47">
        <v>582</v>
      </c>
      <c r="H609" s="49">
        <v>0</v>
      </c>
    </row>
    <row r="610" spans="1:8" x14ac:dyDescent="0.25">
      <c r="A610" s="176" t="s">
        <v>890</v>
      </c>
      <c r="B610" s="16">
        <v>44035</v>
      </c>
      <c r="C610" s="47">
        <v>116</v>
      </c>
      <c r="D610" s="47">
        <v>1261</v>
      </c>
      <c r="E610" s="48">
        <v>0</v>
      </c>
      <c r="F610" s="47">
        <v>103</v>
      </c>
      <c r="G610" s="47">
        <v>422</v>
      </c>
      <c r="H610" s="49">
        <v>0</v>
      </c>
    </row>
    <row r="611" spans="1:8" x14ac:dyDescent="0.25">
      <c r="A611" s="176" t="s">
        <v>891</v>
      </c>
      <c r="B611" s="16">
        <v>44035</v>
      </c>
      <c r="C611" s="47">
        <v>77</v>
      </c>
      <c r="D611" s="47">
        <v>789</v>
      </c>
      <c r="E611" s="48">
        <v>0</v>
      </c>
      <c r="F611" s="47">
        <v>95</v>
      </c>
      <c r="G611" s="47">
        <v>320</v>
      </c>
      <c r="H611" s="49">
        <v>0</v>
      </c>
    </row>
    <row r="612" spans="1:8" x14ac:dyDescent="0.25">
      <c r="A612" s="176" t="s">
        <v>892</v>
      </c>
      <c r="B612" s="16">
        <v>44035</v>
      </c>
      <c r="C612" s="47">
        <v>88</v>
      </c>
      <c r="D612" s="47">
        <v>947</v>
      </c>
      <c r="E612" s="48">
        <v>0</v>
      </c>
      <c r="F612" s="47">
        <v>198</v>
      </c>
      <c r="G612" s="47">
        <v>568</v>
      </c>
      <c r="H612" s="49">
        <v>0</v>
      </c>
    </row>
    <row r="613" spans="1:8" x14ac:dyDescent="0.25">
      <c r="A613" s="176" t="s">
        <v>893</v>
      </c>
      <c r="B613" s="16">
        <v>44035</v>
      </c>
      <c r="C613" s="47">
        <v>137</v>
      </c>
      <c r="D613" s="47">
        <v>833</v>
      </c>
      <c r="E613" s="48">
        <v>0</v>
      </c>
      <c r="F613" s="47">
        <v>144</v>
      </c>
      <c r="G613" s="47">
        <v>241</v>
      </c>
      <c r="H613" s="49">
        <v>0</v>
      </c>
    </row>
    <row r="614" spans="1:8" x14ac:dyDescent="0.25">
      <c r="A614" s="176" t="s">
        <v>887</v>
      </c>
      <c r="B614" s="16">
        <v>44036</v>
      </c>
      <c r="C614" s="47">
        <v>405</v>
      </c>
      <c r="D614" s="47">
        <v>2403</v>
      </c>
      <c r="E614" s="48">
        <v>0</v>
      </c>
      <c r="F614" s="47">
        <v>238</v>
      </c>
      <c r="G614" s="47">
        <v>913</v>
      </c>
      <c r="H614" s="49">
        <v>0</v>
      </c>
    </row>
    <row r="615" spans="1:8" x14ac:dyDescent="0.25">
      <c r="A615" s="176" t="s">
        <v>889</v>
      </c>
      <c r="B615" s="16">
        <v>44036</v>
      </c>
      <c r="C615" s="47">
        <v>129</v>
      </c>
      <c r="D615" s="47">
        <v>1229</v>
      </c>
      <c r="E615" s="48">
        <v>0</v>
      </c>
      <c r="F615" s="47">
        <v>146</v>
      </c>
      <c r="G615" s="47">
        <v>566</v>
      </c>
      <c r="H615" s="49">
        <v>0</v>
      </c>
    </row>
    <row r="616" spans="1:8" x14ac:dyDescent="0.25">
      <c r="A616" s="176" t="s">
        <v>890</v>
      </c>
      <c r="B616" s="16">
        <v>44036</v>
      </c>
      <c r="C616" s="47">
        <v>113</v>
      </c>
      <c r="D616" s="47">
        <v>1255</v>
      </c>
      <c r="E616" s="48">
        <v>0</v>
      </c>
      <c r="F616" s="47">
        <v>106</v>
      </c>
      <c r="G616" s="47">
        <v>423</v>
      </c>
      <c r="H616" s="49">
        <v>0</v>
      </c>
    </row>
    <row r="617" spans="1:8" x14ac:dyDescent="0.25">
      <c r="A617" s="176" t="s">
        <v>891</v>
      </c>
      <c r="B617" s="16">
        <v>44036</v>
      </c>
      <c r="C617" s="47">
        <v>81</v>
      </c>
      <c r="D617" s="47">
        <v>756</v>
      </c>
      <c r="E617" s="48">
        <v>0</v>
      </c>
      <c r="F617" s="47">
        <v>91</v>
      </c>
      <c r="G617" s="47">
        <v>353</v>
      </c>
      <c r="H617" s="49">
        <v>0</v>
      </c>
    </row>
    <row r="618" spans="1:8" x14ac:dyDescent="0.25">
      <c r="A618" s="176" t="s">
        <v>892</v>
      </c>
      <c r="B618" s="16">
        <v>44036</v>
      </c>
      <c r="C618" s="47">
        <v>81</v>
      </c>
      <c r="D618" s="47">
        <v>842</v>
      </c>
      <c r="E618" s="48">
        <v>0</v>
      </c>
      <c r="F618" s="47">
        <v>205</v>
      </c>
      <c r="G618" s="47">
        <v>674</v>
      </c>
      <c r="H618" s="49">
        <v>0</v>
      </c>
    </row>
    <row r="619" spans="1:8" x14ac:dyDescent="0.25">
      <c r="A619" s="176" t="s">
        <v>893</v>
      </c>
      <c r="B619" s="16">
        <v>44036</v>
      </c>
      <c r="C619" s="47">
        <v>139</v>
      </c>
      <c r="D619" s="47">
        <v>838</v>
      </c>
      <c r="E619" s="48">
        <v>0</v>
      </c>
      <c r="F619" s="47">
        <v>103</v>
      </c>
      <c r="G619" s="47">
        <v>236</v>
      </c>
      <c r="H619" s="49">
        <v>0</v>
      </c>
    </row>
    <row r="620" spans="1:8" x14ac:dyDescent="0.25">
      <c r="A620" s="176" t="s">
        <v>887</v>
      </c>
      <c r="B620" s="16">
        <v>44037</v>
      </c>
      <c r="C620" s="47">
        <v>394</v>
      </c>
      <c r="D620" s="47">
        <v>2366</v>
      </c>
      <c r="E620" s="48">
        <v>0</v>
      </c>
      <c r="F620" s="47">
        <v>249</v>
      </c>
      <c r="G620" s="47">
        <v>950</v>
      </c>
      <c r="H620" s="49">
        <v>0</v>
      </c>
    </row>
    <row r="621" spans="1:8" x14ac:dyDescent="0.25">
      <c r="A621" s="176" t="s">
        <v>889</v>
      </c>
      <c r="B621" s="16">
        <v>44037</v>
      </c>
      <c r="C621" s="47">
        <v>120</v>
      </c>
      <c r="D621" s="47">
        <v>1198</v>
      </c>
      <c r="E621" s="48">
        <v>0</v>
      </c>
      <c r="F621" s="47">
        <v>155</v>
      </c>
      <c r="G621" s="47">
        <v>597</v>
      </c>
      <c r="H621" s="49">
        <v>0</v>
      </c>
    </row>
    <row r="622" spans="1:8" x14ac:dyDescent="0.25">
      <c r="A622" s="176" t="s">
        <v>890</v>
      </c>
      <c r="B622" s="16">
        <v>44037</v>
      </c>
      <c r="C622" s="47">
        <v>113</v>
      </c>
      <c r="D622" s="47">
        <v>1231</v>
      </c>
      <c r="E622" s="48">
        <v>0</v>
      </c>
      <c r="F622" s="47">
        <v>127</v>
      </c>
      <c r="G622" s="47">
        <v>478</v>
      </c>
      <c r="H622" s="49">
        <v>0</v>
      </c>
    </row>
    <row r="623" spans="1:8" x14ac:dyDescent="0.25">
      <c r="A623" s="176" t="s">
        <v>891</v>
      </c>
      <c r="B623" s="16">
        <v>44037</v>
      </c>
      <c r="C623" s="47">
        <v>72</v>
      </c>
      <c r="D623" s="47">
        <v>704</v>
      </c>
      <c r="E623" s="48">
        <v>0</v>
      </c>
      <c r="F623" s="47">
        <v>99</v>
      </c>
      <c r="G623" s="47">
        <v>398</v>
      </c>
      <c r="H623" s="49">
        <v>0</v>
      </c>
    </row>
    <row r="624" spans="1:8" x14ac:dyDescent="0.25">
      <c r="A624" s="176" t="s">
        <v>892</v>
      </c>
      <c r="B624" s="16">
        <v>44037</v>
      </c>
      <c r="C624" s="47">
        <v>90</v>
      </c>
      <c r="D624" s="47">
        <v>824</v>
      </c>
      <c r="E624" s="48">
        <v>0</v>
      </c>
      <c r="F624" s="47">
        <v>196</v>
      </c>
      <c r="G624" s="47">
        <v>687</v>
      </c>
      <c r="H624" s="49">
        <v>0</v>
      </c>
    </row>
    <row r="625" spans="1:8" x14ac:dyDescent="0.25">
      <c r="A625" s="176" t="s">
        <v>893</v>
      </c>
      <c r="B625" s="16">
        <v>44037</v>
      </c>
      <c r="C625" s="47">
        <v>138</v>
      </c>
      <c r="D625" s="47">
        <v>776</v>
      </c>
      <c r="E625" s="48">
        <v>0</v>
      </c>
      <c r="F625" s="47">
        <v>104</v>
      </c>
      <c r="G625" s="47">
        <v>298</v>
      </c>
      <c r="H625" s="49">
        <v>0</v>
      </c>
    </row>
    <row r="626" spans="1:8" x14ac:dyDescent="0.25">
      <c r="A626" s="176" t="s">
        <v>887</v>
      </c>
      <c r="B626" s="16">
        <v>44038</v>
      </c>
      <c r="C626" s="47">
        <v>377</v>
      </c>
      <c r="D626" s="47">
        <v>2266</v>
      </c>
      <c r="E626" s="48">
        <v>0</v>
      </c>
      <c r="F626" s="47">
        <v>266</v>
      </c>
      <c r="G626" s="47">
        <v>1050</v>
      </c>
      <c r="H626" s="49">
        <v>0</v>
      </c>
    </row>
    <row r="627" spans="1:8" x14ac:dyDescent="0.25">
      <c r="A627" s="176" t="s">
        <v>889</v>
      </c>
      <c r="B627" s="16">
        <v>44038</v>
      </c>
      <c r="C627" s="47">
        <v>121</v>
      </c>
      <c r="D627" s="47">
        <v>1145</v>
      </c>
      <c r="E627" s="48">
        <v>0</v>
      </c>
      <c r="F627" s="47">
        <v>154</v>
      </c>
      <c r="G627" s="47">
        <v>650</v>
      </c>
      <c r="H627" s="49">
        <v>0</v>
      </c>
    </row>
    <row r="628" spans="1:8" x14ac:dyDescent="0.25">
      <c r="A628" s="176" t="s">
        <v>890</v>
      </c>
      <c r="B628" s="16">
        <v>44038</v>
      </c>
      <c r="C628" s="47">
        <v>100</v>
      </c>
      <c r="D628" s="47">
        <v>1201</v>
      </c>
      <c r="E628" s="48">
        <v>0</v>
      </c>
      <c r="F628" s="47">
        <v>133</v>
      </c>
      <c r="G628" s="47">
        <v>506</v>
      </c>
      <c r="H628" s="49">
        <v>0</v>
      </c>
    </row>
    <row r="629" spans="1:8" x14ac:dyDescent="0.25">
      <c r="A629" s="176" t="s">
        <v>891</v>
      </c>
      <c r="B629" s="16">
        <v>44038</v>
      </c>
      <c r="C629" s="47">
        <v>69</v>
      </c>
      <c r="D629" s="47">
        <v>669</v>
      </c>
      <c r="E629" s="48">
        <v>0</v>
      </c>
      <c r="F629" s="47">
        <v>95</v>
      </c>
      <c r="G629" s="47">
        <v>433</v>
      </c>
      <c r="H629" s="49">
        <v>0</v>
      </c>
    </row>
    <row r="630" spans="1:8" x14ac:dyDescent="0.25">
      <c r="A630" s="176" t="s">
        <v>892</v>
      </c>
      <c r="B630" s="16">
        <v>44038</v>
      </c>
      <c r="C630" s="47">
        <v>78</v>
      </c>
      <c r="D630" s="47">
        <v>830</v>
      </c>
      <c r="E630" s="48">
        <v>0</v>
      </c>
      <c r="F630" s="47">
        <v>208</v>
      </c>
      <c r="G630" s="47">
        <v>697</v>
      </c>
      <c r="H630" s="49">
        <v>0</v>
      </c>
    </row>
    <row r="631" spans="1:8" x14ac:dyDescent="0.25">
      <c r="A631" s="176" t="s">
        <v>893</v>
      </c>
      <c r="B631" s="16">
        <v>44038</v>
      </c>
      <c r="C631" s="47">
        <v>137</v>
      </c>
      <c r="D631" s="47">
        <v>773</v>
      </c>
      <c r="E631" s="48">
        <v>0</v>
      </c>
      <c r="F631" s="47">
        <v>105</v>
      </c>
      <c r="G631" s="47">
        <v>301</v>
      </c>
      <c r="H631" s="49">
        <v>0</v>
      </c>
    </row>
    <row r="632" spans="1:8" x14ac:dyDescent="0.25">
      <c r="A632" s="176" t="s">
        <v>887</v>
      </c>
      <c r="B632" s="16">
        <v>44039</v>
      </c>
      <c r="C632" s="47">
        <v>382</v>
      </c>
      <c r="D632" s="47">
        <v>2230</v>
      </c>
      <c r="E632" s="48">
        <v>0</v>
      </c>
      <c r="F632" s="47">
        <v>261</v>
      </c>
      <c r="G632" s="47">
        <v>1086</v>
      </c>
      <c r="H632" s="49">
        <v>0</v>
      </c>
    </row>
    <row r="633" spans="1:8" x14ac:dyDescent="0.25">
      <c r="A633" s="176" t="s">
        <v>889</v>
      </c>
      <c r="B633" s="16">
        <v>44039</v>
      </c>
      <c r="C633" s="47">
        <v>120</v>
      </c>
      <c r="D633" s="47">
        <v>1125</v>
      </c>
      <c r="E633" s="48">
        <v>0</v>
      </c>
      <c r="F633" s="47">
        <v>158</v>
      </c>
      <c r="G633" s="47">
        <v>640</v>
      </c>
      <c r="H633" s="49">
        <v>0</v>
      </c>
    </row>
    <row r="634" spans="1:8" x14ac:dyDescent="0.25">
      <c r="A634" s="176" t="s">
        <v>890</v>
      </c>
      <c r="B634" s="16">
        <v>44039</v>
      </c>
      <c r="C634" s="47">
        <v>103</v>
      </c>
      <c r="D634" s="47">
        <v>1247</v>
      </c>
      <c r="E634" s="48">
        <v>0</v>
      </c>
      <c r="F634" s="47">
        <v>128</v>
      </c>
      <c r="G634" s="47">
        <v>505</v>
      </c>
      <c r="H634" s="49">
        <v>0</v>
      </c>
    </row>
    <row r="635" spans="1:8" x14ac:dyDescent="0.25">
      <c r="A635" s="176" t="s">
        <v>891</v>
      </c>
      <c r="B635" s="16">
        <v>44039</v>
      </c>
      <c r="C635" s="47">
        <v>77</v>
      </c>
      <c r="D635" s="47">
        <v>671</v>
      </c>
      <c r="E635" s="48">
        <v>0</v>
      </c>
      <c r="F635" s="47">
        <v>87</v>
      </c>
      <c r="G635" s="47">
        <v>431</v>
      </c>
      <c r="H635" s="49">
        <v>0</v>
      </c>
    </row>
    <row r="636" spans="1:8" x14ac:dyDescent="0.25">
      <c r="A636" s="176" t="s">
        <v>892</v>
      </c>
      <c r="B636" s="16">
        <v>44039</v>
      </c>
      <c r="C636" s="47">
        <v>82</v>
      </c>
      <c r="D636" s="47">
        <v>839</v>
      </c>
      <c r="E636" s="48">
        <v>0</v>
      </c>
      <c r="F636" s="47">
        <v>204</v>
      </c>
      <c r="G636" s="47">
        <v>692</v>
      </c>
      <c r="H636" s="49">
        <v>0</v>
      </c>
    </row>
    <row r="637" spans="1:8" x14ac:dyDescent="0.25">
      <c r="A637" s="176" t="s">
        <v>893</v>
      </c>
      <c r="B637" s="16">
        <v>44039</v>
      </c>
      <c r="C637" s="47">
        <v>131</v>
      </c>
      <c r="D637" s="47">
        <v>765</v>
      </c>
      <c r="E637" s="48">
        <v>0</v>
      </c>
      <c r="F637" s="47">
        <v>111</v>
      </c>
      <c r="G637" s="47">
        <v>309</v>
      </c>
      <c r="H637" s="49">
        <v>0</v>
      </c>
    </row>
    <row r="638" spans="1:8" x14ac:dyDescent="0.25">
      <c r="A638" s="176" t="s">
        <v>887</v>
      </c>
      <c r="B638" s="16">
        <v>44040</v>
      </c>
      <c r="C638" s="47">
        <v>383</v>
      </c>
      <c r="D638" s="47">
        <v>2381</v>
      </c>
      <c r="E638" s="48">
        <v>0</v>
      </c>
      <c r="F638" s="47">
        <v>260</v>
      </c>
      <c r="G638" s="47">
        <v>947</v>
      </c>
      <c r="H638" s="49">
        <v>0</v>
      </c>
    </row>
    <row r="639" spans="1:8" x14ac:dyDescent="0.25">
      <c r="A639" s="176" t="s">
        <v>889</v>
      </c>
      <c r="B639" s="16">
        <v>44040</v>
      </c>
      <c r="C639" s="47">
        <v>123</v>
      </c>
      <c r="D639" s="47">
        <v>1231</v>
      </c>
      <c r="E639" s="48">
        <v>0</v>
      </c>
      <c r="F639" s="47">
        <v>155</v>
      </c>
      <c r="G639" s="47">
        <v>570</v>
      </c>
      <c r="H639" s="49">
        <v>0</v>
      </c>
    </row>
    <row r="640" spans="1:8" x14ac:dyDescent="0.25">
      <c r="A640" s="176" t="s">
        <v>890</v>
      </c>
      <c r="B640" s="16">
        <v>44040</v>
      </c>
      <c r="C640" s="47">
        <v>120</v>
      </c>
      <c r="D640" s="47">
        <v>1270</v>
      </c>
      <c r="E640" s="48">
        <v>0</v>
      </c>
      <c r="F640" s="47">
        <v>113</v>
      </c>
      <c r="G640" s="47">
        <v>478</v>
      </c>
      <c r="H640" s="49">
        <v>0</v>
      </c>
    </row>
    <row r="641" spans="1:8" x14ac:dyDescent="0.25">
      <c r="A641" s="176" t="s">
        <v>891</v>
      </c>
      <c r="B641" s="16">
        <v>44040</v>
      </c>
      <c r="C641" s="47">
        <v>76</v>
      </c>
      <c r="D641" s="47">
        <v>778</v>
      </c>
      <c r="E641" s="48">
        <v>0</v>
      </c>
      <c r="F641" s="47">
        <v>88</v>
      </c>
      <c r="G641" s="47">
        <v>324</v>
      </c>
      <c r="H641" s="49">
        <v>0</v>
      </c>
    </row>
    <row r="642" spans="1:8" x14ac:dyDescent="0.25">
      <c r="A642" s="176" t="s">
        <v>892</v>
      </c>
      <c r="B642" s="16">
        <v>44040</v>
      </c>
      <c r="C642" s="47">
        <v>92</v>
      </c>
      <c r="D642" s="47">
        <v>862</v>
      </c>
      <c r="E642" s="48">
        <v>0</v>
      </c>
      <c r="F642" s="47">
        <v>194</v>
      </c>
      <c r="G642" s="47">
        <v>671</v>
      </c>
      <c r="H642" s="49">
        <v>0</v>
      </c>
    </row>
    <row r="643" spans="1:8" x14ac:dyDescent="0.25">
      <c r="A643" s="176" t="s">
        <v>893</v>
      </c>
      <c r="B643" s="16">
        <v>44040</v>
      </c>
      <c r="C643" s="47">
        <v>129</v>
      </c>
      <c r="D643" s="47">
        <v>822</v>
      </c>
      <c r="E643" s="48">
        <v>0</v>
      </c>
      <c r="F643" s="47">
        <v>113</v>
      </c>
      <c r="G643" s="47">
        <v>252</v>
      </c>
      <c r="H643" s="49">
        <v>0</v>
      </c>
    </row>
    <row r="644" spans="1:8" x14ac:dyDescent="0.25">
      <c r="A644" s="176" t="s">
        <v>887</v>
      </c>
      <c r="B644" s="16">
        <v>44041</v>
      </c>
      <c r="C644" s="47">
        <v>391</v>
      </c>
      <c r="D644" s="47">
        <v>2428</v>
      </c>
      <c r="E644" s="48">
        <v>0</v>
      </c>
      <c r="F644" s="47">
        <v>252</v>
      </c>
      <c r="G644" s="47">
        <v>900</v>
      </c>
      <c r="H644" s="49">
        <v>0</v>
      </c>
    </row>
    <row r="645" spans="1:8" x14ac:dyDescent="0.25">
      <c r="A645" s="176" t="s">
        <v>889</v>
      </c>
      <c r="B645" s="16">
        <v>44041</v>
      </c>
      <c r="C645" s="47">
        <v>124</v>
      </c>
      <c r="D645" s="47">
        <v>1270</v>
      </c>
      <c r="E645" s="48">
        <v>0</v>
      </c>
      <c r="F645" s="47">
        <v>154</v>
      </c>
      <c r="G645" s="47">
        <v>531</v>
      </c>
      <c r="H645" s="49">
        <v>0</v>
      </c>
    </row>
    <row r="646" spans="1:8" x14ac:dyDescent="0.25">
      <c r="A646" s="176" t="s">
        <v>890</v>
      </c>
      <c r="B646" s="16">
        <v>44041</v>
      </c>
      <c r="C646" s="47">
        <v>119</v>
      </c>
      <c r="D646" s="47">
        <v>1340</v>
      </c>
      <c r="E646" s="48">
        <v>0</v>
      </c>
      <c r="F646" s="47">
        <v>116</v>
      </c>
      <c r="G646" s="47">
        <v>409</v>
      </c>
      <c r="H646" s="49">
        <v>0</v>
      </c>
    </row>
    <row r="647" spans="1:8" x14ac:dyDescent="0.25">
      <c r="A647" s="176" t="s">
        <v>891</v>
      </c>
      <c r="B647" s="16">
        <v>44041</v>
      </c>
      <c r="C647" s="47">
        <v>73</v>
      </c>
      <c r="D647" s="47">
        <v>819</v>
      </c>
      <c r="E647" s="48">
        <v>0</v>
      </c>
      <c r="F647" s="47">
        <v>91</v>
      </c>
      <c r="G647" s="47">
        <v>290</v>
      </c>
      <c r="H647" s="49">
        <v>0</v>
      </c>
    </row>
    <row r="648" spans="1:8" x14ac:dyDescent="0.25">
      <c r="A648" s="176" t="s">
        <v>892</v>
      </c>
      <c r="B648" s="16">
        <v>44041</v>
      </c>
      <c r="C648" s="47">
        <v>92</v>
      </c>
      <c r="D648" s="47">
        <v>858</v>
      </c>
      <c r="E648" s="48">
        <v>0</v>
      </c>
      <c r="F648" s="47">
        <v>194</v>
      </c>
      <c r="G648" s="47">
        <v>675</v>
      </c>
      <c r="H648" s="49">
        <v>0</v>
      </c>
    </row>
    <row r="649" spans="1:8" x14ac:dyDescent="0.25">
      <c r="A649" s="176" t="s">
        <v>893</v>
      </c>
      <c r="B649" s="16">
        <v>44041</v>
      </c>
      <c r="C649" s="47">
        <v>134</v>
      </c>
      <c r="D649" s="47">
        <v>830</v>
      </c>
      <c r="E649" s="48">
        <v>0</v>
      </c>
      <c r="F649" s="47">
        <v>108</v>
      </c>
      <c r="G649" s="47">
        <v>246</v>
      </c>
      <c r="H649" s="49">
        <v>0</v>
      </c>
    </row>
    <row r="650" spans="1:8" x14ac:dyDescent="0.25">
      <c r="A650" s="176" t="s">
        <v>887</v>
      </c>
      <c r="B650" s="16">
        <v>44042</v>
      </c>
      <c r="C650" s="47">
        <v>405</v>
      </c>
      <c r="D650" s="47">
        <v>2429</v>
      </c>
      <c r="E650" s="48">
        <v>0</v>
      </c>
      <c r="F650" s="47">
        <v>238</v>
      </c>
      <c r="G650" s="47">
        <v>899</v>
      </c>
      <c r="H650" s="49">
        <v>0</v>
      </c>
    </row>
    <row r="651" spans="1:8" x14ac:dyDescent="0.25">
      <c r="A651" s="176" t="s">
        <v>889</v>
      </c>
      <c r="B651" s="16">
        <v>44042</v>
      </c>
      <c r="C651" s="47">
        <v>134</v>
      </c>
      <c r="D651" s="47">
        <v>1290</v>
      </c>
      <c r="E651" s="48">
        <v>0</v>
      </c>
      <c r="F651" s="47">
        <v>144</v>
      </c>
      <c r="G651" s="47">
        <v>522</v>
      </c>
      <c r="H651" s="49">
        <v>0</v>
      </c>
    </row>
    <row r="652" spans="1:8" x14ac:dyDescent="0.25">
      <c r="A652" s="176" t="s">
        <v>890</v>
      </c>
      <c r="B652" s="16">
        <v>44042</v>
      </c>
      <c r="C652" s="47">
        <v>116</v>
      </c>
      <c r="D652" s="47">
        <v>1335</v>
      </c>
      <c r="E652" s="48">
        <v>0</v>
      </c>
      <c r="F652" s="47">
        <v>117</v>
      </c>
      <c r="G652" s="47">
        <v>415</v>
      </c>
      <c r="H652" s="49">
        <v>0</v>
      </c>
    </row>
    <row r="653" spans="1:8" x14ac:dyDescent="0.25">
      <c r="A653" s="176" t="s">
        <v>891</v>
      </c>
      <c r="B653" s="16">
        <v>44042</v>
      </c>
      <c r="C653" s="47">
        <v>73</v>
      </c>
      <c r="D653" s="47">
        <v>812</v>
      </c>
      <c r="E653" s="48">
        <v>0</v>
      </c>
      <c r="F653" s="47">
        <v>91</v>
      </c>
      <c r="G653" s="47">
        <v>297</v>
      </c>
      <c r="H653" s="49">
        <v>0</v>
      </c>
    </row>
    <row r="654" spans="1:8" x14ac:dyDescent="0.25">
      <c r="A654" s="176" t="s">
        <v>892</v>
      </c>
      <c r="B654" s="16">
        <v>44042</v>
      </c>
      <c r="C654" s="47">
        <v>87</v>
      </c>
      <c r="D654" s="47">
        <v>859</v>
      </c>
      <c r="E654" s="48">
        <v>0</v>
      </c>
      <c r="F654" s="47">
        <v>199</v>
      </c>
      <c r="G654" s="47">
        <v>668</v>
      </c>
      <c r="H654" s="49">
        <v>0</v>
      </c>
    </row>
    <row r="655" spans="1:8" x14ac:dyDescent="0.25">
      <c r="A655" s="176" t="s">
        <v>893</v>
      </c>
      <c r="B655" s="16">
        <v>44042</v>
      </c>
      <c r="C655" s="47">
        <v>131</v>
      </c>
      <c r="D655" s="47">
        <v>825</v>
      </c>
      <c r="E655" s="48">
        <v>0</v>
      </c>
      <c r="F655" s="47">
        <v>111</v>
      </c>
      <c r="G655" s="47">
        <v>251</v>
      </c>
      <c r="H655" s="49">
        <v>0</v>
      </c>
    </row>
    <row r="656" spans="1:8" x14ac:dyDescent="0.25">
      <c r="A656" s="176" t="s">
        <v>887</v>
      </c>
      <c r="B656" s="16">
        <v>44043</v>
      </c>
      <c r="C656" s="47">
        <v>405</v>
      </c>
      <c r="D656" s="47">
        <v>2389</v>
      </c>
      <c r="E656" s="48">
        <v>0</v>
      </c>
      <c r="F656" s="47">
        <v>236</v>
      </c>
      <c r="G656" s="47">
        <v>939</v>
      </c>
      <c r="H656" s="49">
        <v>0</v>
      </c>
    </row>
    <row r="657" spans="1:8" x14ac:dyDescent="0.25">
      <c r="A657" s="176" t="s">
        <v>889</v>
      </c>
      <c r="B657" s="16">
        <v>44043</v>
      </c>
      <c r="C657" s="47">
        <v>148</v>
      </c>
      <c r="D657" s="47">
        <v>1269</v>
      </c>
      <c r="E657" s="48">
        <v>0</v>
      </c>
      <c r="F657" s="47">
        <v>130</v>
      </c>
      <c r="G657" s="47">
        <v>542</v>
      </c>
      <c r="H657" s="49">
        <v>0</v>
      </c>
    </row>
    <row r="658" spans="1:8" x14ac:dyDescent="0.25">
      <c r="A658" s="176" t="s">
        <v>890</v>
      </c>
      <c r="B658" s="16">
        <v>44043</v>
      </c>
      <c r="C658" s="47">
        <v>116</v>
      </c>
      <c r="D658" s="47">
        <v>1324</v>
      </c>
      <c r="E658" s="48">
        <v>0</v>
      </c>
      <c r="F658" s="47">
        <v>117</v>
      </c>
      <c r="G658" s="47">
        <v>427</v>
      </c>
      <c r="H658" s="49">
        <v>0</v>
      </c>
    </row>
    <row r="659" spans="1:8" x14ac:dyDescent="0.25">
      <c r="A659" s="176" t="s">
        <v>891</v>
      </c>
      <c r="B659" s="16">
        <v>44043</v>
      </c>
      <c r="C659" s="47">
        <v>68</v>
      </c>
      <c r="D659" s="47">
        <v>814</v>
      </c>
      <c r="E659" s="48">
        <v>0</v>
      </c>
      <c r="F659" s="47">
        <v>96</v>
      </c>
      <c r="G659" s="47">
        <v>295</v>
      </c>
      <c r="H659" s="49">
        <v>0</v>
      </c>
    </row>
    <row r="660" spans="1:8" x14ac:dyDescent="0.25">
      <c r="A660" s="176" t="s">
        <v>892</v>
      </c>
      <c r="B660" s="16">
        <v>44043</v>
      </c>
      <c r="C660" s="47">
        <v>85</v>
      </c>
      <c r="D660" s="47">
        <v>879</v>
      </c>
      <c r="E660" s="48">
        <v>0</v>
      </c>
      <c r="F660" s="47">
        <v>201</v>
      </c>
      <c r="G660" s="47">
        <v>645</v>
      </c>
      <c r="H660" s="49">
        <v>0</v>
      </c>
    </row>
    <row r="661" spans="1:8" x14ac:dyDescent="0.25">
      <c r="A661" s="176" t="s">
        <v>893</v>
      </c>
      <c r="B661" s="16">
        <v>44043</v>
      </c>
      <c r="C661" s="47">
        <v>131</v>
      </c>
      <c r="D661" s="47">
        <v>805</v>
      </c>
      <c r="E661" s="48">
        <v>0</v>
      </c>
      <c r="F661" s="47">
        <v>123</v>
      </c>
      <c r="G661" s="47">
        <v>345</v>
      </c>
      <c r="H661" s="49">
        <v>0</v>
      </c>
    </row>
    <row r="662" spans="1:8" x14ac:dyDescent="0.25">
      <c r="A662" s="176" t="s">
        <v>887</v>
      </c>
      <c r="B662" s="16">
        <v>44044</v>
      </c>
      <c r="C662" s="47">
        <v>385</v>
      </c>
      <c r="D662" s="47">
        <v>2319</v>
      </c>
      <c r="E662" s="48">
        <v>0</v>
      </c>
      <c r="F662" s="47">
        <v>256</v>
      </c>
      <c r="G662" s="47">
        <v>1009</v>
      </c>
      <c r="H662" s="49">
        <v>0</v>
      </c>
    </row>
    <row r="663" spans="1:8" x14ac:dyDescent="0.25">
      <c r="A663" s="176" t="s">
        <v>889</v>
      </c>
      <c r="B663" s="16">
        <v>44044</v>
      </c>
      <c r="C663" s="47">
        <v>141</v>
      </c>
      <c r="D663" s="47">
        <v>1249</v>
      </c>
      <c r="E663" s="48">
        <v>0</v>
      </c>
      <c r="F663" s="47">
        <v>137</v>
      </c>
      <c r="G663" s="47">
        <v>557</v>
      </c>
      <c r="H663" s="49">
        <v>0</v>
      </c>
    </row>
    <row r="664" spans="1:8" x14ac:dyDescent="0.25">
      <c r="A664" s="176" t="s">
        <v>890</v>
      </c>
      <c r="B664" s="16">
        <v>44044</v>
      </c>
      <c r="C664" s="47">
        <v>111</v>
      </c>
      <c r="D664" s="47">
        <v>1252</v>
      </c>
      <c r="E664" s="48">
        <v>0</v>
      </c>
      <c r="F664" s="47">
        <v>122</v>
      </c>
      <c r="G664" s="47">
        <v>414</v>
      </c>
      <c r="H664" s="49">
        <v>0</v>
      </c>
    </row>
    <row r="665" spans="1:8" x14ac:dyDescent="0.25">
      <c r="A665" s="176" t="s">
        <v>891</v>
      </c>
      <c r="B665" s="16">
        <v>44044</v>
      </c>
      <c r="C665" s="47">
        <v>61</v>
      </c>
      <c r="D665" s="47">
        <v>788</v>
      </c>
      <c r="E665" s="48">
        <v>0</v>
      </c>
      <c r="F665" s="47">
        <v>103</v>
      </c>
      <c r="G665" s="47">
        <v>321</v>
      </c>
      <c r="H665" s="49">
        <v>0</v>
      </c>
    </row>
    <row r="666" spans="1:8" x14ac:dyDescent="0.25">
      <c r="A666" s="176" t="s">
        <v>892</v>
      </c>
      <c r="B666" s="16">
        <v>44044</v>
      </c>
      <c r="C666" s="47">
        <v>83</v>
      </c>
      <c r="D666" s="47">
        <v>846</v>
      </c>
      <c r="E666" s="48">
        <v>0</v>
      </c>
      <c r="F666" s="47">
        <v>203</v>
      </c>
      <c r="G666" s="47">
        <v>679</v>
      </c>
      <c r="H666" s="49">
        <v>0</v>
      </c>
    </row>
    <row r="667" spans="1:8" x14ac:dyDescent="0.25">
      <c r="A667" s="176" t="s">
        <v>893</v>
      </c>
      <c r="B667" s="16">
        <v>44044</v>
      </c>
      <c r="C667" s="47">
        <v>123</v>
      </c>
      <c r="D667" s="47">
        <v>821</v>
      </c>
      <c r="E667" s="48">
        <v>0</v>
      </c>
      <c r="F667" s="47">
        <v>131</v>
      </c>
      <c r="G667" s="47">
        <v>326</v>
      </c>
      <c r="H667" s="49">
        <v>0</v>
      </c>
    </row>
    <row r="668" spans="1:8" x14ac:dyDescent="0.25">
      <c r="A668" s="176" t="s">
        <v>887</v>
      </c>
      <c r="B668" s="16">
        <v>44045</v>
      </c>
      <c r="C668" s="47">
        <v>359</v>
      </c>
      <c r="D668" s="47">
        <v>2220</v>
      </c>
      <c r="E668" s="48">
        <v>0</v>
      </c>
      <c r="F668" s="47">
        <v>282</v>
      </c>
      <c r="G668" s="47">
        <v>1069</v>
      </c>
      <c r="H668" s="49">
        <v>0</v>
      </c>
    </row>
    <row r="669" spans="1:8" x14ac:dyDescent="0.25">
      <c r="A669" s="176" t="s">
        <v>889</v>
      </c>
      <c r="B669" s="16">
        <v>44045</v>
      </c>
      <c r="C669" s="47">
        <v>134</v>
      </c>
      <c r="D669" s="47">
        <v>1188</v>
      </c>
      <c r="E669" s="48">
        <v>0</v>
      </c>
      <c r="F669" s="47">
        <v>144</v>
      </c>
      <c r="G669" s="47">
        <v>613</v>
      </c>
      <c r="H669" s="49">
        <v>0</v>
      </c>
    </row>
    <row r="670" spans="1:8" x14ac:dyDescent="0.25">
      <c r="A670" s="176" t="s">
        <v>890</v>
      </c>
      <c r="B670" s="16">
        <v>44045</v>
      </c>
      <c r="C670" s="47">
        <v>97</v>
      </c>
      <c r="D670" s="47">
        <v>1218</v>
      </c>
      <c r="E670" s="48">
        <v>0</v>
      </c>
      <c r="F670" s="47">
        <v>133</v>
      </c>
      <c r="G670" s="47">
        <v>439</v>
      </c>
      <c r="H670" s="49">
        <v>0</v>
      </c>
    </row>
    <row r="671" spans="1:8" x14ac:dyDescent="0.25">
      <c r="A671" s="176" t="s">
        <v>891</v>
      </c>
      <c r="B671" s="16">
        <v>44045</v>
      </c>
      <c r="C671" s="47">
        <v>67</v>
      </c>
      <c r="D671" s="47">
        <v>736</v>
      </c>
      <c r="E671" s="48">
        <v>0</v>
      </c>
      <c r="F671" s="47">
        <v>97</v>
      </c>
      <c r="G671" s="47">
        <v>373</v>
      </c>
      <c r="H671" s="49">
        <v>0</v>
      </c>
    </row>
    <row r="672" spans="1:8" x14ac:dyDescent="0.25">
      <c r="A672" s="176" t="s">
        <v>892</v>
      </c>
      <c r="B672" s="16">
        <v>44045</v>
      </c>
      <c r="C672" s="47">
        <v>78</v>
      </c>
      <c r="D672" s="47">
        <v>847</v>
      </c>
      <c r="E672" s="48">
        <v>0</v>
      </c>
      <c r="F672" s="47">
        <v>208</v>
      </c>
      <c r="G672" s="47">
        <v>677</v>
      </c>
      <c r="H672" s="49">
        <v>0</v>
      </c>
    </row>
    <row r="673" spans="1:8" x14ac:dyDescent="0.25">
      <c r="A673" s="176" t="s">
        <v>893</v>
      </c>
      <c r="B673" s="16">
        <v>44045</v>
      </c>
      <c r="C673" s="47">
        <v>128</v>
      </c>
      <c r="D673" s="47">
        <v>789</v>
      </c>
      <c r="E673" s="48">
        <v>0</v>
      </c>
      <c r="F673" s="47">
        <v>126</v>
      </c>
      <c r="G673" s="47">
        <v>358</v>
      </c>
      <c r="H673" s="49">
        <v>0</v>
      </c>
    </row>
    <row r="674" spans="1:8" x14ac:dyDescent="0.25">
      <c r="A674" s="176" t="s">
        <v>887</v>
      </c>
      <c r="B674" s="16">
        <v>44046</v>
      </c>
      <c r="C674" s="47">
        <v>351</v>
      </c>
      <c r="D674" s="47">
        <v>2220</v>
      </c>
      <c r="E674" s="48">
        <v>0</v>
      </c>
      <c r="F674" s="47">
        <v>292</v>
      </c>
      <c r="G674" s="47">
        <v>1068</v>
      </c>
      <c r="H674" s="49">
        <v>0</v>
      </c>
    </row>
    <row r="675" spans="1:8" x14ac:dyDescent="0.25">
      <c r="A675" s="176" t="s">
        <v>889</v>
      </c>
      <c r="B675" s="16">
        <v>44046</v>
      </c>
      <c r="C675" s="47">
        <v>132</v>
      </c>
      <c r="D675" s="47">
        <v>1171</v>
      </c>
      <c r="E675" s="48">
        <v>0</v>
      </c>
      <c r="F675" s="47">
        <v>146</v>
      </c>
      <c r="G675" s="47">
        <v>641</v>
      </c>
      <c r="H675" s="49">
        <v>0</v>
      </c>
    </row>
    <row r="676" spans="1:8" x14ac:dyDescent="0.25">
      <c r="A676" s="176" t="s">
        <v>890</v>
      </c>
      <c r="B676" s="16">
        <v>44046</v>
      </c>
      <c r="C676" s="47">
        <v>112</v>
      </c>
      <c r="D676" s="47">
        <v>1239</v>
      </c>
      <c r="E676" s="48">
        <v>0</v>
      </c>
      <c r="F676" s="47">
        <v>118</v>
      </c>
      <c r="G676" s="47">
        <v>465</v>
      </c>
      <c r="H676" s="49">
        <v>0</v>
      </c>
    </row>
    <row r="677" spans="1:8" x14ac:dyDescent="0.25">
      <c r="A677" s="176" t="s">
        <v>891</v>
      </c>
      <c r="B677" s="16">
        <v>44046</v>
      </c>
      <c r="C677" s="47">
        <v>69</v>
      </c>
      <c r="D677" s="47">
        <v>746</v>
      </c>
      <c r="E677" s="48">
        <v>0</v>
      </c>
      <c r="F677" s="47">
        <v>95</v>
      </c>
      <c r="G677" s="47">
        <v>363</v>
      </c>
      <c r="H677" s="49">
        <v>0</v>
      </c>
    </row>
    <row r="678" spans="1:8" x14ac:dyDescent="0.25">
      <c r="A678" s="176" t="s">
        <v>892</v>
      </c>
      <c r="B678" s="16">
        <v>44046</v>
      </c>
      <c r="C678" s="47">
        <v>82</v>
      </c>
      <c r="D678" s="47">
        <v>839</v>
      </c>
      <c r="E678" s="48">
        <v>0</v>
      </c>
      <c r="F678" s="47">
        <v>204</v>
      </c>
      <c r="G678" s="47">
        <v>686</v>
      </c>
      <c r="H678" s="49">
        <v>0</v>
      </c>
    </row>
    <row r="679" spans="1:8" x14ac:dyDescent="0.25">
      <c r="A679" s="176" t="s">
        <v>893</v>
      </c>
      <c r="B679" s="16">
        <v>44046</v>
      </c>
      <c r="C679" s="47">
        <v>132</v>
      </c>
      <c r="D679" s="47">
        <v>817</v>
      </c>
      <c r="E679" s="48">
        <v>0</v>
      </c>
      <c r="F679" s="47">
        <v>122</v>
      </c>
      <c r="G679" s="47">
        <v>330</v>
      </c>
      <c r="H679" s="49">
        <v>0</v>
      </c>
    </row>
    <row r="680" spans="1:8" x14ac:dyDescent="0.25">
      <c r="A680" s="176" t="s">
        <v>887</v>
      </c>
      <c r="B680" s="16">
        <v>44047</v>
      </c>
      <c r="C680" s="47">
        <v>377</v>
      </c>
      <c r="D680" s="47">
        <v>2368</v>
      </c>
      <c r="E680" s="48">
        <v>0</v>
      </c>
      <c r="F680" s="47">
        <v>256</v>
      </c>
      <c r="G680" s="47">
        <v>918</v>
      </c>
      <c r="H680" s="49">
        <v>0</v>
      </c>
    </row>
    <row r="681" spans="1:8" x14ac:dyDescent="0.25">
      <c r="A681" s="176" t="s">
        <v>889</v>
      </c>
      <c r="B681" s="16">
        <v>44047</v>
      </c>
      <c r="C681" s="47">
        <v>131</v>
      </c>
      <c r="D681" s="47">
        <v>1234</v>
      </c>
      <c r="E681" s="48">
        <v>0</v>
      </c>
      <c r="F681" s="47">
        <v>143</v>
      </c>
      <c r="G681" s="47">
        <v>597</v>
      </c>
      <c r="H681" s="49">
        <v>0</v>
      </c>
    </row>
    <row r="682" spans="1:8" x14ac:dyDescent="0.25">
      <c r="A682" s="176" t="s">
        <v>890</v>
      </c>
      <c r="B682" s="16">
        <v>44047</v>
      </c>
      <c r="C682" s="47">
        <v>112</v>
      </c>
      <c r="D682" s="47">
        <v>1264</v>
      </c>
      <c r="E682" s="48">
        <v>0</v>
      </c>
      <c r="F682" s="47">
        <v>123</v>
      </c>
      <c r="G682" s="47">
        <v>462</v>
      </c>
      <c r="H682" s="49">
        <v>0</v>
      </c>
    </row>
    <row r="683" spans="1:8" x14ac:dyDescent="0.25">
      <c r="A683" s="176" t="s">
        <v>891</v>
      </c>
      <c r="B683" s="16">
        <v>44047</v>
      </c>
      <c r="C683" s="47">
        <v>81</v>
      </c>
      <c r="D683" s="47">
        <v>816</v>
      </c>
      <c r="E683" s="48">
        <v>0</v>
      </c>
      <c r="F683" s="47">
        <v>83</v>
      </c>
      <c r="G683" s="47">
        <v>293</v>
      </c>
      <c r="H683" s="49">
        <v>0</v>
      </c>
    </row>
    <row r="684" spans="1:8" x14ac:dyDescent="0.25">
      <c r="A684" s="176" t="s">
        <v>892</v>
      </c>
      <c r="B684" s="16">
        <v>44047</v>
      </c>
      <c r="C684" s="47">
        <v>89</v>
      </c>
      <c r="D684" s="47">
        <v>888</v>
      </c>
      <c r="E684" s="48">
        <v>0</v>
      </c>
      <c r="F684" s="47">
        <v>197</v>
      </c>
      <c r="G684" s="47">
        <v>642</v>
      </c>
      <c r="H684" s="49">
        <v>0</v>
      </c>
    </row>
    <row r="685" spans="1:8" x14ac:dyDescent="0.25">
      <c r="A685" s="176" t="s">
        <v>893</v>
      </c>
      <c r="B685" s="16">
        <v>44047</v>
      </c>
      <c r="C685" s="47">
        <v>139</v>
      </c>
      <c r="D685" s="47">
        <v>843</v>
      </c>
      <c r="E685" s="48">
        <v>0</v>
      </c>
      <c r="F685" s="47">
        <v>115</v>
      </c>
      <c r="G685" s="47">
        <v>307</v>
      </c>
      <c r="H685" s="49">
        <v>0</v>
      </c>
    </row>
    <row r="686" spans="1:8" x14ac:dyDescent="0.25">
      <c r="A686" s="176" t="s">
        <v>887</v>
      </c>
      <c r="B686" s="16">
        <v>44048</v>
      </c>
      <c r="C686" s="47">
        <v>398</v>
      </c>
      <c r="D686" s="47">
        <v>2407</v>
      </c>
      <c r="E686" s="48">
        <v>0</v>
      </c>
      <c r="F686" s="47">
        <v>243</v>
      </c>
      <c r="G686" s="47">
        <v>892</v>
      </c>
      <c r="H686" s="49">
        <v>0</v>
      </c>
    </row>
    <row r="687" spans="1:8" x14ac:dyDescent="0.25">
      <c r="A687" s="176" t="s">
        <v>889</v>
      </c>
      <c r="B687" s="16">
        <v>44048</v>
      </c>
      <c r="C687" s="47">
        <v>136</v>
      </c>
      <c r="D687" s="47">
        <v>1261</v>
      </c>
      <c r="E687" s="48">
        <v>0</v>
      </c>
      <c r="F687" s="47">
        <v>138</v>
      </c>
      <c r="G687" s="47">
        <v>570</v>
      </c>
      <c r="H687" s="49">
        <v>0</v>
      </c>
    </row>
    <row r="688" spans="1:8" x14ac:dyDescent="0.25">
      <c r="A688" s="176" t="s">
        <v>890</v>
      </c>
      <c r="B688" s="16">
        <v>44048</v>
      </c>
      <c r="C688" s="47">
        <v>107</v>
      </c>
      <c r="D688" s="47">
        <v>1281</v>
      </c>
      <c r="E688" s="48">
        <v>0</v>
      </c>
      <c r="F688" s="47">
        <v>114</v>
      </c>
      <c r="G688" s="47">
        <v>407</v>
      </c>
      <c r="H688" s="49">
        <v>0</v>
      </c>
    </row>
    <row r="689" spans="1:8" x14ac:dyDescent="0.25">
      <c r="A689" s="176" t="s">
        <v>891</v>
      </c>
      <c r="B689" s="16">
        <v>44048</v>
      </c>
      <c r="C689" s="47">
        <v>78</v>
      </c>
      <c r="D689" s="47">
        <v>802</v>
      </c>
      <c r="E689" s="48">
        <v>0</v>
      </c>
      <c r="F689" s="47">
        <v>86</v>
      </c>
      <c r="G689" s="47">
        <v>307</v>
      </c>
      <c r="H689" s="49">
        <v>0</v>
      </c>
    </row>
    <row r="690" spans="1:8" x14ac:dyDescent="0.25">
      <c r="A690" s="176" t="s">
        <v>892</v>
      </c>
      <c r="B690" s="16">
        <v>44048</v>
      </c>
      <c r="C690" s="47">
        <v>84</v>
      </c>
      <c r="D690" s="47">
        <v>927</v>
      </c>
      <c r="E690" s="48">
        <v>0</v>
      </c>
      <c r="F690" s="47">
        <v>202</v>
      </c>
      <c r="G690" s="47">
        <v>603</v>
      </c>
      <c r="H690" s="49">
        <v>0</v>
      </c>
    </row>
    <row r="691" spans="1:8" x14ac:dyDescent="0.25">
      <c r="A691" s="176" t="s">
        <v>893</v>
      </c>
      <c r="B691" s="16">
        <v>44048</v>
      </c>
      <c r="C691" s="47">
        <v>140</v>
      </c>
      <c r="D691" s="47">
        <v>838</v>
      </c>
      <c r="E691" s="48">
        <v>0</v>
      </c>
      <c r="F691" s="47">
        <v>126</v>
      </c>
      <c r="G691" s="47">
        <v>320</v>
      </c>
      <c r="H691" s="49">
        <v>0</v>
      </c>
    </row>
    <row r="692" spans="1:8" x14ac:dyDescent="0.25">
      <c r="A692" s="176" t="s">
        <v>887</v>
      </c>
      <c r="B692" s="16">
        <v>44049</v>
      </c>
      <c r="C692" s="47">
        <v>381</v>
      </c>
      <c r="D692" s="47">
        <v>2403</v>
      </c>
      <c r="E692" s="48">
        <v>0</v>
      </c>
      <c r="F692" s="47">
        <v>259</v>
      </c>
      <c r="G692" s="47">
        <v>894</v>
      </c>
      <c r="H692" s="49">
        <v>0</v>
      </c>
    </row>
    <row r="693" spans="1:8" x14ac:dyDescent="0.25">
      <c r="A693" s="176" t="s">
        <v>889</v>
      </c>
      <c r="B693" s="16">
        <v>44049</v>
      </c>
      <c r="C693" s="47">
        <v>124</v>
      </c>
      <c r="D693" s="47">
        <v>1249</v>
      </c>
      <c r="E693" s="48">
        <v>0</v>
      </c>
      <c r="F693" s="47">
        <v>150</v>
      </c>
      <c r="G693" s="47">
        <v>584</v>
      </c>
      <c r="H693" s="49">
        <v>0</v>
      </c>
    </row>
    <row r="694" spans="1:8" x14ac:dyDescent="0.25">
      <c r="A694" s="176" t="s">
        <v>890</v>
      </c>
      <c r="B694" s="16">
        <v>44049</v>
      </c>
      <c r="C694" s="47">
        <v>104</v>
      </c>
      <c r="D694" s="47">
        <v>1263</v>
      </c>
      <c r="E694" s="48">
        <v>0</v>
      </c>
      <c r="F694" s="47">
        <v>117</v>
      </c>
      <c r="G694" s="47">
        <v>420</v>
      </c>
      <c r="H694" s="49">
        <v>0</v>
      </c>
    </row>
    <row r="695" spans="1:8" x14ac:dyDescent="0.25">
      <c r="A695" s="176" t="s">
        <v>891</v>
      </c>
      <c r="B695" s="16">
        <v>44049</v>
      </c>
      <c r="C695" s="47">
        <v>76</v>
      </c>
      <c r="D695" s="47">
        <v>766</v>
      </c>
      <c r="E695" s="48">
        <v>0</v>
      </c>
      <c r="F695" s="47">
        <v>88</v>
      </c>
      <c r="G695" s="47">
        <v>343</v>
      </c>
      <c r="H695" s="49">
        <v>0</v>
      </c>
    </row>
    <row r="696" spans="1:8" x14ac:dyDescent="0.25">
      <c r="A696" s="176" t="s">
        <v>892</v>
      </c>
      <c r="B696" s="16">
        <v>44049</v>
      </c>
      <c r="C696" s="47">
        <v>87</v>
      </c>
      <c r="D696" s="47">
        <v>919</v>
      </c>
      <c r="E696" s="48">
        <v>0</v>
      </c>
      <c r="F696" s="47">
        <v>199</v>
      </c>
      <c r="G696" s="47">
        <v>609</v>
      </c>
      <c r="H696" s="49">
        <v>0</v>
      </c>
    </row>
    <row r="697" spans="1:8" x14ac:dyDescent="0.25">
      <c r="A697" s="176" t="s">
        <v>893</v>
      </c>
      <c r="B697" s="16">
        <v>44049</v>
      </c>
      <c r="C697" s="47">
        <v>137</v>
      </c>
      <c r="D697" s="47">
        <v>822</v>
      </c>
      <c r="E697" s="48">
        <v>0</v>
      </c>
      <c r="F697" s="47">
        <v>129</v>
      </c>
      <c r="G697" s="47">
        <v>336</v>
      </c>
      <c r="H697" s="49">
        <v>0</v>
      </c>
    </row>
    <row r="698" spans="1:8" x14ac:dyDescent="0.25">
      <c r="A698" s="176" t="s">
        <v>887</v>
      </c>
      <c r="B698" s="16">
        <v>44050</v>
      </c>
      <c r="C698" s="47">
        <v>389</v>
      </c>
      <c r="D698" s="47">
        <v>2413</v>
      </c>
      <c r="E698" s="48">
        <v>0</v>
      </c>
      <c r="F698" s="47">
        <v>252</v>
      </c>
      <c r="G698" s="47">
        <v>886</v>
      </c>
      <c r="H698" s="49">
        <v>0</v>
      </c>
    </row>
    <row r="699" spans="1:8" x14ac:dyDescent="0.25">
      <c r="A699" s="176" t="s">
        <v>889</v>
      </c>
      <c r="B699" s="16">
        <v>44050</v>
      </c>
      <c r="C699" s="47">
        <v>128</v>
      </c>
      <c r="D699" s="47">
        <v>1194</v>
      </c>
      <c r="E699" s="48">
        <v>0</v>
      </c>
      <c r="F699" s="47">
        <v>146</v>
      </c>
      <c r="G699" s="47">
        <v>637</v>
      </c>
      <c r="H699" s="49">
        <v>0</v>
      </c>
    </row>
    <row r="700" spans="1:8" x14ac:dyDescent="0.25">
      <c r="A700" s="176" t="s">
        <v>890</v>
      </c>
      <c r="B700" s="16">
        <v>44050</v>
      </c>
      <c r="C700" s="47">
        <v>107</v>
      </c>
      <c r="D700" s="47">
        <v>1234</v>
      </c>
      <c r="E700" s="48">
        <v>0</v>
      </c>
      <c r="F700" s="47">
        <v>111</v>
      </c>
      <c r="G700" s="47">
        <v>452</v>
      </c>
      <c r="H700" s="49">
        <v>0</v>
      </c>
    </row>
    <row r="701" spans="1:8" x14ac:dyDescent="0.25">
      <c r="A701" s="176" t="s">
        <v>891</v>
      </c>
      <c r="B701" s="16">
        <v>44050</v>
      </c>
      <c r="C701" s="47">
        <v>80</v>
      </c>
      <c r="D701" s="47">
        <v>773</v>
      </c>
      <c r="E701" s="48">
        <v>0</v>
      </c>
      <c r="F701" s="47">
        <v>84</v>
      </c>
      <c r="G701" s="47">
        <v>336</v>
      </c>
      <c r="H701" s="49">
        <v>0</v>
      </c>
    </row>
    <row r="702" spans="1:8" x14ac:dyDescent="0.25">
      <c r="A702" s="176" t="s">
        <v>892</v>
      </c>
      <c r="B702" s="16">
        <v>44050</v>
      </c>
      <c r="C702" s="47">
        <v>84</v>
      </c>
      <c r="D702" s="47">
        <v>912</v>
      </c>
      <c r="E702" s="48">
        <v>0</v>
      </c>
      <c r="F702" s="47">
        <v>202</v>
      </c>
      <c r="G702" s="47">
        <v>618</v>
      </c>
      <c r="H702" s="49">
        <v>0</v>
      </c>
    </row>
    <row r="703" spans="1:8" x14ac:dyDescent="0.25">
      <c r="A703" s="176" t="s">
        <v>893</v>
      </c>
      <c r="B703" s="16">
        <v>44050</v>
      </c>
      <c r="C703" s="47">
        <v>140</v>
      </c>
      <c r="D703" s="47">
        <v>785</v>
      </c>
      <c r="E703" s="48">
        <v>0</v>
      </c>
      <c r="F703" s="47">
        <v>126</v>
      </c>
      <c r="G703" s="47">
        <v>373</v>
      </c>
      <c r="H703" s="49">
        <v>0</v>
      </c>
    </row>
    <row r="704" spans="1:8" x14ac:dyDescent="0.25">
      <c r="A704" s="176" t="s">
        <v>887</v>
      </c>
      <c r="B704" s="16">
        <v>44051</v>
      </c>
      <c r="C704" s="47">
        <v>376</v>
      </c>
      <c r="D704" s="47">
        <v>2387</v>
      </c>
      <c r="E704" s="48">
        <v>0</v>
      </c>
      <c r="F704" s="47">
        <v>261</v>
      </c>
      <c r="G704" s="47">
        <v>911</v>
      </c>
      <c r="H704" s="49">
        <v>0</v>
      </c>
    </row>
    <row r="705" spans="1:8" x14ac:dyDescent="0.25">
      <c r="A705" s="176" t="s">
        <v>889</v>
      </c>
      <c r="B705" s="16">
        <v>44051</v>
      </c>
      <c r="C705" s="47">
        <v>120</v>
      </c>
      <c r="D705" s="47">
        <v>1181</v>
      </c>
      <c r="E705" s="48">
        <v>0</v>
      </c>
      <c r="F705" s="47">
        <v>154</v>
      </c>
      <c r="G705" s="47">
        <v>648</v>
      </c>
      <c r="H705" s="49">
        <v>0</v>
      </c>
    </row>
    <row r="706" spans="1:8" x14ac:dyDescent="0.25">
      <c r="A706" s="176" t="s">
        <v>890</v>
      </c>
      <c r="B706" s="16">
        <v>44051</v>
      </c>
      <c r="C706" s="47">
        <v>96</v>
      </c>
      <c r="D706" s="47">
        <v>1184</v>
      </c>
      <c r="E706" s="48">
        <v>0</v>
      </c>
      <c r="F706" s="47">
        <v>122</v>
      </c>
      <c r="G706" s="47">
        <v>506</v>
      </c>
      <c r="H706" s="49">
        <v>0</v>
      </c>
    </row>
    <row r="707" spans="1:8" x14ac:dyDescent="0.25">
      <c r="A707" s="176" t="s">
        <v>891</v>
      </c>
      <c r="B707" s="16">
        <v>44051</v>
      </c>
      <c r="C707" s="47">
        <v>65</v>
      </c>
      <c r="D707" s="47">
        <v>765</v>
      </c>
      <c r="E707" s="48">
        <v>0</v>
      </c>
      <c r="F707" s="47">
        <v>99</v>
      </c>
      <c r="G707" s="47">
        <v>344</v>
      </c>
      <c r="H707" s="49">
        <v>0</v>
      </c>
    </row>
    <row r="708" spans="1:8" x14ac:dyDescent="0.25">
      <c r="A708" s="176" t="s">
        <v>892</v>
      </c>
      <c r="B708" s="16">
        <v>44051</v>
      </c>
      <c r="C708" s="47">
        <v>79</v>
      </c>
      <c r="D708" s="47">
        <v>863</v>
      </c>
      <c r="E708" s="48">
        <v>0</v>
      </c>
      <c r="F708" s="47">
        <v>207</v>
      </c>
      <c r="G708" s="47">
        <v>664</v>
      </c>
      <c r="H708" s="49">
        <v>0</v>
      </c>
    </row>
    <row r="709" spans="1:8" x14ac:dyDescent="0.25">
      <c r="A709" s="176" t="s">
        <v>893</v>
      </c>
      <c r="B709" s="16">
        <v>44051</v>
      </c>
      <c r="C709" s="47">
        <v>138</v>
      </c>
      <c r="D709" s="47">
        <v>818</v>
      </c>
      <c r="E709" s="48">
        <v>0</v>
      </c>
      <c r="F709" s="47">
        <v>128</v>
      </c>
      <c r="G709" s="47">
        <v>334</v>
      </c>
      <c r="H709" s="49">
        <v>0</v>
      </c>
    </row>
    <row r="710" spans="1:8" x14ac:dyDescent="0.25">
      <c r="A710" s="176" t="s">
        <v>887</v>
      </c>
      <c r="B710" s="16">
        <v>44052</v>
      </c>
      <c r="C710" s="47">
        <v>363</v>
      </c>
      <c r="D710" s="47">
        <v>2243</v>
      </c>
      <c r="E710" s="48">
        <v>0</v>
      </c>
      <c r="F710" s="47">
        <v>275</v>
      </c>
      <c r="G710" s="47">
        <v>1049</v>
      </c>
      <c r="H710" s="49">
        <v>0</v>
      </c>
    </row>
    <row r="711" spans="1:8" x14ac:dyDescent="0.25">
      <c r="A711" s="176" t="s">
        <v>889</v>
      </c>
      <c r="B711" s="16">
        <v>44052</v>
      </c>
      <c r="C711" s="47">
        <v>127</v>
      </c>
      <c r="D711" s="47">
        <v>1122</v>
      </c>
      <c r="E711" s="48">
        <v>0</v>
      </c>
      <c r="F711" s="47">
        <v>147</v>
      </c>
      <c r="G711" s="47">
        <v>704</v>
      </c>
      <c r="H711" s="49">
        <v>0</v>
      </c>
    </row>
    <row r="712" spans="1:8" x14ac:dyDescent="0.25">
      <c r="A712" s="176" t="s">
        <v>890</v>
      </c>
      <c r="B712" s="16">
        <v>44052</v>
      </c>
      <c r="C712" s="47">
        <v>106</v>
      </c>
      <c r="D712" s="47">
        <v>1125</v>
      </c>
      <c r="E712" s="48">
        <v>0</v>
      </c>
      <c r="F712" s="47">
        <v>115</v>
      </c>
      <c r="G712" s="47">
        <v>562</v>
      </c>
      <c r="H712" s="49">
        <v>0</v>
      </c>
    </row>
    <row r="713" spans="1:8" x14ac:dyDescent="0.25">
      <c r="A713" s="176" t="s">
        <v>891</v>
      </c>
      <c r="B713" s="16">
        <v>44052</v>
      </c>
      <c r="C713" s="47">
        <v>59</v>
      </c>
      <c r="D713" s="47">
        <v>714</v>
      </c>
      <c r="E713" s="48">
        <v>0</v>
      </c>
      <c r="F713" s="47">
        <v>105</v>
      </c>
      <c r="G713" s="47">
        <v>395</v>
      </c>
      <c r="H713" s="49">
        <v>0</v>
      </c>
    </row>
    <row r="714" spans="1:8" x14ac:dyDescent="0.25">
      <c r="A714" s="176" t="s">
        <v>892</v>
      </c>
      <c r="B714" s="16">
        <v>44052</v>
      </c>
      <c r="C714" s="47">
        <v>81</v>
      </c>
      <c r="D714" s="47">
        <v>841</v>
      </c>
      <c r="E714" s="48">
        <v>0</v>
      </c>
      <c r="F714" s="47">
        <v>205</v>
      </c>
      <c r="G714" s="47">
        <v>686</v>
      </c>
      <c r="H714" s="49">
        <v>0</v>
      </c>
    </row>
    <row r="715" spans="1:8" x14ac:dyDescent="0.25">
      <c r="A715" s="176" t="s">
        <v>893</v>
      </c>
      <c r="B715" s="16">
        <v>44052</v>
      </c>
      <c r="C715" s="47">
        <v>136</v>
      </c>
      <c r="D715" s="47">
        <v>786</v>
      </c>
      <c r="E715" s="48">
        <v>0</v>
      </c>
      <c r="F715" s="47">
        <v>130</v>
      </c>
      <c r="G715" s="47">
        <v>366</v>
      </c>
      <c r="H715" s="49">
        <v>0</v>
      </c>
    </row>
    <row r="716" spans="1:8" x14ac:dyDescent="0.25">
      <c r="A716" s="176" t="s">
        <v>887</v>
      </c>
      <c r="B716" s="16">
        <v>44053</v>
      </c>
      <c r="C716" s="47">
        <v>370</v>
      </c>
      <c r="D716" s="47">
        <v>2259</v>
      </c>
      <c r="E716" s="48">
        <v>0</v>
      </c>
      <c r="F716" s="47">
        <v>269</v>
      </c>
      <c r="G716" s="47">
        <v>1020</v>
      </c>
      <c r="H716" s="49">
        <v>0</v>
      </c>
    </row>
    <row r="717" spans="1:8" x14ac:dyDescent="0.25">
      <c r="A717" s="176" t="s">
        <v>889</v>
      </c>
      <c r="B717" s="16">
        <v>44053</v>
      </c>
      <c r="C717" s="47">
        <v>126</v>
      </c>
      <c r="D717" s="47">
        <v>1115</v>
      </c>
      <c r="E717" s="48">
        <v>0</v>
      </c>
      <c r="F717" s="47">
        <v>148</v>
      </c>
      <c r="G717" s="47">
        <v>717</v>
      </c>
      <c r="H717" s="49">
        <v>0</v>
      </c>
    </row>
    <row r="718" spans="1:8" x14ac:dyDescent="0.25">
      <c r="A718" s="176" t="s">
        <v>890</v>
      </c>
      <c r="B718" s="16">
        <v>44053</v>
      </c>
      <c r="C718" s="47">
        <v>109</v>
      </c>
      <c r="D718" s="47">
        <v>1150</v>
      </c>
      <c r="E718" s="48">
        <v>0</v>
      </c>
      <c r="F718" s="47">
        <v>112</v>
      </c>
      <c r="G718" s="47">
        <v>537</v>
      </c>
      <c r="H718" s="49">
        <v>0</v>
      </c>
    </row>
    <row r="719" spans="1:8" x14ac:dyDescent="0.25">
      <c r="A719" s="176" t="s">
        <v>891</v>
      </c>
      <c r="B719" s="16">
        <v>44053</v>
      </c>
      <c r="C719" s="47">
        <v>60</v>
      </c>
      <c r="D719" s="47">
        <v>745</v>
      </c>
      <c r="E719" s="48">
        <v>0</v>
      </c>
      <c r="F719" s="47">
        <v>104</v>
      </c>
      <c r="G719" s="47">
        <v>364</v>
      </c>
      <c r="H719" s="49">
        <v>0</v>
      </c>
    </row>
    <row r="720" spans="1:8" x14ac:dyDescent="0.25">
      <c r="A720" s="176" t="s">
        <v>892</v>
      </c>
      <c r="B720" s="16">
        <v>44053</v>
      </c>
      <c r="C720" s="47">
        <v>79</v>
      </c>
      <c r="D720" s="47">
        <v>882</v>
      </c>
      <c r="E720" s="48">
        <v>0</v>
      </c>
      <c r="F720" s="47">
        <v>207</v>
      </c>
      <c r="G720" s="47">
        <v>645</v>
      </c>
      <c r="H720" s="49">
        <v>0</v>
      </c>
    </row>
    <row r="721" spans="1:8" x14ac:dyDescent="0.25">
      <c r="A721" s="176" t="s">
        <v>893</v>
      </c>
      <c r="B721" s="16">
        <v>44053</v>
      </c>
      <c r="C721" s="47">
        <v>130</v>
      </c>
      <c r="D721" s="47">
        <v>788</v>
      </c>
      <c r="E721" s="48">
        <v>0</v>
      </c>
      <c r="F721" s="47">
        <v>136</v>
      </c>
      <c r="G721" s="47">
        <v>364</v>
      </c>
      <c r="H721" s="49">
        <v>0</v>
      </c>
    </row>
    <row r="722" spans="1:8" x14ac:dyDescent="0.25">
      <c r="A722" s="176" t="s">
        <v>887</v>
      </c>
      <c r="B722" s="16">
        <v>44054</v>
      </c>
      <c r="C722" s="47">
        <v>384</v>
      </c>
      <c r="D722" s="47">
        <v>2413</v>
      </c>
      <c r="E722" s="48">
        <v>0</v>
      </c>
      <c r="F722" s="47">
        <v>253</v>
      </c>
      <c r="G722" s="47">
        <v>871</v>
      </c>
      <c r="H722" s="49">
        <v>0</v>
      </c>
    </row>
    <row r="723" spans="1:8" x14ac:dyDescent="0.25">
      <c r="A723" s="176" t="s">
        <v>889</v>
      </c>
      <c r="B723" s="16">
        <v>44054</v>
      </c>
      <c r="C723" s="47">
        <v>138</v>
      </c>
      <c r="D723" s="47">
        <v>1207</v>
      </c>
      <c r="E723" s="48">
        <v>0</v>
      </c>
      <c r="F723" s="47">
        <v>136</v>
      </c>
      <c r="G723" s="47">
        <v>615</v>
      </c>
      <c r="H723" s="49">
        <v>0</v>
      </c>
    </row>
    <row r="724" spans="1:8" x14ac:dyDescent="0.25">
      <c r="A724" s="176" t="s">
        <v>890</v>
      </c>
      <c r="B724" s="16">
        <v>44054</v>
      </c>
      <c r="C724" s="47">
        <v>119</v>
      </c>
      <c r="D724" s="47">
        <v>1273</v>
      </c>
      <c r="E724" s="48">
        <v>0</v>
      </c>
      <c r="F724" s="47">
        <v>102</v>
      </c>
      <c r="G724" s="47">
        <v>414</v>
      </c>
      <c r="H724" s="49">
        <v>0</v>
      </c>
    </row>
    <row r="725" spans="1:8" x14ac:dyDescent="0.25">
      <c r="A725" s="176" t="s">
        <v>891</v>
      </c>
      <c r="B725" s="16">
        <v>44054</v>
      </c>
      <c r="C725" s="47">
        <v>70</v>
      </c>
      <c r="D725" s="47">
        <v>767</v>
      </c>
      <c r="E725" s="48">
        <v>0</v>
      </c>
      <c r="F725" s="47">
        <v>94</v>
      </c>
      <c r="G725" s="47">
        <v>342</v>
      </c>
      <c r="H725" s="49">
        <v>0</v>
      </c>
    </row>
    <row r="726" spans="1:8" x14ac:dyDescent="0.25">
      <c r="A726" s="176" t="s">
        <v>892</v>
      </c>
      <c r="B726" s="16">
        <v>44054</v>
      </c>
      <c r="C726" s="47">
        <v>80</v>
      </c>
      <c r="D726" s="47">
        <v>905</v>
      </c>
      <c r="E726" s="48">
        <v>0</v>
      </c>
      <c r="F726" s="47">
        <v>206</v>
      </c>
      <c r="G726" s="47">
        <v>625</v>
      </c>
      <c r="H726" s="49">
        <v>0</v>
      </c>
    </row>
    <row r="727" spans="1:8" x14ac:dyDescent="0.25">
      <c r="A727" s="176" t="s">
        <v>893</v>
      </c>
      <c r="B727" s="16">
        <v>44054</v>
      </c>
      <c r="C727" s="47">
        <v>141</v>
      </c>
      <c r="D727" s="47">
        <v>848</v>
      </c>
      <c r="E727" s="48">
        <v>0</v>
      </c>
      <c r="F727" s="47">
        <v>125</v>
      </c>
      <c r="G727" s="47">
        <v>288</v>
      </c>
      <c r="H727" s="49">
        <v>0</v>
      </c>
    </row>
    <row r="728" spans="1:8" x14ac:dyDescent="0.25">
      <c r="A728" s="176" t="s">
        <v>887</v>
      </c>
      <c r="B728" s="16">
        <v>44055</v>
      </c>
      <c r="C728" s="47">
        <v>397</v>
      </c>
      <c r="D728" s="47">
        <v>2431</v>
      </c>
      <c r="E728" s="48">
        <v>0</v>
      </c>
      <c r="F728" s="47">
        <v>245</v>
      </c>
      <c r="G728" s="47">
        <v>861</v>
      </c>
      <c r="H728" s="49">
        <v>0</v>
      </c>
    </row>
    <row r="729" spans="1:8" x14ac:dyDescent="0.25">
      <c r="A729" s="176" t="s">
        <v>889</v>
      </c>
      <c r="B729" s="16">
        <v>44055</v>
      </c>
      <c r="C729" s="47">
        <v>127</v>
      </c>
      <c r="D729" s="47">
        <v>1252</v>
      </c>
      <c r="E729" s="48">
        <v>0</v>
      </c>
      <c r="F729" s="47">
        <v>147</v>
      </c>
      <c r="G729" s="47">
        <v>570</v>
      </c>
      <c r="H729" s="49">
        <v>0</v>
      </c>
    </row>
    <row r="730" spans="1:8" x14ac:dyDescent="0.25">
      <c r="A730" s="176" t="s">
        <v>890</v>
      </c>
      <c r="B730" s="16">
        <v>44055</v>
      </c>
      <c r="C730" s="47">
        <v>121</v>
      </c>
      <c r="D730" s="47">
        <v>1307</v>
      </c>
      <c r="E730" s="48">
        <v>0</v>
      </c>
      <c r="F730" s="47">
        <v>100</v>
      </c>
      <c r="G730" s="47">
        <v>380</v>
      </c>
      <c r="H730" s="49">
        <v>0</v>
      </c>
    </row>
    <row r="731" spans="1:8" x14ac:dyDescent="0.25">
      <c r="A731" s="176" t="s">
        <v>891</v>
      </c>
      <c r="B731" s="16">
        <v>44055</v>
      </c>
      <c r="C731" s="47">
        <v>67</v>
      </c>
      <c r="D731" s="47">
        <v>767</v>
      </c>
      <c r="E731" s="48">
        <v>0</v>
      </c>
      <c r="F731" s="47">
        <v>97</v>
      </c>
      <c r="G731" s="47">
        <v>342</v>
      </c>
      <c r="H731" s="49">
        <v>0</v>
      </c>
    </row>
    <row r="732" spans="1:8" x14ac:dyDescent="0.25">
      <c r="A732" s="176" t="s">
        <v>892</v>
      </c>
      <c r="B732" s="16">
        <v>44055</v>
      </c>
      <c r="C732" s="47">
        <v>83</v>
      </c>
      <c r="D732" s="47">
        <v>895</v>
      </c>
      <c r="E732" s="48">
        <v>0</v>
      </c>
      <c r="F732" s="47">
        <v>203</v>
      </c>
      <c r="G732" s="47">
        <v>632</v>
      </c>
      <c r="H732" s="49">
        <v>0</v>
      </c>
    </row>
    <row r="733" spans="1:8" x14ac:dyDescent="0.25">
      <c r="A733" s="176" t="s">
        <v>893</v>
      </c>
      <c r="B733" s="16">
        <v>44055</v>
      </c>
      <c r="C733" s="47">
        <v>131</v>
      </c>
      <c r="D733" s="47">
        <v>831</v>
      </c>
      <c r="E733" s="48">
        <v>0</v>
      </c>
      <c r="F733" s="47">
        <v>135</v>
      </c>
      <c r="G733" s="47">
        <v>311</v>
      </c>
      <c r="H733" s="49">
        <v>0</v>
      </c>
    </row>
    <row r="734" spans="1:8" x14ac:dyDescent="0.25">
      <c r="A734" s="176" t="s">
        <v>887</v>
      </c>
      <c r="B734" s="16">
        <v>44056</v>
      </c>
      <c r="C734" s="47">
        <v>404</v>
      </c>
      <c r="D734" s="47">
        <v>2438</v>
      </c>
      <c r="E734" s="48">
        <v>0</v>
      </c>
      <c r="F734" s="47">
        <v>239</v>
      </c>
      <c r="G734" s="47">
        <v>863</v>
      </c>
      <c r="H734" s="49">
        <v>0</v>
      </c>
    </row>
    <row r="735" spans="1:8" x14ac:dyDescent="0.25">
      <c r="A735" s="176" t="s">
        <v>889</v>
      </c>
      <c r="B735" s="16">
        <v>44056</v>
      </c>
      <c r="C735" s="47">
        <v>126</v>
      </c>
      <c r="D735" s="47">
        <v>1288</v>
      </c>
      <c r="E735" s="48">
        <v>0</v>
      </c>
      <c r="F735" s="47">
        <v>148</v>
      </c>
      <c r="G735" s="47">
        <v>536</v>
      </c>
      <c r="H735" s="49">
        <v>0</v>
      </c>
    </row>
    <row r="736" spans="1:8" x14ac:dyDescent="0.25">
      <c r="A736" s="176" t="s">
        <v>890</v>
      </c>
      <c r="B736" s="16">
        <v>44056</v>
      </c>
      <c r="C736" s="47">
        <v>113</v>
      </c>
      <c r="D736" s="47">
        <v>1331</v>
      </c>
      <c r="E736" s="48">
        <v>0</v>
      </c>
      <c r="F736" s="47">
        <v>108</v>
      </c>
      <c r="G736" s="47">
        <v>356</v>
      </c>
      <c r="H736" s="49">
        <v>0</v>
      </c>
    </row>
    <row r="737" spans="1:8" x14ac:dyDescent="0.25">
      <c r="A737" s="176" t="s">
        <v>891</v>
      </c>
      <c r="B737" s="16">
        <v>44056</v>
      </c>
      <c r="C737" s="47">
        <v>61</v>
      </c>
      <c r="D737" s="47">
        <v>786</v>
      </c>
      <c r="E737" s="48">
        <v>0</v>
      </c>
      <c r="F737" s="47">
        <v>103</v>
      </c>
      <c r="G737" s="47">
        <v>323</v>
      </c>
      <c r="H737" s="49">
        <v>0</v>
      </c>
    </row>
    <row r="738" spans="1:8" x14ac:dyDescent="0.25">
      <c r="A738" s="176" t="s">
        <v>892</v>
      </c>
      <c r="B738" s="16">
        <v>44056</v>
      </c>
      <c r="C738" s="47">
        <v>76</v>
      </c>
      <c r="D738" s="47">
        <v>881</v>
      </c>
      <c r="E738" s="48">
        <v>0</v>
      </c>
      <c r="F738" s="47">
        <v>210</v>
      </c>
      <c r="G738" s="47">
        <v>652</v>
      </c>
      <c r="H738" s="49">
        <v>0</v>
      </c>
    </row>
    <row r="739" spans="1:8" x14ac:dyDescent="0.25">
      <c r="A739" s="176" t="s">
        <v>893</v>
      </c>
      <c r="B739" s="16">
        <v>44056</v>
      </c>
      <c r="C739" s="47">
        <v>128</v>
      </c>
      <c r="D739" s="47">
        <v>802</v>
      </c>
      <c r="E739" s="48">
        <v>0</v>
      </c>
      <c r="F739" s="47">
        <v>138</v>
      </c>
      <c r="G739" s="47">
        <v>340</v>
      </c>
      <c r="H739" s="49">
        <v>0</v>
      </c>
    </row>
    <row r="740" spans="1:8" x14ac:dyDescent="0.25">
      <c r="A740" s="176" t="s">
        <v>887</v>
      </c>
      <c r="B740" s="16">
        <v>44057</v>
      </c>
      <c r="C740" s="47">
        <v>395</v>
      </c>
      <c r="D740" s="47">
        <v>2448</v>
      </c>
      <c r="E740" s="48">
        <v>0</v>
      </c>
      <c r="F740" s="47">
        <v>246</v>
      </c>
      <c r="G740" s="47">
        <v>847</v>
      </c>
      <c r="H740" s="49">
        <v>0</v>
      </c>
    </row>
    <row r="741" spans="1:8" x14ac:dyDescent="0.25">
      <c r="A741" s="176" t="s">
        <v>889</v>
      </c>
      <c r="B741" s="16">
        <v>44057</v>
      </c>
      <c r="C741" s="47">
        <v>138</v>
      </c>
      <c r="D741" s="47">
        <v>1247</v>
      </c>
      <c r="E741" s="48">
        <v>0</v>
      </c>
      <c r="F741" s="47">
        <v>136</v>
      </c>
      <c r="G741" s="47">
        <v>576</v>
      </c>
      <c r="H741" s="49">
        <v>0</v>
      </c>
    </row>
    <row r="742" spans="1:8" x14ac:dyDescent="0.25">
      <c r="A742" s="176" t="s">
        <v>890</v>
      </c>
      <c r="B742" s="16">
        <v>44057</v>
      </c>
      <c r="C742" s="47">
        <v>106</v>
      </c>
      <c r="D742" s="47">
        <v>1262</v>
      </c>
      <c r="E742" s="48">
        <v>0</v>
      </c>
      <c r="F742" s="47">
        <v>115</v>
      </c>
      <c r="G742" s="47">
        <v>425</v>
      </c>
      <c r="H742" s="49">
        <v>0</v>
      </c>
    </row>
    <row r="743" spans="1:8" x14ac:dyDescent="0.25">
      <c r="A743" s="176" t="s">
        <v>891</v>
      </c>
      <c r="B743" s="16">
        <v>44057</v>
      </c>
      <c r="C743" s="47">
        <v>62</v>
      </c>
      <c r="D743" s="47">
        <v>793</v>
      </c>
      <c r="E743" s="48">
        <v>0</v>
      </c>
      <c r="F743" s="47">
        <v>102</v>
      </c>
      <c r="G743" s="47">
        <v>316</v>
      </c>
      <c r="H743" s="49">
        <v>0</v>
      </c>
    </row>
    <row r="744" spans="1:8" x14ac:dyDescent="0.25">
      <c r="A744" s="176" t="s">
        <v>892</v>
      </c>
      <c r="B744" s="16">
        <v>44057</v>
      </c>
      <c r="C744" s="47">
        <v>80</v>
      </c>
      <c r="D744" s="47">
        <v>859</v>
      </c>
      <c r="E744" s="48">
        <v>0</v>
      </c>
      <c r="F744" s="47">
        <v>206</v>
      </c>
      <c r="G744" s="47">
        <v>668</v>
      </c>
      <c r="H744" s="49">
        <v>0</v>
      </c>
    </row>
    <row r="745" spans="1:8" x14ac:dyDescent="0.25">
      <c r="A745" s="176" t="s">
        <v>893</v>
      </c>
      <c r="B745" s="16">
        <v>44057</v>
      </c>
      <c r="C745" s="47">
        <v>135</v>
      </c>
      <c r="D745" s="47">
        <v>789</v>
      </c>
      <c r="E745" s="48">
        <v>0</v>
      </c>
      <c r="F745" s="47">
        <v>131</v>
      </c>
      <c r="G745" s="47">
        <v>351</v>
      </c>
      <c r="H745" s="49">
        <v>0</v>
      </c>
    </row>
    <row r="746" spans="1:8" x14ac:dyDescent="0.25">
      <c r="A746" s="176" t="s">
        <v>887</v>
      </c>
      <c r="B746" s="16">
        <v>44058</v>
      </c>
      <c r="C746" s="47">
        <v>403</v>
      </c>
      <c r="D746" s="47">
        <v>2358</v>
      </c>
      <c r="E746" s="48">
        <v>0</v>
      </c>
      <c r="F746" s="47">
        <v>237</v>
      </c>
      <c r="G746" s="47">
        <v>930</v>
      </c>
      <c r="H746" s="49">
        <v>0</v>
      </c>
    </row>
    <row r="747" spans="1:8" x14ac:dyDescent="0.25">
      <c r="A747" s="176" t="s">
        <v>889</v>
      </c>
      <c r="B747" s="16">
        <v>44058</v>
      </c>
      <c r="C747" s="47">
        <v>140</v>
      </c>
      <c r="D747" s="47">
        <v>1207</v>
      </c>
      <c r="E747" s="48">
        <v>0</v>
      </c>
      <c r="F747" s="47">
        <v>134</v>
      </c>
      <c r="G747" s="47">
        <v>611</v>
      </c>
      <c r="H747" s="49">
        <v>0</v>
      </c>
    </row>
    <row r="748" spans="1:8" x14ac:dyDescent="0.25">
      <c r="A748" s="176" t="s">
        <v>890</v>
      </c>
      <c r="B748" s="16">
        <v>44058</v>
      </c>
      <c r="C748" s="47">
        <v>113</v>
      </c>
      <c r="D748" s="47">
        <v>1147</v>
      </c>
      <c r="E748" s="48">
        <v>0</v>
      </c>
      <c r="F748" s="47">
        <v>108</v>
      </c>
      <c r="G748" s="47">
        <v>540</v>
      </c>
      <c r="H748" s="49">
        <v>0</v>
      </c>
    </row>
    <row r="749" spans="1:8" x14ac:dyDescent="0.25">
      <c r="A749" s="176" t="s">
        <v>891</v>
      </c>
      <c r="B749" s="16">
        <v>44058</v>
      </c>
      <c r="C749" s="47">
        <v>66</v>
      </c>
      <c r="D749" s="47">
        <v>733</v>
      </c>
      <c r="E749" s="48">
        <v>0</v>
      </c>
      <c r="F749" s="47">
        <v>98</v>
      </c>
      <c r="G749" s="47">
        <v>376</v>
      </c>
      <c r="H749" s="49">
        <v>0</v>
      </c>
    </row>
    <row r="750" spans="1:8" x14ac:dyDescent="0.25">
      <c r="A750" s="176" t="s">
        <v>892</v>
      </c>
      <c r="B750" s="16">
        <v>44058</v>
      </c>
      <c r="C750" s="47">
        <v>88</v>
      </c>
      <c r="D750" s="47">
        <v>855</v>
      </c>
      <c r="E750" s="48">
        <v>0</v>
      </c>
      <c r="F750" s="47">
        <v>198</v>
      </c>
      <c r="G750" s="47">
        <v>678</v>
      </c>
      <c r="H750" s="49">
        <v>0</v>
      </c>
    </row>
    <row r="751" spans="1:8" x14ac:dyDescent="0.25">
      <c r="A751" s="176" t="s">
        <v>893</v>
      </c>
      <c r="B751" s="16">
        <v>44058</v>
      </c>
      <c r="C751" s="47">
        <v>133</v>
      </c>
      <c r="D751" s="47">
        <v>751</v>
      </c>
      <c r="E751" s="48">
        <v>0</v>
      </c>
      <c r="F751" s="47">
        <v>133</v>
      </c>
      <c r="G751" s="47">
        <v>389</v>
      </c>
      <c r="H751" s="49">
        <v>0</v>
      </c>
    </row>
    <row r="752" spans="1:8" x14ac:dyDescent="0.25">
      <c r="A752" s="176" t="s">
        <v>887</v>
      </c>
      <c r="B752" s="16">
        <v>44059</v>
      </c>
      <c r="C752" s="47">
        <v>373</v>
      </c>
      <c r="D752" s="47">
        <v>2220</v>
      </c>
      <c r="E752" s="48">
        <v>0</v>
      </c>
      <c r="F752" s="47">
        <v>266</v>
      </c>
      <c r="G752" s="47">
        <v>1079</v>
      </c>
      <c r="H752" s="49">
        <v>0</v>
      </c>
    </row>
    <row r="753" spans="1:8" x14ac:dyDescent="0.25">
      <c r="A753" s="176" t="s">
        <v>889</v>
      </c>
      <c r="B753" s="16">
        <v>44059</v>
      </c>
      <c r="C753" s="47">
        <v>130</v>
      </c>
      <c r="D753" s="47">
        <v>1165</v>
      </c>
      <c r="E753" s="48">
        <v>0</v>
      </c>
      <c r="F753" s="47">
        <v>144</v>
      </c>
      <c r="G753" s="47">
        <v>654</v>
      </c>
      <c r="H753" s="49">
        <v>0</v>
      </c>
    </row>
    <row r="754" spans="1:8" x14ac:dyDescent="0.25">
      <c r="A754" s="176" t="s">
        <v>890</v>
      </c>
      <c r="B754" s="16">
        <v>44059</v>
      </c>
      <c r="C754" s="47">
        <v>116</v>
      </c>
      <c r="D754" s="47">
        <v>1118</v>
      </c>
      <c r="E754" s="48">
        <v>0</v>
      </c>
      <c r="F754" s="47">
        <v>105</v>
      </c>
      <c r="G754" s="47">
        <v>569</v>
      </c>
      <c r="H754" s="49">
        <v>0</v>
      </c>
    </row>
    <row r="755" spans="1:8" x14ac:dyDescent="0.25">
      <c r="A755" s="176" t="s">
        <v>891</v>
      </c>
      <c r="B755" s="16">
        <v>44059</v>
      </c>
      <c r="C755" s="47">
        <v>55</v>
      </c>
      <c r="D755" s="47">
        <v>735</v>
      </c>
      <c r="E755" s="48">
        <v>0</v>
      </c>
      <c r="F755" s="47">
        <v>109</v>
      </c>
      <c r="G755" s="47">
        <v>374</v>
      </c>
      <c r="H755" s="49">
        <v>0</v>
      </c>
    </row>
    <row r="756" spans="1:8" x14ac:dyDescent="0.25">
      <c r="A756" s="176" t="s">
        <v>892</v>
      </c>
      <c r="B756" s="16">
        <v>44059</v>
      </c>
      <c r="C756" s="47">
        <v>74</v>
      </c>
      <c r="D756" s="47">
        <v>838</v>
      </c>
      <c r="E756" s="48">
        <v>0</v>
      </c>
      <c r="F756" s="47">
        <v>212</v>
      </c>
      <c r="G756" s="47">
        <v>695</v>
      </c>
      <c r="H756" s="49">
        <v>0</v>
      </c>
    </row>
    <row r="757" spans="1:8" x14ac:dyDescent="0.25">
      <c r="A757" s="176" t="s">
        <v>893</v>
      </c>
      <c r="B757" s="16">
        <v>44059</v>
      </c>
      <c r="C757" s="47">
        <v>122</v>
      </c>
      <c r="D757" s="47">
        <v>731</v>
      </c>
      <c r="E757" s="48">
        <v>0</v>
      </c>
      <c r="F757" s="47">
        <v>144</v>
      </c>
      <c r="G757" s="47">
        <v>405</v>
      </c>
      <c r="H757" s="49">
        <v>0</v>
      </c>
    </row>
    <row r="758" spans="1:8" x14ac:dyDescent="0.25">
      <c r="A758" s="176" t="s">
        <v>887</v>
      </c>
      <c r="B758" s="16">
        <v>44060</v>
      </c>
      <c r="C758" s="47">
        <v>351</v>
      </c>
      <c r="D758" s="47">
        <v>2224</v>
      </c>
      <c r="E758" s="48">
        <v>0</v>
      </c>
      <c r="F758" s="47">
        <v>283</v>
      </c>
      <c r="G758" s="47">
        <v>1067</v>
      </c>
      <c r="H758" s="49">
        <v>0</v>
      </c>
    </row>
    <row r="759" spans="1:8" x14ac:dyDescent="0.25">
      <c r="A759" s="176" t="s">
        <v>889</v>
      </c>
      <c r="B759" s="16">
        <v>44060</v>
      </c>
      <c r="C759" s="47">
        <v>135</v>
      </c>
      <c r="D759" s="47">
        <v>1202</v>
      </c>
      <c r="E759" s="48">
        <v>0</v>
      </c>
      <c r="F759" s="47">
        <v>139</v>
      </c>
      <c r="G759" s="47">
        <v>621</v>
      </c>
      <c r="H759" s="49">
        <v>0</v>
      </c>
    </row>
    <row r="760" spans="1:8" x14ac:dyDescent="0.25">
      <c r="A760" s="176" t="s">
        <v>890</v>
      </c>
      <c r="B760" s="16">
        <v>44060</v>
      </c>
      <c r="C760" s="47">
        <v>108</v>
      </c>
      <c r="D760" s="47">
        <v>1129</v>
      </c>
      <c r="E760" s="48">
        <v>0</v>
      </c>
      <c r="F760" s="47">
        <v>113</v>
      </c>
      <c r="G760" s="47">
        <v>555</v>
      </c>
      <c r="H760" s="49">
        <v>0</v>
      </c>
    </row>
    <row r="761" spans="1:8" x14ac:dyDescent="0.25">
      <c r="A761" s="176" t="s">
        <v>891</v>
      </c>
      <c r="B761" s="16">
        <v>44060</v>
      </c>
      <c r="C761" s="47">
        <v>64</v>
      </c>
      <c r="D761" s="47">
        <v>736</v>
      </c>
      <c r="E761" s="48">
        <v>0</v>
      </c>
      <c r="F761" s="47">
        <v>100</v>
      </c>
      <c r="G761" s="47">
        <v>373</v>
      </c>
      <c r="H761" s="49">
        <v>0</v>
      </c>
    </row>
    <row r="762" spans="1:8" x14ac:dyDescent="0.25">
      <c r="A762" s="176" t="s">
        <v>892</v>
      </c>
      <c r="B762" s="16">
        <v>44060</v>
      </c>
      <c r="C762" s="47">
        <v>72</v>
      </c>
      <c r="D762" s="47">
        <v>842</v>
      </c>
      <c r="E762" s="48">
        <v>0</v>
      </c>
      <c r="F762" s="47">
        <v>214</v>
      </c>
      <c r="G762" s="47">
        <v>686</v>
      </c>
      <c r="H762" s="49">
        <v>0</v>
      </c>
    </row>
    <row r="763" spans="1:8" x14ac:dyDescent="0.25">
      <c r="A763" s="176" t="s">
        <v>893</v>
      </c>
      <c r="B763" s="16">
        <v>44060</v>
      </c>
      <c r="C763" s="47">
        <v>131</v>
      </c>
      <c r="D763" s="47">
        <v>745</v>
      </c>
      <c r="E763" s="48">
        <v>0</v>
      </c>
      <c r="F763" s="47">
        <v>135</v>
      </c>
      <c r="G763" s="47">
        <v>388</v>
      </c>
      <c r="H763" s="49">
        <v>0</v>
      </c>
    </row>
    <row r="764" spans="1:8" x14ac:dyDescent="0.25">
      <c r="A764" s="176" t="s">
        <v>887</v>
      </c>
      <c r="B764" s="16">
        <v>44061</v>
      </c>
      <c r="C764" s="47">
        <v>378</v>
      </c>
      <c r="D764" s="47">
        <v>2374</v>
      </c>
      <c r="E764" s="48">
        <v>0</v>
      </c>
      <c r="F764" s="47">
        <v>255</v>
      </c>
      <c r="G764" s="47">
        <v>916</v>
      </c>
      <c r="H764" s="49">
        <v>0</v>
      </c>
    </row>
    <row r="765" spans="1:8" x14ac:dyDescent="0.25">
      <c r="A765" s="176" t="s">
        <v>889</v>
      </c>
      <c r="B765" s="16">
        <v>44061</v>
      </c>
      <c r="C765" s="47">
        <v>149</v>
      </c>
      <c r="D765" s="47">
        <v>1258</v>
      </c>
      <c r="E765" s="48">
        <v>0</v>
      </c>
      <c r="F765" s="47">
        <v>125</v>
      </c>
      <c r="G765" s="47">
        <v>565</v>
      </c>
      <c r="H765" s="49">
        <v>0</v>
      </c>
    </row>
    <row r="766" spans="1:8" x14ac:dyDescent="0.25">
      <c r="A766" s="176" t="s">
        <v>890</v>
      </c>
      <c r="B766" s="16">
        <v>44061</v>
      </c>
      <c r="C766" s="47">
        <v>107</v>
      </c>
      <c r="D766" s="47">
        <v>1220</v>
      </c>
      <c r="E766" s="48">
        <v>0</v>
      </c>
      <c r="F766" s="47">
        <v>114</v>
      </c>
      <c r="G766" s="47">
        <v>464</v>
      </c>
      <c r="H766" s="49">
        <v>0</v>
      </c>
    </row>
    <row r="767" spans="1:8" x14ac:dyDescent="0.25">
      <c r="A767" s="176" t="s">
        <v>891</v>
      </c>
      <c r="B767" s="16">
        <v>44061</v>
      </c>
      <c r="C767" s="47">
        <v>58</v>
      </c>
      <c r="D767" s="47">
        <v>792</v>
      </c>
      <c r="E767" s="48">
        <v>0</v>
      </c>
      <c r="F767" s="47">
        <v>98</v>
      </c>
      <c r="G767" s="47">
        <v>328</v>
      </c>
      <c r="H767" s="49">
        <v>0</v>
      </c>
    </row>
    <row r="768" spans="1:8" x14ac:dyDescent="0.25">
      <c r="A768" s="176" t="s">
        <v>892</v>
      </c>
      <c r="B768" s="16">
        <v>44061</v>
      </c>
      <c r="C768" s="47">
        <v>72</v>
      </c>
      <c r="D768" s="47">
        <v>875</v>
      </c>
      <c r="E768" s="48">
        <v>0</v>
      </c>
      <c r="F768" s="47">
        <v>214</v>
      </c>
      <c r="G768" s="47">
        <v>651</v>
      </c>
      <c r="H768" s="49">
        <v>0</v>
      </c>
    </row>
    <row r="769" spans="1:8" x14ac:dyDescent="0.25">
      <c r="A769" s="176" t="s">
        <v>893</v>
      </c>
      <c r="B769" s="16">
        <v>44061</v>
      </c>
      <c r="C769" s="47">
        <v>126</v>
      </c>
      <c r="D769" s="47">
        <v>785</v>
      </c>
      <c r="E769" s="48">
        <v>0</v>
      </c>
      <c r="F769" s="47">
        <v>140</v>
      </c>
      <c r="G769" s="47">
        <v>348</v>
      </c>
      <c r="H769" s="49">
        <v>0</v>
      </c>
    </row>
    <row r="770" spans="1:8" x14ac:dyDescent="0.25">
      <c r="A770" s="176" t="s">
        <v>887</v>
      </c>
      <c r="B770" s="16">
        <v>44062</v>
      </c>
      <c r="C770" s="47">
        <v>395</v>
      </c>
      <c r="D770" s="47">
        <v>2431</v>
      </c>
      <c r="E770" s="48">
        <v>0</v>
      </c>
      <c r="F770" s="47">
        <v>244</v>
      </c>
      <c r="G770" s="47">
        <v>884</v>
      </c>
      <c r="H770" s="49">
        <v>0</v>
      </c>
    </row>
    <row r="771" spans="1:8" x14ac:dyDescent="0.25">
      <c r="A771" s="176" t="s">
        <v>889</v>
      </c>
      <c r="B771" s="16">
        <v>44062</v>
      </c>
      <c r="C771" s="47">
        <v>147</v>
      </c>
      <c r="D771" s="47">
        <v>1303</v>
      </c>
      <c r="E771" s="48">
        <v>0</v>
      </c>
      <c r="F771" s="47">
        <v>127</v>
      </c>
      <c r="G771" s="47">
        <v>520</v>
      </c>
      <c r="H771" s="49">
        <v>0</v>
      </c>
    </row>
    <row r="772" spans="1:8" x14ac:dyDescent="0.25">
      <c r="A772" s="176" t="s">
        <v>890</v>
      </c>
      <c r="B772" s="16">
        <v>44062</v>
      </c>
      <c r="C772" s="47">
        <v>112</v>
      </c>
      <c r="D772" s="47">
        <v>1259</v>
      </c>
      <c r="E772" s="48">
        <v>0</v>
      </c>
      <c r="F772" s="47">
        <v>109</v>
      </c>
      <c r="G772" s="47">
        <v>425</v>
      </c>
      <c r="H772" s="49">
        <v>0</v>
      </c>
    </row>
    <row r="773" spans="1:8" x14ac:dyDescent="0.25">
      <c r="A773" s="176" t="s">
        <v>891</v>
      </c>
      <c r="B773" s="16">
        <v>44062</v>
      </c>
      <c r="C773" s="47">
        <v>71</v>
      </c>
      <c r="D773" s="47">
        <v>798</v>
      </c>
      <c r="E773" s="48">
        <v>0</v>
      </c>
      <c r="F773" s="47">
        <v>85</v>
      </c>
      <c r="G773" s="47">
        <v>322</v>
      </c>
      <c r="H773" s="49">
        <v>0</v>
      </c>
    </row>
    <row r="774" spans="1:8" x14ac:dyDescent="0.25">
      <c r="A774" s="176" t="s">
        <v>892</v>
      </c>
      <c r="B774" s="16">
        <v>44062</v>
      </c>
      <c r="C774" s="47">
        <v>69</v>
      </c>
      <c r="D774" s="47">
        <v>889</v>
      </c>
      <c r="E774" s="48">
        <v>0</v>
      </c>
      <c r="F774" s="47">
        <v>217</v>
      </c>
      <c r="G774" s="47">
        <v>641</v>
      </c>
      <c r="H774" s="49">
        <v>0</v>
      </c>
    </row>
    <row r="775" spans="1:8" x14ac:dyDescent="0.25">
      <c r="A775" s="176" t="s">
        <v>893</v>
      </c>
      <c r="B775" s="16">
        <v>44062</v>
      </c>
      <c r="C775" s="47">
        <v>136</v>
      </c>
      <c r="D775" s="47">
        <v>821</v>
      </c>
      <c r="E775" s="48">
        <v>0</v>
      </c>
      <c r="F775" s="47">
        <v>130</v>
      </c>
      <c r="G775" s="47">
        <v>315</v>
      </c>
      <c r="H775" s="49">
        <v>0</v>
      </c>
    </row>
    <row r="776" spans="1:8" x14ac:dyDescent="0.25">
      <c r="A776" s="176" t="s">
        <v>887</v>
      </c>
      <c r="B776" s="16">
        <v>44063</v>
      </c>
      <c r="C776" s="47">
        <v>397</v>
      </c>
      <c r="D776" s="47">
        <v>2418</v>
      </c>
      <c r="E776" s="48">
        <v>0</v>
      </c>
      <c r="F776" s="47">
        <v>243</v>
      </c>
      <c r="G776" s="47">
        <v>890</v>
      </c>
      <c r="H776" s="49">
        <v>0</v>
      </c>
    </row>
    <row r="777" spans="1:8" x14ac:dyDescent="0.25">
      <c r="A777" s="176" t="s">
        <v>889</v>
      </c>
      <c r="B777" s="16">
        <v>44063</v>
      </c>
      <c r="C777" s="47">
        <v>146</v>
      </c>
      <c r="D777" s="47">
        <v>1248</v>
      </c>
      <c r="E777" s="48">
        <v>0</v>
      </c>
      <c r="F777" s="47">
        <v>114</v>
      </c>
      <c r="G777" s="47">
        <v>576</v>
      </c>
      <c r="H777" s="49">
        <v>0</v>
      </c>
    </row>
    <row r="778" spans="1:8" x14ac:dyDescent="0.25">
      <c r="A778" s="176" t="s">
        <v>890</v>
      </c>
      <c r="B778" s="16">
        <v>44063</v>
      </c>
      <c r="C778" s="47">
        <v>114</v>
      </c>
      <c r="D778" s="47">
        <v>1243</v>
      </c>
      <c r="E778" s="48">
        <v>0</v>
      </c>
      <c r="F778" s="47">
        <v>107</v>
      </c>
      <c r="G778" s="47">
        <v>445</v>
      </c>
      <c r="H778" s="49">
        <v>0</v>
      </c>
    </row>
    <row r="779" spans="1:8" x14ac:dyDescent="0.25">
      <c r="A779" s="176" t="s">
        <v>891</v>
      </c>
      <c r="B779" s="16">
        <v>44063</v>
      </c>
      <c r="C779" s="47">
        <v>70</v>
      </c>
      <c r="D779" s="47">
        <v>794</v>
      </c>
      <c r="E779" s="48">
        <v>0</v>
      </c>
      <c r="F779" s="47">
        <v>86</v>
      </c>
      <c r="G779" s="47">
        <v>326</v>
      </c>
      <c r="H779" s="49">
        <v>0</v>
      </c>
    </row>
    <row r="780" spans="1:8" x14ac:dyDescent="0.25">
      <c r="A780" s="176" t="s">
        <v>892</v>
      </c>
      <c r="B780" s="16">
        <v>44063</v>
      </c>
      <c r="C780" s="47">
        <v>75</v>
      </c>
      <c r="D780" s="47">
        <v>869</v>
      </c>
      <c r="E780" s="48">
        <v>0</v>
      </c>
      <c r="F780" s="47">
        <v>211</v>
      </c>
      <c r="G780" s="47">
        <v>661</v>
      </c>
      <c r="H780" s="49">
        <v>0</v>
      </c>
    </row>
    <row r="781" spans="1:8" x14ac:dyDescent="0.25">
      <c r="A781" s="176" t="s">
        <v>893</v>
      </c>
      <c r="B781" s="16">
        <v>44063</v>
      </c>
      <c r="C781" s="47">
        <v>131</v>
      </c>
      <c r="D781" s="47">
        <v>836</v>
      </c>
      <c r="E781" s="48">
        <v>0</v>
      </c>
      <c r="F781" s="47">
        <v>135</v>
      </c>
      <c r="G781" s="47">
        <v>300</v>
      </c>
      <c r="H781" s="49">
        <v>0</v>
      </c>
    </row>
    <row r="782" spans="1:8" x14ac:dyDescent="0.25">
      <c r="A782" s="176" t="s">
        <v>887</v>
      </c>
      <c r="B782" s="16">
        <v>44064</v>
      </c>
      <c r="C782" s="47">
        <v>389</v>
      </c>
      <c r="D782" s="47">
        <v>2352</v>
      </c>
      <c r="E782" s="48">
        <v>0</v>
      </c>
      <c r="F782" s="47">
        <v>251</v>
      </c>
      <c r="G782" s="47">
        <v>952</v>
      </c>
      <c r="H782" s="49">
        <v>0</v>
      </c>
    </row>
    <row r="783" spans="1:8" x14ac:dyDescent="0.25">
      <c r="A783" s="176" t="s">
        <v>889</v>
      </c>
      <c r="B783" s="16">
        <v>44064</v>
      </c>
      <c r="C783" s="47">
        <v>149</v>
      </c>
      <c r="D783" s="47">
        <v>1189</v>
      </c>
      <c r="E783" s="48">
        <v>0</v>
      </c>
      <c r="F783" s="47">
        <v>112</v>
      </c>
      <c r="G783" s="47">
        <v>635</v>
      </c>
      <c r="H783" s="49">
        <v>0</v>
      </c>
    </row>
    <row r="784" spans="1:8" x14ac:dyDescent="0.25">
      <c r="A784" s="176" t="s">
        <v>890</v>
      </c>
      <c r="B784" s="16">
        <v>44064</v>
      </c>
      <c r="C784" s="47">
        <v>103</v>
      </c>
      <c r="D784" s="47">
        <v>1183</v>
      </c>
      <c r="E784" s="48">
        <v>0</v>
      </c>
      <c r="F784" s="47">
        <v>118</v>
      </c>
      <c r="G784" s="47">
        <v>505</v>
      </c>
      <c r="H784" s="49">
        <v>0</v>
      </c>
    </row>
    <row r="785" spans="1:8" x14ac:dyDescent="0.25">
      <c r="A785" s="176" t="s">
        <v>891</v>
      </c>
      <c r="B785" s="16">
        <v>44064</v>
      </c>
      <c r="C785" s="47">
        <v>65</v>
      </c>
      <c r="D785" s="47">
        <v>782</v>
      </c>
      <c r="E785" s="48">
        <v>0</v>
      </c>
      <c r="F785" s="47">
        <v>91</v>
      </c>
      <c r="G785" s="47">
        <v>338</v>
      </c>
      <c r="H785" s="49">
        <v>0</v>
      </c>
    </row>
    <row r="786" spans="1:8" x14ac:dyDescent="0.25">
      <c r="A786" s="176" t="s">
        <v>892</v>
      </c>
      <c r="B786" s="16">
        <v>44064</v>
      </c>
      <c r="C786" s="47">
        <v>79</v>
      </c>
      <c r="D786" s="47">
        <v>848</v>
      </c>
      <c r="E786" s="48">
        <v>0</v>
      </c>
      <c r="F786" s="47">
        <v>207</v>
      </c>
      <c r="G786" s="47">
        <v>685</v>
      </c>
      <c r="H786" s="49">
        <v>0</v>
      </c>
    </row>
    <row r="787" spans="1:8" x14ac:dyDescent="0.25">
      <c r="A787" s="176" t="s">
        <v>893</v>
      </c>
      <c r="B787" s="16">
        <v>44064</v>
      </c>
      <c r="C787" s="47">
        <v>130</v>
      </c>
      <c r="D787" s="47">
        <v>835</v>
      </c>
      <c r="E787" s="48">
        <v>0</v>
      </c>
      <c r="F787" s="47">
        <v>143</v>
      </c>
      <c r="G787" s="47">
        <v>296</v>
      </c>
      <c r="H787" s="49">
        <v>0</v>
      </c>
    </row>
    <row r="788" spans="1:8" x14ac:dyDescent="0.25">
      <c r="A788" s="176" t="s">
        <v>887</v>
      </c>
      <c r="B788" s="16">
        <v>44065</v>
      </c>
      <c r="C788" s="47">
        <v>370</v>
      </c>
      <c r="D788" s="47">
        <v>2270</v>
      </c>
      <c r="E788" s="48">
        <v>0</v>
      </c>
      <c r="F788" s="47">
        <v>272</v>
      </c>
      <c r="G788" s="47">
        <v>1027</v>
      </c>
      <c r="H788" s="49">
        <v>0</v>
      </c>
    </row>
    <row r="789" spans="1:8" x14ac:dyDescent="0.25">
      <c r="A789" s="176" t="s">
        <v>889</v>
      </c>
      <c r="B789" s="16">
        <v>44065</v>
      </c>
      <c r="C789" s="47">
        <v>146</v>
      </c>
      <c r="D789" s="47">
        <v>1139</v>
      </c>
      <c r="E789" s="48">
        <v>0</v>
      </c>
      <c r="F789" s="47">
        <v>114</v>
      </c>
      <c r="G789" s="47">
        <v>685</v>
      </c>
      <c r="H789" s="49">
        <v>0</v>
      </c>
    </row>
    <row r="790" spans="1:8" x14ac:dyDescent="0.25">
      <c r="A790" s="176" t="s">
        <v>890</v>
      </c>
      <c r="B790" s="16">
        <v>44065</v>
      </c>
      <c r="C790" s="47">
        <v>110</v>
      </c>
      <c r="D790" s="47">
        <v>1171</v>
      </c>
      <c r="E790" s="48">
        <v>0</v>
      </c>
      <c r="F790" s="47">
        <v>111</v>
      </c>
      <c r="G790" s="47">
        <v>516</v>
      </c>
      <c r="H790" s="49">
        <v>0</v>
      </c>
    </row>
    <row r="791" spans="1:8" x14ac:dyDescent="0.25">
      <c r="A791" s="176" t="s">
        <v>891</v>
      </c>
      <c r="B791" s="16">
        <v>44065</v>
      </c>
      <c r="C791" s="47">
        <v>65</v>
      </c>
      <c r="D791" s="47">
        <v>741</v>
      </c>
      <c r="E791" s="48">
        <v>0</v>
      </c>
      <c r="F791" s="47">
        <v>91</v>
      </c>
      <c r="G791" s="47">
        <v>379</v>
      </c>
      <c r="H791" s="49">
        <v>0</v>
      </c>
    </row>
    <row r="792" spans="1:8" x14ac:dyDescent="0.25">
      <c r="A792" s="176" t="s">
        <v>892</v>
      </c>
      <c r="B792" s="16">
        <v>44065</v>
      </c>
      <c r="C792" s="47">
        <v>73</v>
      </c>
      <c r="D792" s="47">
        <v>873</v>
      </c>
      <c r="E792" s="48">
        <v>0</v>
      </c>
      <c r="F792" s="47">
        <v>213</v>
      </c>
      <c r="G792" s="47">
        <v>657</v>
      </c>
      <c r="H792" s="49">
        <v>0</v>
      </c>
    </row>
    <row r="793" spans="1:8" x14ac:dyDescent="0.25">
      <c r="A793" s="176" t="s">
        <v>893</v>
      </c>
      <c r="B793" s="16">
        <v>44065</v>
      </c>
      <c r="C793" s="47">
        <v>129</v>
      </c>
      <c r="D793" s="47">
        <v>800</v>
      </c>
      <c r="E793" s="48">
        <v>0</v>
      </c>
      <c r="F793" s="47">
        <v>144</v>
      </c>
      <c r="G793" s="47">
        <v>331</v>
      </c>
      <c r="H793" s="49">
        <v>0</v>
      </c>
    </row>
    <row r="794" spans="1:8" x14ac:dyDescent="0.25">
      <c r="A794" s="176" t="s">
        <v>887</v>
      </c>
      <c r="B794" s="16">
        <v>44066</v>
      </c>
      <c r="C794" s="47">
        <v>367</v>
      </c>
      <c r="D794" s="47">
        <v>2191</v>
      </c>
      <c r="E794" s="48">
        <v>0</v>
      </c>
      <c r="F794" s="47">
        <v>278</v>
      </c>
      <c r="G794" s="47">
        <v>1137</v>
      </c>
      <c r="H794" s="49">
        <v>0</v>
      </c>
    </row>
    <row r="795" spans="1:8" x14ac:dyDescent="0.25">
      <c r="A795" s="176" t="s">
        <v>889</v>
      </c>
      <c r="B795" s="16">
        <v>44066</v>
      </c>
      <c r="C795" s="47">
        <v>128</v>
      </c>
      <c r="D795" s="47">
        <v>1133</v>
      </c>
      <c r="E795" s="48">
        <v>0</v>
      </c>
      <c r="F795" s="47">
        <v>132</v>
      </c>
      <c r="G795" s="47">
        <v>691</v>
      </c>
      <c r="H795" s="49">
        <v>0</v>
      </c>
    </row>
    <row r="796" spans="1:8" x14ac:dyDescent="0.25">
      <c r="A796" s="176" t="s">
        <v>890</v>
      </c>
      <c r="B796" s="16">
        <v>44066</v>
      </c>
      <c r="C796" s="47">
        <v>105</v>
      </c>
      <c r="D796" s="47">
        <v>1160</v>
      </c>
      <c r="E796" s="48">
        <v>0</v>
      </c>
      <c r="F796" s="47">
        <v>116</v>
      </c>
      <c r="G796" s="47">
        <v>527</v>
      </c>
      <c r="H796" s="49">
        <v>0</v>
      </c>
    </row>
    <row r="797" spans="1:8" x14ac:dyDescent="0.25">
      <c r="A797" s="176" t="s">
        <v>891</v>
      </c>
      <c r="B797" s="16">
        <v>44066</v>
      </c>
      <c r="C797" s="47">
        <v>68</v>
      </c>
      <c r="D797" s="47">
        <v>748</v>
      </c>
      <c r="E797" s="48">
        <v>0</v>
      </c>
      <c r="F797" s="47">
        <v>88</v>
      </c>
      <c r="G797" s="47">
        <v>372</v>
      </c>
      <c r="H797" s="49">
        <v>0</v>
      </c>
    </row>
    <row r="798" spans="1:8" x14ac:dyDescent="0.25">
      <c r="A798" s="176" t="s">
        <v>892</v>
      </c>
      <c r="B798" s="16">
        <v>44066</v>
      </c>
      <c r="C798" s="47">
        <v>72</v>
      </c>
      <c r="D798" s="47">
        <v>839</v>
      </c>
      <c r="E798" s="48">
        <v>0</v>
      </c>
      <c r="F798" s="47">
        <v>214</v>
      </c>
      <c r="G798" s="47">
        <v>691</v>
      </c>
      <c r="H798" s="49">
        <v>0</v>
      </c>
    </row>
    <row r="799" spans="1:8" x14ac:dyDescent="0.25">
      <c r="A799" s="176" t="s">
        <v>893</v>
      </c>
      <c r="B799" s="16">
        <v>44066</v>
      </c>
      <c r="C799" s="47">
        <v>118</v>
      </c>
      <c r="D799" s="47">
        <v>784</v>
      </c>
      <c r="E799" s="48">
        <v>0</v>
      </c>
      <c r="F799" s="47">
        <v>155</v>
      </c>
      <c r="G799" s="47">
        <v>347</v>
      </c>
      <c r="H799" s="49">
        <v>0</v>
      </c>
    </row>
    <row r="800" spans="1:8" x14ac:dyDescent="0.25">
      <c r="A800" s="176" t="s">
        <v>887</v>
      </c>
      <c r="B800" s="16">
        <v>44067</v>
      </c>
      <c r="C800" s="47">
        <v>354</v>
      </c>
      <c r="D800" s="47">
        <v>2167</v>
      </c>
      <c r="E800" s="48">
        <v>0</v>
      </c>
      <c r="F800" s="47">
        <v>291</v>
      </c>
      <c r="G800" s="47">
        <v>1161</v>
      </c>
      <c r="H800" s="49">
        <v>0</v>
      </c>
    </row>
    <row r="801" spans="1:8" x14ac:dyDescent="0.25">
      <c r="A801" s="176" t="s">
        <v>889</v>
      </c>
      <c r="B801" s="16">
        <v>44067</v>
      </c>
      <c r="C801" s="47">
        <v>125</v>
      </c>
      <c r="D801" s="47">
        <v>1103</v>
      </c>
      <c r="E801" s="48">
        <v>0</v>
      </c>
      <c r="F801" s="47">
        <v>135</v>
      </c>
      <c r="G801" s="47">
        <v>721</v>
      </c>
      <c r="H801" s="49">
        <v>0</v>
      </c>
    </row>
    <row r="802" spans="1:8" x14ac:dyDescent="0.25">
      <c r="A802" s="176" t="s">
        <v>890</v>
      </c>
      <c r="B802" s="16">
        <v>44067</v>
      </c>
      <c r="C802" s="47">
        <v>104</v>
      </c>
      <c r="D802" s="47">
        <v>1189</v>
      </c>
      <c r="E802" s="48">
        <v>0</v>
      </c>
      <c r="F802" s="47">
        <v>117</v>
      </c>
      <c r="G802" s="47">
        <v>501</v>
      </c>
      <c r="H802" s="49">
        <v>0</v>
      </c>
    </row>
    <row r="803" spans="1:8" x14ac:dyDescent="0.25">
      <c r="A803" s="176" t="s">
        <v>891</v>
      </c>
      <c r="B803" s="16">
        <v>44067</v>
      </c>
      <c r="C803" s="47">
        <v>69</v>
      </c>
      <c r="D803" s="47">
        <v>782</v>
      </c>
      <c r="E803" s="48">
        <v>0</v>
      </c>
      <c r="F803" s="47">
        <v>87</v>
      </c>
      <c r="G803" s="47">
        <v>338</v>
      </c>
      <c r="H803" s="49">
        <v>0</v>
      </c>
    </row>
    <row r="804" spans="1:8" x14ac:dyDescent="0.25">
      <c r="A804" s="176" t="s">
        <v>892</v>
      </c>
      <c r="B804" s="16">
        <v>44067</v>
      </c>
      <c r="C804" s="47">
        <v>73</v>
      </c>
      <c r="D804" s="47">
        <v>852</v>
      </c>
      <c r="E804" s="48">
        <v>0</v>
      </c>
      <c r="F804" s="47">
        <v>213</v>
      </c>
      <c r="G804" s="47">
        <v>678</v>
      </c>
      <c r="H804" s="49">
        <v>0</v>
      </c>
    </row>
    <row r="805" spans="1:8" x14ac:dyDescent="0.25">
      <c r="A805" s="176" t="s">
        <v>893</v>
      </c>
      <c r="B805" s="16">
        <v>44067</v>
      </c>
      <c r="C805" s="47">
        <v>122</v>
      </c>
      <c r="D805" s="47">
        <v>804</v>
      </c>
      <c r="E805" s="48">
        <v>0</v>
      </c>
      <c r="F805" s="47">
        <v>149</v>
      </c>
      <c r="G805" s="47">
        <v>350</v>
      </c>
      <c r="H805" s="49">
        <v>0</v>
      </c>
    </row>
    <row r="806" spans="1:8" x14ac:dyDescent="0.25">
      <c r="A806" s="176" t="s">
        <v>887</v>
      </c>
      <c r="B806" s="16">
        <v>44068</v>
      </c>
      <c r="C806" s="47">
        <v>362</v>
      </c>
      <c r="D806" s="47">
        <v>2320</v>
      </c>
      <c r="E806" s="48">
        <v>0</v>
      </c>
      <c r="F806" s="47">
        <v>283</v>
      </c>
      <c r="G806" s="47">
        <v>1008</v>
      </c>
      <c r="H806" s="49">
        <v>0</v>
      </c>
    </row>
    <row r="807" spans="1:8" x14ac:dyDescent="0.25">
      <c r="A807" s="176" t="s">
        <v>889</v>
      </c>
      <c r="B807" s="16">
        <v>44068</v>
      </c>
      <c r="C807" s="47">
        <v>129</v>
      </c>
      <c r="D807" s="47">
        <v>1182</v>
      </c>
      <c r="E807" s="48">
        <v>0</v>
      </c>
      <c r="F807" s="47">
        <v>131</v>
      </c>
      <c r="G807" s="47">
        <v>642</v>
      </c>
      <c r="H807" s="49">
        <v>0</v>
      </c>
    </row>
    <row r="808" spans="1:8" x14ac:dyDescent="0.25">
      <c r="A808" s="176" t="s">
        <v>890</v>
      </c>
      <c r="B808" s="16">
        <v>44068</v>
      </c>
      <c r="C808" s="47">
        <v>112</v>
      </c>
      <c r="D808" s="47">
        <v>1231</v>
      </c>
      <c r="E808" s="48">
        <v>0</v>
      </c>
      <c r="F808" s="47">
        <v>109</v>
      </c>
      <c r="G808" s="47">
        <v>459</v>
      </c>
      <c r="H808" s="49">
        <v>0</v>
      </c>
    </row>
    <row r="809" spans="1:8" x14ac:dyDescent="0.25">
      <c r="A809" s="176" t="s">
        <v>891</v>
      </c>
      <c r="B809" s="16">
        <v>44068</v>
      </c>
      <c r="C809" s="47">
        <v>78</v>
      </c>
      <c r="D809" s="47">
        <v>832</v>
      </c>
      <c r="E809" s="48">
        <v>0</v>
      </c>
      <c r="F809" s="47">
        <v>78</v>
      </c>
      <c r="G809" s="47">
        <v>288</v>
      </c>
      <c r="H809" s="49">
        <v>0</v>
      </c>
    </row>
    <row r="810" spans="1:8" x14ac:dyDescent="0.25">
      <c r="A810" s="176" t="s">
        <v>892</v>
      </c>
      <c r="B810" s="16">
        <v>44068</v>
      </c>
      <c r="C810" s="47">
        <v>78</v>
      </c>
      <c r="D810" s="47">
        <v>845</v>
      </c>
      <c r="E810" s="48">
        <v>0</v>
      </c>
      <c r="F810" s="47">
        <v>208</v>
      </c>
      <c r="G810" s="47">
        <v>682</v>
      </c>
      <c r="H810" s="49">
        <v>0</v>
      </c>
    </row>
    <row r="811" spans="1:8" x14ac:dyDescent="0.25">
      <c r="A811" s="176" t="s">
        <v>893</v>
      </c>
      <c r="B811" s="16">
        <v>44068</v>
      </c>
      <c r="C811" s="47">
        <v>129</v>
      </c>
      <c r="D811" s="47">
        <v>892</v>
      </c>
      <c r="E811" s="48">
        <v>0</v>
      </c>
      <c r="F811" s="47">
        <v>144</v>
      </c>
      <c r="G811" s="47">
        <v>262</v>
      </c>
      <c r="H811" s="49">
        <v>0</v>
      </c>
    </row>
    <row r="812" spans="1:8" x14ac:dyDescent="0.25">
      <c r="A812" s="176" t="s">
        <v>887</v>
      </c>
      <c r="B812" s="16">
        <v>44069</v>
      </c>
      <c r="C812" s="47">
        <v>376</v>
      </c>
      <c r="D812" s="47">
        <v>2383</v>
      </c>
      <c r="E812" s="48">
        <v>0</v>
      </c>
      <c r="F812" s="47">
        <v>269</v>
      </c>
      <c r="G812" s="47">
        <v>945</v>
      </c>
      <c r="H812" s="49">
        <v>0</v>
      </c>
    </row>
    <row r="813" spans="1:8" x14ac:dyDescent="0.25">
      <c r="A813" s="176" t="s">
        <v>889</v>
      </c>
      <c r="B813" s="16">
        <v>44069</v>
      </c>
      <c r="C813" s="47">
        <v>137</v>
      </c>
      <c r="D813" s="47">
        <v>1208</v>
      </c>
      <c r="E813" s="48">
        <v>0</v>
      </c>
      <c r="F813" s="47">
        <v>123</v>
      </c>
      <c r="G813" s="47">
        <v>616</v>
      </c>
      <c r="H813" s="49">
        <v>0</v>
      </c>
    </row>
    <row r="814" spans="1:8" x14ac:dyDescent="0.25">
      <c r="A814" s="176" t="s">
        <v>890</v>
      </c>
      <c r="B814" s="16">
        <v>44069</v>
      </c>
      <c r="C814" s="47">
        <v>107</v>
      </c>
      <c r="D814" s="47">
        <v>1246</v>
      </c>
      <c r="E814" s="48">
        <v>0</v>
      </c>
      <c r="F814" s="47">
        <v>114</v>
      </c>
      <c r="G814" s="47">
        <v>444</v>
      </c>
      <c r="H814" s="49">
        <v>0</v>
      </c>
    </row>
    <row r="815" spans="1:8" x14ac:dyDescent="0.25">
      <c r="A815" s="176" t="s">
        <v>891</v>
      </c>
      <c r="B815" s="16">
        <v>44069</v>
      </c>
      <c r="C815" s="47">
        <v>76</v>
      </c>
      <c r="D815" s="47">
        <v>813</v>
      </c>
      <c r="E815" s="48">
        <v>0</v>
      </c>
      <c r="F815" s="47">
        <v>80</v>
      </c>
      <c r="G815" s="47">
        <v>307</v>
      </c>
      <c r="H815" s="49">
        <v>0</v>
      </c>
    </row>
    <row r="816" spans="1:8" x14ac:dyDescent="0.25">
      <c r="A816" s="176" t="s">
        <v>892</v>
      </c>
      <c r="B816" s="16">
        <v>44069</v>
      </c>
      <c r="C816" s="47">
        <v>85</v>
      </c>
      <c r="D816" s="47">
        <v>848</v>
      </c>
      <c r="E816" s="48">
        <v>0</v>
      </c>
      <c r="F816" s="47">
        <v>201</v>
      </c>
      <c r="G816" s="47">
        <v>679</v>
      </c>
      <c r="H816" s="49">
        <v>0</v>
      </c>
    </row>
    <row r="817" spans="1:8" x14ac:dyDescent="0.25">
      <c r="A817" s="176" t="s">
        <v>893</v>
      </c>
      <c r="B817" s="16">
        <v>44069</v>
      </c>
      <c r="C817" s="47">
        <v>139</v>
      </c>
      <c r="D817" s="47">
        <v>907</v>
      </c>
      <c r="E817" s="48">
        <v>0</v>
      </c>
      <c r="F817" s="47">
        <v>134</v>
      </c>
      <c r="G817" s="47">
        <v>251</v>
      </c>
      <c r="H817" s="49">
        <v>0</v>
      </c>
    </row>
    <row r="818" spans="1:8" x14ac:dyDescent="0.25">
      <c r="A818" s="176" t="s">
        <v>887</v>
      </c>
      <c r="B818" s="16">
        <v>44070</v>
      </c>
      <c r="C818" s="47">
        <v>376</v>
      </c>
      <c r="D818" s="47">
        <v>2407</v>
      </c>
      <c r="E818" s="48">
        <v>0</v>
      </c>
      <c r="F818" s="47">
        <v>269</v>
      </c>
      <c r="G818" s="47">
        <v>921</v>
      </c>
      <c r="H818" s="49">
        <v>0</v>
      </c>
    </row>
    <row r="819" spans="1:8" x14ac:dyDescent="0.25">
      <c r="A819" s="176" t="s">
        <v>889</v>
      </c>
      <c r="B819" s="16">
        <v>44070</v>
      </c>
      <c r="C819" s="47">
        <v>141</v>
      </c>
      <c r="D819" s="47">
        <v>1179</v>
      </c>
      <c r="E819" s="48">
        <v>0</v>
      </c>
      <c r="F819" s="47">
        <v>119</v>
      </c>
      <c r="G819" s="47">
        <v>645</v>
      </c>
      <c r="H819" s="49">
        <v>0</v>
      </c>
    </row>
    <row r="820" spans="1:8" x14ac:dyDescent="0.25">
      <c r="A820" s="176" t="s">
        <v>890</v>
      </c>
      <c r="B820" s="16">
        <v>44070</v>
      </c>
      <c r="C820" s="47">
        <v>106</v>
      </c>
      <c r="D820" s="47">
        <v>1274</v>
      </c>
      <c r="E820" s="48">
        <v>0</v>
      </c>
      <c r="F820" s="47">
        <v>115</v>
      </c>
      <c r="G820" s="47">
        <v>416</v>
      </c>
      <c r="H820" s="49">
        <v>0</v>
      </c>
    </row>
    <row r="821" spans="1:8" x14ac:dyDescent="0.25">
      <c r="A821" s="176" t="s">
        <v>891</v>
      </c>
      <c r="B821" s="16">
        <v>44070</v>
      </c>
      <c r="C821" s="47">
        <v>70</v>
      </c>
      <c r="D821" s="47">
        <v>777</v>
      </c>
      <c r="E821" s="48">
        <v>0</v>
      </c>
      <c r="F821" s="47">
        <v>86</v>
      </c>
      <c r="G821" s="47">
        <v>343</v>
      </c>
      <c r="H821" s="49">
        <v>0</v>
      </c>
    </row>
    <row r="822" spans="1:8" x14ac:dyDescent="0.25">
      <c r="A822" s="176" t="s">
        <v>892</v>
      </c>
      <c r="B822" s="16">
        <v>44070</v>
      </c>
      <c r="C822" s="47">
        <v>73</v>
      </c>
      <c r="D822" s="47">
        <v>842</v>
      </c>
      <c r="E822" s="48">
        <v>0</v>
      </c>
      <c r="F822" s="47">
        <v>213</v>
      </c>
      <c r="G822" s="47">
        <v>688</v>
      </c>
      <c r="H822" s="49">
        <v>0</v>
      </c>
    </row>
    <row r="823" spans="1:8" x14ac:dyDescent="0.25">
      <c r="A823" s="176" t="s">
        <v>893</v>
      </c>
      <c r="B823" s="16">
        <v>44070</v>
      </c>
      <c r="C823" s="47">
        <v>141</v>
      </c>
      <c r="D823" s="47">
        <v>881</v>
      </c>
      <c r="E823" s="48">
        <v>0</v>
      </c>
      <c r="F823" s="47">
        <v>132</v>
      </c>
      <c r="G823" s="47">
        <v>273</v>
      </c>
      <c r="H823" s="49">
        <v>0</v>
      </c>
    </row>
    <row r="824" spans="1:8" x14ac:dyDescent="0.25">
      <c r="A824" s="176" t="s">
        <v>887</v>
      </c>
      <c r="B824" s="16">
        <v>44071</v>
      </c>
      <c r="C824" s="47">
        <v>374</v>
      </c>
      <c r="D824" s="47">
        <v>2381</v>
      </c>
      <c r="E824" s="48">
        <v>0</v>
      </c>
      <c r="F824" s="47">
        <v>271</v>
      </c>
      <c r="G824" s="47">
        <v>947</v>
      </c>
      <c r="H824" s="49">
        <v>0</v>
      </c>
    </row>
    <row r="825" spans="1:8" x14ac:dyDescent="0.25">
      <c r="A825" s="176" t="s">
        <v>889</v>
      </c>
      <c r="B825" s="16">
        <v>44071</v>
      </c>
      <c r="C825" s="47">
        <v>140</v>
      </c>
      <c r="D825" s="47">
        <v>1176</v>
      </c>
      <c r="E825" s="48">
        <v>0</v>
      </c>
      <c r="F825" s="47">
        <v>120</v>
      </c>
      <c r="G825" s="47">
        <v>648</v>
      </c>
      <c r="H825" s="49">
        <v>0</v>
      </c>
    </row>
    <row r="826" spans="1:8" x14ac:dyDescent="0.25">
      <c r="A826" s="176" t="s">
        <v>890</v>
      </c>
      <c r="B826" s="16">
        <v>44071</v>
      </c>
      <c r="C826" s="47">
        <v>108</v>
      </c>
      <c r="D826" s="47">
        <v>1267</v>
      </c>
      <c r="E826" s="48">
        <v>0</v>
      </c>
      <c r="F826" s="47">
        <v>113</v>
      </c>
      <c r="G826" s="47">
        <v>423</v>
      </c>
      <c r="H826" s="49">
        <v>0</v>
      </c>
    </row>
    <row r="827" spans="1:8" x14ac:dyDescent="0.25">
      <c r="A827" s="176" t="s">
        <v>891</v>
      </c>
      <c r="B827" s="16">
        <v>44071</v>
      </c>
      <c r="C827" s="47">
        <v>78</v>
      </c>
      <c r="D827" s="47">
        <v>818</v>
      </c>
      <c r="E827" s="48">
        <v>0</v>
      </c>
      <c r="F827" s="47">
        <v>78</v>
      </c>
      <c r="G827" s="47">
        <v>276</v>
      </c>
      <c r="H827" s="49">
        <v>0</v>
      </c>
    </row>
    <row r="828" spans="1:8" x14ac:dyDescent="0.25">
      <c r="A828" s="176" t="s">
        <v>892</v>
      </c>
      <c r="B828" s="16">
        <v>44071</v>
      </c>
      <c r="C828" s="47">
        <v>77</v>
      </c>
      <c r="D828" s="47">
        <v>850</v>
      </c>
      <c r="E828" s="48">
        <v>0</v>
      </c>
      <c r="F828" s="47">
        <v>209</v>
      </c>
      <c r="G828" s="47">
        <v>678</v>
      </c>
      <c r="H828" s="49">
        <v>0</v>
      </c>
    </row>
    <row r="829" spans="1:8" x14ac:dyDescent="0.25">
      <c r="A829" s="176" t="s">
        <v>893</v>
      </c>
      <c r="B829" s="16">
        <v>44071</v>
      </c>
      <c r="C829" s="47">
        <v>134</v>
      </c>
      <c r="D829" s="47">
        <v>871</v>
      </c>
      <c r="E829" s="48">
        <v>0</v>
      </c>
      <c r="F829" s="47">
        <v>139</v>
      </c>
      <c r="G829" s="47">
        <v>287</v>
      </c>
      <c r="H829" s="49">
        <v>0</v>
      </c>
    </row>
    <row r="830" spans="1:8" x14ac:dyDescent="0.25">
      <c r="A830" s="176" t="s">
        <v>887</v>
      </c>
      <c r="B830" s="16">
        <v>44072</v>
      </c>
      <c r="C830" s="47">
        <v>383</v>
      </c>
      <c r="D830" s="47">
        <v>2315</v>
      </c>
      <c r="E830" s="48">
        <v>0</v>
      </c>
      <c r="F830" s="47">
        <v>262</v>
      </c>
      <c r="G830" s="47">
        <v>1013</v>
      </c>
      <c r="H830" s="49">
        <v>0</v>
      </c>
    </row>
    <row r="831" spans="1:8" x14ac:dyDescent="0.25">
      <c r="A831" s="176" t="s">
        <v>889</v>
      </c>
      <c r="B831" s="16">
        <v>44072</v>
      </c>
      <c r="C831" s="47">
        <v>132</v>
      </c>
      <c r="D831" s="47">
        <v>1100</v>
      </c>
      <c r="E831" s="48">
        <v>0</v>
      </c>
      <c r="F831" s="47">
        <v>126</v>
      </c>
      <c r="G831" s="47">
        <v>724</v>
      </c>
      <c r="H831" s="49">
        <v>0</v>
      </c>
    </row>
    <row r="832" spans="1:8" x14ac:dyDescent="0.25">
      <c r="A832" s="176" t="s">
        <v>890</v>
      </c>
      <c r="B832" s="16">
        <v>44072</v>
      </c>
      <c r="C832" s="47">
        <v>107</v>
      </c>
      <c r="D832" s="47">
        <v>1159</v>
      </c>
      <c r="E832" s="48">
        <v>0</v>
      </c>
      <c r="F832" s="47">
        <v>114</v>
      </c>
      <c r="G832" s="47">
        <v>531</v>
      </c>
      <c r="H832" s="49">
        <v>0</v>
      </c>
    </row>
    <row r="833" spans="1:8" x14ac:dyDescent="0.25">
      <c r="A833" s="176" t="s">
        <v>891</v>
      </c>
      <c r="B833" s="16">
        <v>44072</v>
      </c>
      <c r="C833" s="47">
        <v>74</v>
      </c>
      <c r="D833" s="47">
        <v>755</v>
      </c>
      <c r="E833" s="48">
        <v>0</v>
      </c>
      <c r="F833" s="47">
        <v>82</v>
      </c>
      <c r="G833" s="47">
        <v>339</v>
      </c>
      <c r="H833" s="49">
        <v>0</v>
      </c>
    </row>
    <row r="834" spans="1:8" x14ac:dyDescent="0.25">
      <c r="A834" s="176" t="s">
        <v>892</v>
      </c>
      <c r="B834" s="16">
        <v>44072</v>
      </c>
      <c r="C834" s="47">
        <v>71</v>
      </c>
      <c r="D834" s="47">
        <v>793</v>
      </c>
      <c r="E834" s="48">
        <v>0</v>
      </c>
      <c r="F834" s="47">
        <v>215</v>
      </c>
      <c r="G834" s="47">
        <v>737</v>
      </c>
      <c r="H834" s="49">
        <v>0</v>
      </c>
    </row>
    <row r="835" spans="1:8" x14ac:dyDescent="0.25">
      <c r="A835" s="176" t="s">
        <v>893</v>
      </c>
      <c r="B835" s="16">
        <v>44072</v>
      </c>
      <c r="C835" s="47">
        <v>141</v>
      </c>
      <c r="D835" s="47">
        <v>808</v>
      </c>
      <c r="E835" s="48">
        <v>0</v>
      </c>
      <c r="F835" s="47">
        <v>132</v>
      </c>
      <c r="G835" s="47">
        <v>350</v>
      </c>
      <c r="H835" s="49">
        <v>0</v>
      </c>
    </row>
    <row r="836" spans="1:8" x14ac:dyDescent="0.25">
      <c r="A836" s="176" t="s">
        <v>887</v>
      </c>
      <c r="B836" s="16">
        <v>44073</v>
      </c>
      <c r="C836" s="47">
        <v>376</v>
      </c>
      <c r="D836" s="47">
        <v>2237</v>
      </c>
      <c r="E836" s="48">
        <v>0</v>
      </c>
      <c r="F836" s="47">
        <v>269</v>
      </c>
      <c r="G836" s="47">
        <v>1091</v>
      </c>
      <c r="H836" s="49">
        <v>0</v>
      </c>
    </row>
    <row r="837" spans="1:8" x14ac:dyDescent="0.25">
      <c r="A837" s="176" t="s">
        <v>889</v>
      </c>
      <c r="B837" s="16">
        <v>44073</v>
      </c>
      <c r="C837" s="47">
        <v>125</v>
      </c>
      <c r="D837" s="47">
        <v>1060</v>
      </c>
      <c r="E837" s="48">
        <v>0</v>
      </c>
      <c r="F837" s="47">
        <v>135</v>
      </c>
      <c r="G837" s="47">
        <v>764</v>
      </c>
      <c r="H837" s="49">
        <v>0</v>
      </c>
    </row>
    <row r="838" spans="1:8" x14ac:dyDescent="0.25">
      <c r="A838" s="176" t="s">
        <v>890</v>
      </c>
      <c r="B838" s="16">
        <v>44073</v>
      </c>
      <c r="C838" s="47">
        <v>107</v>
      </c>
      <c r="D838" s="47">
        <v>1132</v>
      </c>
      <c r="E838" s="48">
        <v>0</v>
      </c>
      <c r="F838" s="47">
        <v>114</v>
      </c>
      <c r="G838" s="47">
        <v>558</v>
      </c>
      <c r="H838" s="49">
        <v>0</v>
      </c>
    </row>
    <row r="839" spans="1:8" x14ac:dyDescent="0.25">
      <c r="A839" s="176" t="s">
        <v>891</v>
      </c>
      <c r="B839" s="16">
        <v>44073</v>
      </c>
      <c r="C839" s="47">
        <v>75</v>
      </c>
      <c r="D839" s="47">
        <v>733</v>
      </c>
      <c r="E839" s="48">
        <v>0</v>
      </c>
      <c r="F839" s="47">
        <v>81</v>
      </c>
      <c r="G839" s="47">
        <v>361</v>
      </c>
      <c r="H839" s="49">
        <v>0</v>
      </c>
    </row>
    <row r="840" spans="1:8" x14ac:dyDescent="0.25">
      <c r="A840" s="176" t="s">
        <v>892</v>
      </c>
      <c r="B840" s="16">
        <v>44073</v>
      </c>
      <c r="C840" s="47">
        <v>68</v>
      </c>
      <c r="D840" s="47">
        <v>784</v>
      </c>
      <c r="E840" s="48">
        <v>0</v>
      </c>
      <c r="F840" s="47">
        <v>218</v>
      </c>
      <c r="G840" s="47">
        <v>743</v>
      </c>
      <c r="H840" s="49">
        <v>0</v>
      </c>
    </row>
    <row r="841" spans="1:8" x14ac:dyDescent="0.25">
      <c r="A841" s="176" t="s">
        <v>893</v>
      </c>
      <c r="B841" s="16">
        <v>44073</v>
      </c>
      <c r="C841" s="47">
        <v>131</v>
      </c>
      <c r="D841" s="47">
        <v>773</v>
      </c>
      <c r="E841" s="48">
        <v>0</v>
      </c>
      <c r="F841" s="47">
        <v>142</v>
      </c>
      <c r="G841" s="47">
        <v>385</v>
      </c>
      <c r="H841" s="49">
        <v>0</v>
      </c>
    </row>
    <row r="842" spans="1:8" x14ac:dyDescent="0.25">
      <c r="A842" s="176" t="s">
        <v>887</v>
      </c>
      <c r="B842" s="16">
        <v>44074</v>
      </c>
      <c r="C842" s="47">
        <v>367</v>
      </c>
      <c r="D842" s="47">
        <v>2209</v>
      </c>
      <c r="E842" s="48">
        <v>0</v>
      </c>
      <c r="F842" s="47">
        <v>278</v>
      </c>
      <c r="G842" s="47">
        <v>1119</v>
      </c>
      <c r="H842" s="49">
        <v>0</v>
      </c>
    </row>
    <row r="843" spans="1:8" x14ac:dyDescent="0.25">
      <c r="A843" s="176" t="s">
        <v>889</v>
      </c>
      <c r="B843" s="16">
        <v>44074</v>
      </c>
      <c r="C843" s="47">
        <v>129</v>
      </c>
      <c r="D843" s="47">
        <v>1088</v>
      </c>
      <c r="E843" s="48">
        <v>0</v>
      </c>
      <c r="F843" s="47">
        <v>131</v>
      </c>
      <c r="G843" s="47">
        <v>736</v>
      </c>
      <c r="H843" s="49">
        <v>0</v>
      </c>
    </row>
    <row r="844" spans="1:8" x14ac:dyDescent="0.25">
      <c r="A844" s="176" t="s">
        <v>890</v>
      </c>
      <c r="B844" s="16">
        <v>44074</v>
      </c>
      <c r="C844" s="47">
        <v>105</v>
      </c>
      <c r="D844" s="47">
        <v>1165</v>
      </c>
      <c r="E844" s="48">
        <v>0</v>
      </c>
      <c r="F844" s="47">
        <v>116</v>
      </c>
      <c r="G844" s="47">
        <v>525</v>
      </c>
      <c r="H844" s="49">
        <v>0</v>
      </c>
    </row>
    <row r="845" spans="1:8" x14ac:dyDescent="0.25">
      <c r="A845" s="176" t="s">
        <v>891</v>
      </c>
      <c r="B845" s="16">
        <v>44074</v>
      </c>
      <c r="C845" s="47">
        <v>75</v>
      </c>
      <c r="D845" s="47">
        <v>743</v>
      </c>
      <c r="E845" s="48">
        <v>0</v>
      </c>
      <c r="F845" s="47">
        <v>81</v>
      </c>
      <c r="G845" s="47">
        <v>377</v>
      </c>
      <c r="H845" s="49">
        <v>0</v>
      </c>
    </row>
    <row r="846" spans="1:8" x14ac:dyDescent="0.25">
      <c r="A846" s="176" t="s">
        <v>892</v>
      </c>
      <c r="B846" s="16">
        <v>44074</v>
      </c>
      <c r="C846" s="47">
        <v>76</v>
      </c>
      <c r="D846" s="47">
        <v>803</v>
      </c>
      <c r="E846" s="48">
        <v>0</v>
      </c>
      <c r="F846" s="47">
        <v>210</v>
      </c>
      <c r="G846" s="47">
        <v>724</v>
      </c>
      <c r="H846" s="49">
        <v>0</v>
      </c>
    </row>
    <row r="847" spans="1:8" x14ac:dyDescent="0.25">
      <c r="A847" s="176" t="s">
        <v>893</v>
      </c>
      <c r="B847" s="16">
        <v>44074</v>
      </c>
      <c r="C847" s="47">
        <v>136</v>
      </c>
      <c r="D847" s="47">
        <v>807</v>
      </c>
      <c r="E847" s="48">
        <v>0</v>
      </c>
      <c r="F847" s="47">
        <v>137</v>
      </c>
      <c r="G847" s="47">
        <v>349</v>
      </c>
      <c r="H847" s="49">
        <v>0</v>
      </c>
    </row>
    <row r="848" spans="1:8" x14ac:dyDescent="0.25">
      <c r="A848" s="176" t="s">
        <v>887</v>
      </c>
      <c r="B848" s="16">
        <v>44075</v>
      </c>
      <c r="C848" s="47">
        <v>388</v>
      </c>
      <c r="D848" s="47">
        <v>2348</v>
      </c>
      <c r="E848" s="48">
        <v>0</v>
      </c>
      <c r="F848" s="47">
        <v>257</v>
      </c>
      <c r="G848" s="47">
        <v>980</v>
      </c>
      <c r="H848" s="49">
        <v>0</v>
      </c>
    </row>
    <row r="849" spans="1:8" x14ac:dyDescent="0.25">
      <c r="A849" s="176" t="s">
        <v>889</v>
      </c>
      <c r="B849" s="16">
        <v>44075</v>
      </c>
      <c r="C849" s="47">
        <v>133</v>
      </c>
      <c r="D849" s="47">
        <v>1174</v>
      </c>
      <c r="E849" s="48">
        <v>0</v>
      </c>
      <c r="F849" s="47">
        <v>127</v>
      </c>
      <c r="G849" s="47">
        <v>650</v>
      </c>
      <c r="H849" s="49">
        <v>0</v>
      </c>
    </row>
    <row r="850" spans="1:8" x14ac:dyDescent="0.25">
      <c r="A850" s="176" t="s">
        <v>890</v>
      </c>
      <c r="B850" s="16">
        <v>44075</v>
      </c>
      <c r="C850" s="47">
        <v>101</v>
      </c>
      <c r="D850" s="47">
        <v>1217</v>
      </c>
      <c r="E850" s="48">
        <v>0</v>
      </c>
      <c r="F850" s="47">
        <v>120</v>
      </c>
      <c r="G850" s="47">
        <v>473</v>
      </c>
      <c r="H850" s="49">
        <v>0</v>
      </c>
    </row>
    <row r="851" spans="1:8" x14ac:dyDescent="0.25">
      <c r="A851" s="176" t="s">
        <v>891</v>
      </c>
      <c r="B851" s="16">
        <v>44075</v>
      </c>
      <c r="C851" s="47">
        <v>80</v>
      </c>
      <c r="D851" s="47">
        <v>820</v>
      </c>
      <c r="E851" s="48">
        <v>0</v>
      </c>
      <c r="F851" s="47">
        <v>76</v>
      </c>
      <c r="G851" s="47">
        <v>300</v>
      </c>
      <c r="H851" s="49">
        <v>0</v>
      </c>
    </row>
    <row r="852" spans="1:8" x14ac:dyDescent="0.25">
      <c r="A852" s="176" t="s">
        <v>892</v>
      </c>
      <c r="B852" s="16">
        <v>44075</v>
      </c>
      <c r="C852" s="47">
        <v>73</v>
      </c>
      <c r="D852" s="47">
        <v>859</v>
      </c>
      <c r="E852" s="48">
        <v>0</v>
      </c>
      <c r="F852" s="47">
        <v>213</v>
      </c>
      <c r="G852" s="47">
        <v>671</v>
      </c>
      <c r="H852" s="49">
        <v>0</v>
      </c>
    </row>
    <row r="853" spans="1:8" x14ac:dyDescent="0.25">
      <c r="A853" s="176" t="s">
        <v>893</v>
      </c>
      <c r="B853" s="16">
        <v>44075</v>
      </c>
      <c r="C853" s="47">
        <v>140</v>
      </c>
      <c r="D853" s="47">
        <v>886</v>
      </c>
      <c r="E853" s="48">
        <v>0</v>
      </c>
      <c r="F853" s="47">
        <v>133</v>
      </c>
      <c r="G853" s="47">
        <v>270</v>
      </c>
      <c r="H853" s="49">
        <v>0</v>
      </c>
    </row>
    <row r="854" spans="1:8" x14ac:dyDescent="0.25">
      <c r="A854" s="176" t="s">
        <v>887</v>
      </c>
      <c r="B854" s="16">
        <v>44076</v>
      </c>
      <c r="C854" s="47">
        <v>400</v>
      </c>
      <c r="D854" s="47">
        <v>2383</v>
      </c>
      <c r="E854" s="48">
        <v>0</v>
      </c>
      <c r="F854" s="47">
        <v>245</v>
      </c>
      <c r="G854" s="47">
        <v>945</v>
      </c>
      <c r="H854" s="49">
        <v>0</v>
      </c>
    </row>
    <row r="855" spans="1:8" x14ac:dyDescent="0.25">
      <c r="A855" s="176" t="s">
        <v>889</v>
      </c>
      <c r="B855" s="16">
        <v>44076</v>
      </c>
      <c r="C855" s="47">
        <v>125</v>
      </c>
      <c r="D855" s="47">
        <v>1172</v>
      </c>
      <c r="E855" s="48">
        <v>0</v>
      </c>
      <c r="F855" s="47">
        <v>135</v>
      </c>
      <c r="G855" s="47">
        <v>652</v>
      </c>
      <c r="H855" s="49">
        <v>0</v>
      </c>
    </row>
    <row r="856" spans="1:8" x14ac:dyDescent="0.25">
      <c r="A856" s="176" t="s">
        <v>890</v>
      </c>
      <c r="B856" s="16">
        <v>44076</v>
      </c>
      <c r="C856" s="47">
        <v>105</v>
      </c>
      <c r="D856" s="47">
        <v>1234</v>
      </c>
      <c r="E856" s="48">
        <v>0</v>
      </c>
      <c r="F856" s="47">
        <v>116</v>
      </c>
      <c r="G856" s="47">
        <v>456</v>
      </c>
      <c r="H856" s="49">
        <v>0</v>
      </c>
    </row>
    <row r="857" spans="1:8" x14ac:dyDescent="0.25">
      <c r="A857" s="176" t="s">
        <v>891</v>
      </c>
      <c r="B857" s="16">
        <v>44076</v>
      </c>
      <c r="C857" s="47">
        <v>82</v>
      </c>
      <c r="D857" s="47">
        <v>822</v>
      </c>
      <c r="E857" s="48">
        <v>0</v>
      </c>
      <c r="F857" s="47">
        <v>74</v>
      </c>
      <c r="G857" s="47">
        <v>298</v>
      </c>
      <c r="H857" s="49">
        <v>0</v>
      </c>
    </row>
    <row r="858" spans="1:8" x14ac:dyDescent="0.25">
      <c r="A858" s="176" t="s">
        <v>892</v>
      </c>
      <c r="B858" s="16">
        <v>44076</v>
      </c>
      <c r="C858" s="47">
        <v>69</v>
      </c>
      <c r="D858" s="47">
        <v>860</v>
      </c>
      <c r="E858" s="48">
        <v>0</v>
      </c>
      <c r="F858" s="47">
        <v>217</v>
      </c>
      <c r="G858" s="47">
        <v>672</v>
      </c>
      <c r="H858" s="49">
        <v>0</v>
      </c>
    </row>
    <row r="859" spans="1:8" x14ac:dyDescent="0.25">
      <c r="A859" s="176" t="s">
        <v>893</v>
      </c>
      <c r="B859" s="16">
        <v>44076</v>
      </c>
      <c r="C859" s="47">
        <v>140</v>
      </c>
      <c r="D859" s="47">
        <v>860</v>
      </c>
      <c r="E859" s="48">
        <v>0</v>
      </c>
      <c r="F859" s="47">
        <v>133</v>
      </c>
      <c r="G859" s="47">
        <v>298</v>
      </c>
      <c r="H859" s="49">
        <v>0</v>
      </c>
    </row>
    <row r="860" spans="1:8" x14ac:dyDescent="0.25">
      <c r="A860" s="176" t="s">
        <v>887</v>
      </c>
      <c r="B860" s="16">
        <v>44077</v>
      </c>
      <c r="C860" s="47">
        <v>402</v>
      </c>
      <c r="D860" s="47">
        <v>2404</v>
      </c>
      <c r="E860" s="48">
        <v>0</v>
      </c>
      <c r="F860" s="47">
        <v>243</v>
      </c>
      <c r="G860" s="47">
        <v>924</v>
      </c>
      <c r="H860" s="49">
        <v>0</v>
      </c>
    </row>
    <row r="861" spans="1:8" x14ac:dyDescent="0.25">
      <c r="A861" s="176" t="s">
        <v>889</v>
      </c>
      <c r="B861" s="16">
        <v>44077</v>
      </c>
      <c r="C861" s="47">
        <v>124</v>
      </c>
      <c r="D861" s="47">
        <v>1181</v>
      </c>
      <c r="E861" s="48">
        <v>0</v>
      </c>
      <c r="F861" s="47">
        <v>136</v>
      </c>
      <c r="G861" s="47">
        <v>639</v>
      </c>
      <c r="H861" s="49">
        <v>0</v>
      </c>
    </row>
    <row r="862" spans="1:8" x14ac:dyDescent="0.25">
      <c r="A862" s="176" t="s">
        <v>890</v>
      </c>
      <c r="B862" s="16">
        <v>44077</v>
      </c>
      <c r="C862" s="47">
        <v>115</v>
      </c>
      <c r="D862" s="47">
        <v>1250</v>
      </c>
      <c r="E862" s="48">
        <v>0</v>
      </c>
      <c r="F862" s="47">
        <v>106</v>
      </c>
      <c r="G862" s="47">
        <v>448</v>
      </c>
      <c r="H862" s="49">
        <v>0</v>
      </c>
    </row>
    <row r="863" spans="1:8" x14ac:dyDescent="0.25">
      <c r="A863" s="176" t="s">
        <v>891</v>
      </c>
      <c r="B863" s="16">
        <v>44077</v>
      </c>
      <c r="C863" s="47">
        <v>84</v>
      </c>
      <c r="D863" s="47">
        <v>812</v>
      </c>
      <c r="E863" s="48">
        <v>0</v>
      </c>
      <c r="F863" s="47">
        <v>72</v>
      </c>
      <c r="G863" s="47">
        <v>322</v>
      </c>
      <c r="H863" s="49">
        <v>0</v>
      </c>
    </row>
    <row r="864" spans="1:8" x14ac:dyDescent="0.25">
      <c r="A864" s="176" t="s">
        <v>892</v>
      </c>
      <c r="B864" s="16">
        <v>44077</v>
      </c>
      <c r="C864" s="47">
        <v>71</v>
      </c>
      <c r="D864" s="47">
        <v>819</v>
      </c>
      <c r="E864" s="48">
        <v>0</v>
      </c>
      <c r="F864" s="47">
        <v>215</v>
      </c>
      <c r="G864" s="47">
        <v>714</v>
      </c>
      <c r="H864" s="49">
        <v>0</v>
      </c>
    </row>
    <row r="865" spans="1:8" x14ac:dyDescent="0.25">
      <c r="A865" s="176" t="s">
        <v>893</v>
      </c>
      <c r="B865" s="16">
        <v>44077</v>
      </c>
      <c r="C865" s="47">
        <v>128</v>
      </c>
      <c r="D865" s="47">
        <v>885</v>
      </c>
      <c r="E865" s="48">
        <v>0</v>
      </c>
      <c r="F865" s="47">
        <v>145</v>
      </c>
      <c r="G865" s="47">
        <v>271</v>
      </c>
      <c r="H865" s="49">
        <v>0</v>
      </c>
    </row>
    <row r="866" spans="1:8" x14ac:dyDescent="0.25">
      <c r="A866" s="176" t="s">
        <v>887</v>
      </c>
      <c r="B866" s="16">
        <v>44078</v>
      </c>
      <c r="C866" s="47">
        <v>396</v>
      </c>
      <c r="D866" s="47">
        <v>2345</v>
      </c>
      <c r="E866" s="48">
        <v>0</v>
      </c>
      <c r="F866" s="47">
        <v>249</v>
      </c>
      <c r="G866" s="47">
        <v>983</v>
      </c>
      <c r="H866" s="49">
        <v>0</v>
      </c>
    </row>
    <row r="867" spans="1:8" x14ac:dyDescent="0.25">
      <c r="A867" s="176" t="s">
        <v>889</v>
      </c>
      <c r="B867" s="16">
        <v>44078</v>
      </c>
      <c r="C867" s="47">
        <v>126</v>
      </c>
      <c r="D867" s="47">
        <v>1146</v>
      </c>
      <c r="E867" s="48">
        <v>0</v>
      </c>
      <c r="F867" s="47">
        <v>134</v>
      </c>
      <c r="G867" s="47">
        <v>674</v>
      </c>
      <c r="H867" s="49">
        <v>0</v>
      </c>
    </row>
    <row r="868" spans="1:8" x14ac:dyDescent="0.25">
      <c r="A868" s="176" t="s">
        <v>890</v>
      </c>
      <c r="B868" s="16">
        <v>44078</v>
      </c>
      <c r="C868" s="47">
        <v>112</v>
      </c>
      <c r="D868" s="47">
        <v>1219</v>
      </c>
      <c r="E868" s="48">
        <v>0</v>
      </c>
      <c r="F868" s="47">
        <v>109</v>
      </c>
      <c r="G868" s="47">
        <v>476</v>
      </c>
      <c r="H868" s="49">
        <v>0</v>
      </c>
    </row>
    <row r="869" spans="1:8" x14ac:dyDescent="0.25">
      <c r="A869" s="176" t="s">
        <v>891</v>
      </c>
      <c r="B869" s="16">
        <v>44078</v>
      </c>
      <c r="C869" s="47">
        <v>82</v>
      </c>
      <c r="D869" s="47">
        <v>830</v>
      </c>
      <c r="E869" s="48">
        <v>0</v>
      </c>
      <c r="F869" s="47">
        <v>74</v>
      </c>
      <c r="G869" s="47">
        <v>305</v>
      </c>
      <c r="H869" s="49">
        <v>0</v>
      </c>
    </row>
    <row r="870" spans="1:8" x14ac:dyDescent="0.25">
      <c r="A870" s="176" t="s">
        <v>892</v>
      </c>
      <c r="B870" s="16">
        <v>44078</v>
      </c>
      <c r="C870" s="47">
        <v>73</v>
      </c>
      <c r="D870" s="47">
        <v>808</v>
      </c>
      <c r="E870" s="48">
        <v>0</v>
      </c>
      <c r="F870" s="47">
        <v>213</v>
      </c>
      <c r="G870" s="47">
        <v>719</v>
      </c>
      <c r="H870" s="49">
        <v>0</v>
      </c>
    </row>
    <row r="871" spans="1:8" x14ac:dyDescent="0.25">
      <c r="A871" s="176" t="s">
        <v>893</v>
      </c>
      <c r="B871" s="16">
        <v>44078</v>
      </c>
      <c r="C871" s="47">
        <v>129</v>
      </c>
      <c r="D871" s="47">
        <v>893</v>
      </c>
      <c r="E871" s="48">
        <v>0</v>
      </c>
      <c r="F871" s="47">
        <v>142</v>
      </c>
      <c r="G871" s="47">
        <v>265</v>
      </c>
      <c r="H871" s="49">
        <v>0</v>
      </c>
    </row>
    <row r="872" spans="1:8" x14ac:dyDescent="0.25">
      <c r="A872" s="176" t="s">
        <v>887</v>
      </c>
      <c r="B872" s="16">
        <v>44079</v>
      </c>
      <c r="C872" s="47">
        <v>386</v>
      </c>
      <c r="D872" s="47">
        <v>2322</v>
      </c>
      <c r="E872" s="48">
        <v>0</v>
      </c>
      <c r="F872" s="47">
        <v>259</v>
      </c>
      <c r="G872" s="47">
        <v>1006</v>
      </c>
      <c r="H872" s="49">
        <v>0</v>
      </c>
    </row>
    <row r="873" spans="1:8" x14ac:dyDescent="0.25">
      <c r="A873" s="176" t="s">
        <v>889</v>
      </c>
      <c r="B873" s="16">
        <v>44079</v>
      </c>
      <c r="C873" s="47">
        <v>125</v>
      </c>
      <c r="D873" s="47">
        <v>1119</v>
      </c>
      <c r="E873" s="48">
        <v>0</v>
      </c>
      <c r="F873" s="47">
        <v>135</v>
      </c>
      <c r="G873" s="47">
        <v>701</v>
      </c>
      <c r="H873" s="49">
        <v>0</v>
      </c>
    </row>
    <row r="874" spans="1:8" x14ac:dyDescent="0.25">
      <c r="A874" s="176" t="s">
        <v>890</v>
      </c>
      <c r="B874" s="16">
        <v>44079</v>
      </c>
      <c r="C874" s="47">
        <v>117</v>
      </c>
      <c r="D874" s="47">
        <v>1193</v>
      </c>
      <c r="E874" s="48">
        <v>0</v>
      </c>
      <c r="F874" s="47">
        <v>104</v>
      </c>
      <c r="G874" s="47">
        <v>499</v>
      </c>
      <c r="H874" s="49">
        <v>0</v>
      </c>
    </row>
    <row r="875" spans="1:8" x14ac:dyDescent="0.25">
      <c r="A875" s="176" t="s">
        <v>891</v>
      </c>
      <c r="B875" s="16">
        <v>44079</v>
      </c>
      <c r="C875" s="47">
        <v>73</v>
      </c>
      <c r="D875" s="47">
        <v>798</v>
      </c>
      <c r="E875" s="48">
        <v>0</v>
      </c>
      <c r="F875" s="47">
        <v>83</v>
      </c>
      <c r="G875" s="47">
        <v>336</v>
      </c>
      <c r="H875" s="49">
        <v>0</v>
      </c>
    </row>
    <row r="876" spans="1:8" x14ac:dyDescent="0.25">
      <c r="A876" s="176" t="s">
        <v>892</v>
      </c>
      <c r="B876" s="16">
        <v>44079</v>
      </c>
      <c r="C876" s="47">
        <v>67</v>
      </c>
      <c r="D876" s="47">
        <v>796</v>
      </c>
      <c r="E876" s="48">
        <v>0</v>
      </c>
      <c r="F876" s="47">
        <v>219</v>
      </c>
      <c r="G876" s="47">
        <v>731</v>
      </c>
      <c r="H876" s="49">
        <v>0</v>
      </c>
    </row>
    <row r="877" spans="1:8" x14ac:dyDescent="0.25">
      <c r="A877" s="176" t="s">
        <v>893</v>
      </c>
      <c r="B877" s="16">
        <v>44079</v>
      </c>
      <c r="C877" s="47">
        <v>124</v>
      </c>
      <c r="D877" s="47">
        <v>870</v>
      </c>
      <c r="E877" s="48">
        <v>0</v>
      </c>
      <c r="F877" s="47">
        <v>147</v>
      </c>
      <c r="G877" s="47">
        <v>288</v>
      </c>
      <c r="H877" s="49">
        <v>0</v>
      </c>
    </row>
    <row r="878" spans="1:8" x14ac:dyDescent="0.25">
      <c r="A878" s="176" t="s">
        <v>887</v>
      </c>
      <c r="B878" s="16">
        <v>44080</v>
      </c>
      <c r="C878" s="47">
        <v>387</v>
      </c>
      <c r="D878" s="47">
        <v>2182</v>
      </c>
      <c r="E878" s="48">
        <v>0</v>
      </c>
      <c r="F878" s="47">
        <v>258</v>
      </c>
      <c r="G878" s="47">
        <v>1146</v>
      </c>
      <c r="H878" s="49">
        <v>0</v>
      </c>
    </row>
    <row r="879" spans="1:8" x14ac:dyDescent="0.25">
      <c r="A879" s="176" t="s">
        <v>889</v>
      </c>
      <c r="B879" s="16">
        <v>44080</v>
      </c>
      <c r="C879" s="47">
        <v>121</v>
      </c>
      <c r="D879" s="47">
        <v>1096</v>
      </c>
      <c r="E879" s="48">
        <v>0</v>
      </c>
      <c r="F879" s="47">
        <v>139</v>
      </c>
      <c r="G879" s="47">
        <v>724</v>
      </c>
      <c r="H879" s="49">
        <v>0</v>
      </c>
    </row>
    <row r="880" spans="1:8" x14ac:dyDescent="0.25">
      <c r="A880" s="176" t="s">
        <v>890</v>
      </c>
      <c r="B880" s="16">
        <v>44080</v>
      </c>
      <c r="C880" s="47">
        <v>115</v>
      </c>
      <c r="D880" s="47">
        <v>1147</v>
      </c>
      <c r="E880" s="48">
        <v>0</v>
      </c>
      <c r="F880" s="47">
        <v>105</v>
      </c>
      <c r="G880" s="47">
        <v>545</v>
      </c>
      <c r="H880" s="49">
        <v>0</v>
      </c>
    </row>
    <row r="881" spans="1:8" x14ac:dyDescent="0.25">
      <c r="A881" s="176" t="s">
        <v>891</v>
      </c>
      <c r="B881" s="16">
        <v>44080</v>
      </c>
      <c r="C881" s="47">
        <v>70</v>
      </c>
      <c r="D881" s="47">
        <v>744</v>
      </c>
      <c r="E881" s="48">
        <v>0</v>
      </c>
      <c r="F881" s="47">
        <v>86</v>
      </c>
      <c r="G881" s="47">
        <v>390</v>
      </c>
      <c r="H881" s="49">
        <v>0</v>
      </c>
    </row>
    <row r="882" spans="1:8" x14ac:dyDescent="0.25">
      <c r="A882" s="176" t="s">
        <v>892</v>
      </c>
      <c r="B882" s="16">
        <v>44080</v>
      </c>
      <c r="C882" s="47">
        <v>62</v>
      </c>
      <c r="D882" s="47">
        <v>773</v>
      </c>
      <c r="E882" s="48">
        <v>0</v>
      </c>
      <c r="F882" s="47">
        <v>224</v>
      </c>
      <c r="G882" s="47">
        <v>757</v>
      </c>
      <c r="H882" s="49">
        <v>0</v>
      </c>
    </row>
    <row r="883" spans="1:8" x14ac:dyDescent="0.25">
      <c r="A883" s="176" t="s">
        <v>893</v>
      </c>
      <c r="B883" s="16">
        <v>44080</v>
      </c>
      <c r="C883" s="47">
        <v>115</v>
      </c>
      <c r="D883" s="47">
        <v>795</v>
      </c>
      <c r="E883" s="48">
        <v>0</v>
      </c>
      <c r="F883" s="47">
        <v>156</v>
      </c>
      <c r="G883" s="47">
        <v>363</v>
      </c>
      <c r="H883" s="49">
        <v>0</v>
      </c>
    </row>
    <row r="884" spans="1:8" x14ac:dyDescent="0.25">
      <c r="A884" s="176" t="s">
        <v>887</v>
      </c>
      <c r="B884" s="16">
        <v>44081</v>
      </c>
      <c r="C884" s="47">
        <v>371</v>
      </c>
      <c r="D884" s="47">
        <v>2181</v>
      </c>
      <c r="E884" s="48">
        <v>0</v>
      </c>
      <c r="F884" s="47">
        <v>274</v>
      </c>
      <c r="G884" s="47">
        <v>1147</v>
      </c>
      <c r="H884" s="49">
        <v>0</v>
      </c>
    </row>
    <row r="885" spans="1:8" x14ac:dyDescent="0.25">
      <c r="A885" s="176" t="s">
        <v>889</v>
      </c>
      <c r="B885" s="16">
        <v>44081</v>
      </c>
      <c r="C885" s="47">
        <v>123</v>
      </c>
      <c r="D885" s="47">
        <v>1097</v>
      </c>
      <c r="E885" s="48">
        <v>0</v>
      </c>
      <c r="F885" s="47">
        <v>137</v>
      </c>
      <c r="G885" s="47">
        <v>723</v>
      </c>
      <c r="H885" s="49">
        <v>0</v>
      </c>
    </row>
    <row r="886" spans="1:8" x14ac:dyDescent="0.25">
      <c r="A886" s="176" t="s">
        <v>890</v>
      </c>
      <c r="B886" s="16">
        <v>44081</v>
      </c>
      <c r="C886" s="47">
        <v>113</v>
      </c>
      <c r="D886" s="47">
        <v>1177</v>
      </c>
      <c r="E886" s="48">
        <v>0</v>
      </c>
      <c r="F886" s="47">
        <v>108</v>
      </c>
      <c r="G886" s="47">
        <v>512</v>
      </c>
      <c r="H886" s="49">
        <v>0</v>
      </c>
    </row>
    <row r="887" spans="1:8" x14ac:dyDescent="0.25">
      <c r="A887" s="176" t="s">
        <v>891</v>
      </c>
      <c r="B887" s="16">
        <v>44081</v>
      </c>
      <c r="C887" s="47">
        <v>77</v>
      </c>
      <c r="D887" s="47">
        <v>763</v>
      </c>
      <c r="E887" s="48">
        <v>0</v>
      </c>
      <c r="F887" s="47">
        <v>79</v>
      </c>
      <c r="G887" s="47">
        <v>371</v>
      </c>
      <c r="H887" s="49">
        <v>0</v>
      </c>
    </row>
    <row r="888" spans="1:8" x14ac:dyDescent="0.25">
      <c r="A888" s="176" t="s">
        <v>892</v>
      </c>
      <c r="B888" s="16">
        <v>44081</v>
      </c>
      <c r="C888" s="47">
        <v>62</v>
      </c>
      <c r="D888" s="47">
        <v>781</v>
      </c>
      <c r="E888" s="48">
        <v>0</v>
      </c>
      <c r="F888" s="47">
        <v>224</v>
      </c>
      <c r="G888" s="47">
        <v>744</v>
      </c>
      <c r="H888" s="49">
        <v>0</v>
      </c>
    </row>
    <row r="889" spans="1:8" x14ac:dyDescent="0.25">
      <c r="A889" s="176" t="s">
        <v>893</v>
      </c>
      <c r="B889" s="16">
        <v>44081</v>
      </c>
      <c r="C889" s="47">
        <v>124</v>
      </c>
      <c r="D889" s="47">
        <v>786</v>
      </c>
      <c r="E889" s="48">
        <v>0</v>
      </c>
      <c r="F889" s="47">
        <v>147</v>
      </c>
      <c r="G889" s="47">
        <v>372</v>
      </c>
      <c r="H889" s="49">
        <v>0</v>
      </c>
    </row>
    <row r="890" spans="1:8" x14ac:dyDescent="0.25">
      <c r="A890" s="176" t="s">
        <v>887</v>
      </c>
      <c r="B890" s="16">
        <v>44082</v>
      </c>
      <c r="C890" s="47">
        <v>377</v>
      </c>
      <c r="D890" s="47">
        <v>2273</v>
      </c>
      <c r="E890" s="48">
        <v>0</v>
      </c>
      <c r="F890" s="47">
        <v>268</v>
      </c>
      <c r="G890" s="47">
        <v>1099</v>
      </c>
      <c r="H890" s="49">
        <v>0</v>
      </c>
    </row>
    <row r="891" spans="1:8" x14ac:dyDescent="0.25">
      <c r="A891" s="176" t="s">
        <v>889</v>
      </c>
      <c r="B891" s="16">
        <v>44082</v>
      </c>
      <c r="C891" s="47">
        <v>123</v>
      </c>
      <c r="D891" s="47">
        <v>1139</v>
      </c>
      <c r="E891" s="48">
        <v>0</v>
      </c>
      <c r="F891" s="47">
        <v>137</v>
      </c>
      <c r="G891" s="47">
        <v>689</v>
      </c>
      <c r="H891" s="49">
        <v>0</v>
      </c>
    </row>
    <row r="892" spans="1:8" x14ac:dyDescent="0.25">
      <c r="A892" s="176" t="s">
        <v>890</v>
      </c>
      <c r="B892" s="16">
        <v>44082</v>
      </c>
      <c r="C892" s="47">
        <v>107</v>
      </c>
      <c r="D892" s="47">
        <v>1221</v>
      </c>
      <c r="E892" s="48">
        <v>0</v>
      </c>
      <c r="F892" s="47">
        <v>114</v>
      </c>
      <c r="G892" s="47">
        <v>486</v>
      </c>
      <c r="H892" s="49">
        <v>0</v>
      </c>
    </row>
    <row r="893" spans="1:8" x14ac:dyDescent="0.25">
      <c r="A893" s="176" t="s">
        <v>891</v>
      </c>
      <c r="B893" s="16">
        <v>44082</v>
      </c>
      <c r="C893" s="47">
        <v>79</v>
      </c>
      <c r="D893" s="47">
        <v>777</v>
      </c>
      <c r="E893" s="48">
        <v>0</v>
      </c>
      <c r="F893" s="47">
        <v>77</v>
      </c>
      <c r="G893" s="47">
        <v>357</v>
      </c>
      <c r="H893" s="49">
        <v>0</v>
      </c>
    </row>
    <row r="894" spans="1:8" x14ac:dyDescent="0.25">
      <c r="A894" s="176" t="s">
        <v>892</v>
      </c>
      <c r="B894" s="16">
        <v>44082</v>
      </c>
      <c r="C894" s="47">
        <v>65</v>
      </c>
      <c r="D894" s="47">
        <v>862</v>
      </c>
      <c r="E894" s="48">
        <v>0</v>
      </c>
      <c r="F894" s="47">
        <v>221</v>
      </c>
      <c r="G894" s="47">
        <v>725</v>
      </c>
      <c r="H894" s="49">
        <v>0</v>
      </c>
    </row>
    <row r="895" spans="1:8" x14ac:dyDescent="0.25">
      <c r="A895" s="176" t="s">
        <v>893</v>
      </c>
      <c r="B895" s="16">
        <v>44082</v>
      </c>
      <c r="C895" s="47">
        <v>126</v>
      </c>
      <c r="D895" s="47">
        <v>827</v>
      </c>
      <c r="E895" s="48">
        <v>0</v>
      </c>
      <c r="F895" s="47">
        <v>147</v>
      </c>
      <c r="G895" s="47">
        <v>325</v>
      </c>
      <c r="H895" s="49">
        <v>0</v>
      </c>
    </row>
    <row r="896" spans="1:8" x14ac:dyDescent="0.25">
      <c r="A896" s="176" t="s">
        <v>887</v>
      </c>
      <c r="B896" s="16">
        <v>44083</v>
      </c>
      <c r="C896" s="47">
        <v>391</v>
      </c>
      <c r="D896" s="47">
        <v>2394</v>
      </c>
      <c r="E896" s="48">
        <v>0</v>
      </c>
      <c r="F896" s="47">
        <v>254</v>
      </c>
      <c r="G896" s="47">
        <v>978</v>
      </c>
      <c r="H896" s="49">
        <v>0</v>
      </c>
    </row>
    <row r="897" spans="1:8" x14ac:dyDescent="0.25">
      <c r="A897" s="176" t="s">
        <v>889</v>
      </c>
      <c r="B897" s="16">
        <v>44083</v>
      </c>
      <c r="C897" s="47">
        <v>140</v>
      </c>
      <c r="D897" s="47">
        <v>1203</v>
      </c>
      <c r="E897" s="48">
        <v>0</v>
      </c>
      <c r="F897" s="47">
        <v>120</v>
      </c>
      <c r="G897" s="47">
        <v>625</v>
      </c>
      <c r="H897" s="49">
        <v>0</v>
      </c>
    </row>
    <row r="898" spans="1:8" x14ac:dyDescent="0.25">
      <c r="A898" s="176" t="s">
        <v>890</v>
      </c>
      <c r="B898" s="16">
        <v>44083</v>
      </c>
      <c r="C898" s="47">
        <v>115</v>
      </c>
      <c r="D898" s="47">
        <v>1279</v>
      </c>
      <c r="E898" s="48">
        <v>0</v>
      </c>
      <c r="F898" s="47">
        <v>106</v>
      </c>
      <c r="G898" s="47">
        <v>428</v>
      </c>
      <c r="H898" s="49">
        <v>0</v>
      </c>
    </row>
    <row r="899" spans="1:8" x14ac:dyDescent="0.25">
      <c r="A899" s="176" t="s">
        <v>891</v>
      </c>
      <c r="B899" s="16">
        <v>44083</v>
      </c>
      <c r="C899" s="47">
        <v>77</v>
      </c>
      <c r="D899" s="47">
        <v>815</v>
      </c>
      <c r="E899" s="48">
        <v>0</v>
      </c>
      <c r="F899" s="47">
        <v>79</v>
      </c>
      <c r="G899" s="47">
        <v>331</v>
      </c>
      <c r="H899" s="49">
        <v>0</v>
      </c>
    </row>
    <row r="900" spans="1:8" x14ac:dyDescent="0.25">
      <c r="A900" s="176" t="s">
        <v>892</v>
      </c>
      <c r="B900" s="16">
        <v>44083</v>
      </c>
      <c r="C900" s="47">
        <v>72</v>
      </c>
      <c r="D900" s="47">
        <v>932</v>
      </c>
      <c r="E900" s="48">
        <v>0</v>
      </c>
      <c r="F900" s="47">
        <v>214</v>
      </c>
      <c r="G900" s="47">
        <v>653</v>
      </c>
      <c r="H900" s="49">
        <v>0</v>
      </c>
    </row>
    <row r="901" spans="1:8" x14ac:dyDescent="0.25">
      <c r="A901" s="176" t="s">
        <v>893</v>
      </c>
      <c r="B901" s="16">
        <v>44083</v>
      </c>
      <c r="C901" s="47">
        <v>136</v>
      </c>
      <c r="D901" s="47">
        <v>885</v>
      </c>
      <c r="E901" s="48">
        <v>0</v>
      </c>
      <c r="F901" s="47">
        <v>137</v>
      </c>
      <c r="G901" s="47">
        <v>267</v>
      </c>
      <c r="H901" s="49">
        <v>0</v>
      </c>
    </row>
    <row r="902" spans="1:8" x14ac:dyDescent="0.25">
      <c r="A902" s="176" t="s">
        <v>887</v>
      </c>
      <c r="B902" s="16">
        <v>44084</v>
      </c>
      <c r="C902" s="47">
        <v>402</v>
      </c>
      <c r="D902" s="47">
        <v>2473</v>
      </c>
      <c r="E902" s="48">
        <v>0</v>
      </c>
      <c r="F902" s="47">
        <v>243</v>
      </c>
      <c r="G902" s="47">
        <v>899</v>
      </c>
      <c r="H902" s="49">
        <v>0</v>
      </c>
    </row>
    <row r="903" spans="1:8" x14ac:dyDescent="0.25">
      <c r="A903" s="176" t="s">
        <v>889</v>
      </c>
      <c r="B903" s="16">
        <v>44084</v>
      </c>
      <c r="C903" s="47">
        <v>128</v>
      </c>
      <c r="D903" s="47">
        <v>1217</v>
      </c>
      <c r="E903" s="48">
        <v>0</v>
      </c>
      <c r="F903" s="47">
        <v>132</v>
      </c>
      <c r="G903" s="47">
        <v>611</v>
      </c>
      <c r="H903" s="49">
        <v>0</v>
      </c>
    </row>
    <row r="904" spans="1:8" x14ac:dyDescent="0.25">
      <c r="A904" s="176" t="s">
        <v>890</v>
      </c>
      <c r="B904" s="16">
        <v>44084</v>
      </c>
      <c r="C904" s="47">
        <v>119</v>
      </c>
      <c r="D904" s="47">
        <v>1327</v>
      </c>
      <c r="E904" s="48">
        <v>0</v>
      </c>
      <c r="F904" s="47">
        <v>102</v>
      </c>
      <c r="G904" s="47">
        <v>380</v>
      </c>
      <c r="H904" s="49">
        <v>0</v>
      </c>
    </row>
    <row r="905" spans="1:8" x14ac:dyDescent="0.25">
      <c r="A905" s="176" t="s">
        <v>891</v>
      </c>
      <c r="B905" s="16">
        <v>44084</v>
      </c>
      <c r="C905" s="47">
        <v>77</v>
      </c>
      <c r="D905" s="47">
        <v>836</v>
      </c>
      <c r="E905" s="48">
        <v>0</v>
      </c>
      <c r="F905" s="47">
        <v>79</v>
      </c>
      <c r="G905" s="47">
        <v>310</v>
      </c>
      <c r="H905" s="49">
        <v>0</v>
      </c>
    </row>
    <row r="906" spans="1:8" x14ac:dyDescent="0.25">
      <c r="A906" s="176" t="s">
        <v>892</v>
      </c>
      <c r="B906" s="16">
        <v>44084</v>
      </c>
      <c r="C906" s="47">
        <v>83</v>
      </c>
      <c r="D906" s="47">
        <v>941</v>
      </c>
      <c r="E906" s="48">
        <v>0</v>
      </c>
      <c r="F906" s="47">
        <v>203</v>
      </c>
      <c r="G906" s="47">
        <v>645</v>
      </c>
      <c r="H906" s="49">
        <v>0</v>
      </c>
    </row>
    <row r="907" spans="1:8" x14ac:dyDescent="0.25">
      <c r="A907" s="176" t="s">
        <v>893</v>
      </c>
      <c r="B907" s="16">
        <v>44084</v>
      </c>
      <c r="C907" s="47">
        <v>135</v>
      </c>
      <c r="D907" s="47">
        <v>895</v>
      </c>
      <c r="E907" s="48">
        <v>0</v>
      </c>
      <c r="F907" s="47">
        <v>138</v>
      </c>
      <c r="G907" s="47">
        <v>261</v>
      </c>
      <c r="H907" s="49">
        <v>0</v>
      </c>
    </row>
    <row r="908" spans="1:8" x14ac:dyDescent="0.25">
      <c r="A908" s="176" t="s">
        <v>887</v>
      </c>
      <c r="B908" s="16">
        <v>44085</v>
      </c>
      <c r="C908" s="47">
        <v>399</v>
      </c>
      <c r="D908" s="47">
        <v>2456</v>
      </c>
      <c r="E908" s="48">
        <v>0</v>
      </c>
      <c r="F908" s="47">
        <v>246</v>
      </c>
      <c r="G908" s="47">
        <v>916</v>
      </c>
      <c r="H908" s="49">
        <v>0</v>
      </c>
    </row>
    <row r="909" spans="1:8" x14ac:dyDescent="0.25">
      <c r="A909" s="176" t="s">
        <v>889</v>
      </c>
      <c r="B909" s="16">
        <v>44085</v>
      </c>
      <c r="C909" s="47">
        <v>140</v>
      </c>
      <c r="D909" s="47">
        <v>1247</v>
      </c>
      <c r="E909" s="48">
        <v>0</v>
      </c>
      <c r="F909" s="47">
        <v>120</v>
      </c>
      <c r="G909" s="47">
        <v>581</v>
      </c>
      <c r="H909" s="49">
        <v>0</v>
      </c>
    </row>
    <row r="910" spans="1:8" x14ac:dyDescent="0.25">
      <c r="A910" s="176" t="s">
        <v>890</v>
      </c>
      <c r="B910" s="16">
        <v>44085</v>
      </c>
      <c r="C910" s="47">
        <v>126</v>
      </c>
      <c r="D910" s="47">
        <v>1281</v>
      </c>
      <c r="E910" s="48">
        <v>0</v>
      </c>
      <c r="F910" s="47">
        <v>95</v>
      </c>
      <c r="G910" s="47">
        <v>428</v>
      </c>
      <c r="H910" s="49">
        <v>0</v>
      </c>
    </row>
    <row r="911" spans="1:8" x14ac:dyDescent="0.25">
      <c r="A911" s="176" t="s">
        <v>891</v>
      </c>
      <c r="B911" s="16">
        <v>44085</v>
      </c>
      <c r="C911" s="47">
        <v>78</v>
      </c>
      <c r="D911" s="47">
        <v>814</v>
      </c>
      <c r="E911" s="48">
        <v>0</v>
      </c>
      <c r="F911" s="47">
        <v>78</v>
      </c>
      <c r="G911" s="47">
        <v>332</v>
      </c>
      <c r="H911" s="49">
        <v>0</v>
      </c>
    </row>
    <row r="912" spans="1:8" x14ac:dyDescent="0.25">
      <c r="A912" s="176" t="s">
        <v>892</v>
      </c>
      <c r="B912" s="16">
        <v>44085</v>
      </c>
      <c r="C912" s="47">
        <v>84</v>
      </c>
      <c r="D912" s="47">
        <v>943</v>
      </c>
      <c r="E912" s="48">
        <v>0</v>
      </c>
      <c r="F912" s="47">
        <v>202</v>
      </c>
      <c r="G912" s="47">
        <v>642</v>
      </c>
      <c r="H912" s="49">
        <v>0</v>
      </c>
    </row>
    <row r="913" spans="1:8" x14ac:dyDescent="0.25">
      <c r="A913" s="176" t="s">
        <v>893</v>
      </c>
      <c r="B913" s="16">
        <v>44085</v>
      </c>
      <c r="C913" s="47">
        <v>138</v>
      </c>
      <c r="D913" s="47">
        <v>863</v>
      </c>
      <c r="E913" s="48">
        <v>0</v>
      </c>
      <c r="F913" s="47">
        <v>135</v>
      </c>
      <c r="G913" s="47">
        <v>293</v>
      </c>
      <c r="H913" s="49">
        <v>0</v>
      </c>
    </row>
    <row r="914" spans="1:8" x14ac:dyDescent="0.25">
      <c r="A914" s="176" t="s">
        <v>887</v>
      </c>
      <c r="B914" s="16">
        <v>44086</v>
      </c>
      <c r="C914" s="47">
        <v>391</v>
      </c>
      <c r="D914" s="47">
        <v>2395</v>
      </c>
      <c r="E914" s="48">
        <v>0</v>
      </c>
      <c r="F914" s="47">
        <v>254</v>
      </c>
      <c r="G914" s="47">
        <v>977</v>
      </c>
      <c r="H914" s="49">
        <v>0</v>
      </c>
    </row>
    <row r="915" spans="1:8" x14ac:dyDescent="0.25">
      <c r="A915" s="176" t="s">
        <v>889</v>
      </c>
      <c r="B915" s="16">
        <v>44086</v>
      </c>
      <c r="C915" s="47">
        <v>131</v>
      </c>
      <c r="D915" s="47">
        <v>1177</v>
      </c>
      <c r="E915" s="48">
        <v>0</v>
      </c>
      <c r="F915" s="47">
        <v>129</v>
      </c>
      <c r="G915" s="47">
        <v>651</v>
      </c>
      <c r="H915" s="49">
        <v>0</v>
      </c>
    </row>
    <row r="916" spans="1:8" x14ac:dyDescent="0.25">
      <c r="A916" s="176" t="s">
        <v>890</v>
      </c>
      <c r="B916" s="16">
        <v>44086</v>
      </c>
      <c r="C916" s="47">
        <v>110</v>
      </c>
      <c r="D916" s="47">
        <v>1196</v>
      </c>
      <c r="E916" s="48">
        <v>0</v>
      </c>
      <c r="F916" s="47">
        <v>111</v>
      </c>
      <c r="G916" s="47">
        <v>513</v>
      </c>
      <c r="H916" s="49">
        <v>0</v>
      </c>
    </row>
    <row r="917" spans="1:8" x14ac:dyDescent="0.25">
      <c r="A917" s="176" t="s">
        <v>891</v>
      </c>
      <c r="B917" s="16">
        <v>44086</v>
      </c>
      <c r="C917" s="47">
        <v>75</v>
      </c>
      <c r="D917" s="47">
        <v>794</v>
      </c>
      <c r="E917" s="48">
        <v>0</v>
      </c>
      <c r="F917" s="47">
        <v>81</v>
      </c>
      <c r="G917" s="47">
        <v>352</v>
      </c>
      <c r="H917" s="49">
        <v>0</v>
      </c>
    </row>
    <row r="918" spans="1:8" x14ac:dyDescent="0.25">
      <c r="A918" s="176" t="s">
        <v>892</v>
      </c>
      <c r="B918" s="16">
        <v>44086</v>
      </c>
      <c r="C918" s="47">
        <v>72</v>
      </c>
      <c r="D918" s="47">
        <v>892</v>
      </c>
      <c r="E918" s="48">
        <v>0</v>
      </c>
      <c r="F918" s="47">
        <v>214</v>
      </c>
      <c r="G918" s="47">
        <v>699</v>
      </c>
      <c r="H918" s="49">
        <v>0</v>
      </c>
    </row>
    <row r="919" spans="1:8" x14ac:dyDescent="0.25">
      <c r="A919" s="176" t="s">
        <v>893</v>
      </c>
      <c r="B919" s="16">
        <v>44086</v>
      </c>
      <c r="C919" s="47">
        <v>143</v>
      </c>
      <c r="D919" s="47">
        <v>819</v>
      </c>
      <c r="E919" s="48">
        <v>0</v>
      </c>
      <c r="F919" s="47">
        <v>130</v>
      </c>
      <c r="G919" s="47">
        <v>337</v>
      </c>
      <c r="H919" s="49">
        <v>0</v>
      </c>
    </row>
    <row r="920" spans="1:8" x14ac:dyDescent="0.25">
      <c r="A920" s="176" t="s">
        <v>887</v>
      </c>
      <c r="B920" s="16">
        <v>44087</v>
      </c>
      <c r="C920" s="47">
        <v>360</v>
      </c>
      <c r="D920" s="47">
        <v>2249</v>
      </c>
      <c r="E920" s="48">
        <v>0</v>
      </c>
      <c r="F920" s="47">
        <v>285</v>
      </c>
      <c r="G920" s="47">
        <v>1123</v>
      </c>
      <c r="H920" s="49">
        <v>0</v>
      </c>
    </row>
    <row r="921" spans="1:8" x14ac:dyDescent="0.25">
      <c r="A921" s="176" t="s">
        <v>889</v>
      </c>
      <c r="B921" s="16">
        <v>44087</v>
      </c>
      <c r="C921" s="47">
        <v>124</v>
      </c>
      <c r="D921" s="47">
        <v>1133</v>
      </c>
      <c r="E921" s="48">
        <v>0</v>
      </c>
      <c r="F921" s="47">
        <v>136</v>
      </c>
      <c r="G921" s="47">
        <v>695</v>
      </c>
      <c r="H921" s="49">
        <v>0</v>
      </c>
    </row>
    <row r="922" spans="1:8" x14ac:dyDescent="0.25">
      <c r="A922" s="176" t="s">
        <v>890</v>
      </c>
      <c r="B922" s="16">
        <v>44087</v>
      </c>
      <c r="C922" s="47">
        <v>109</v>
      </c>
      <c r="D922" s="47">
        <v>1137</v>
      </c>
      <c r="E922" s="48">
        <v>0</v>
      </c>
      <c r="F922" s="47">
        <v>112</v>
      </c>
      <c r="G922" s="47">
        <v>572</v>
      </c>
      <c r="H922" s="49">
        <v>0</v>
      </c>
    </row>
    <row r="923" spans="1:8" x14ac:dyDescent="0.25">
      <c r="A923" s="176" t="s">
        <v>891</v>
      </c>
      <c r="B923" s="16">
        <v>44087</v>
      </c>
      <c r="C923" s="47">
        <v>74</v>
      </c>
      <c r="D923" s="47">
        <v>780</v>
      </c>
      <c r="E923" s="48">
        <v>0</v>
      </c>
      <c r="F923" s="47">
        <v>82</v>
      </c>
      <c r="G923" s="47">
        <v>366</v>
      </c>
      <c r="H923" s="49">
        <v>0</v>
      </c>
    </row>
    <row r="924" spans="1:8" x14ac:dyDescent="0.25">
      <c r="A924" s="176" t="s">
        <v>892</v>
      </c>
      <c r="B924" s="16">
        <v>44087</v>
      </c>
      <c r="C924" s="47">
        <v>65</v>
      </c>
      <c r="D924" s="47">
        <v>831</v>
      </c>
      <c r="E924" s="48">
        <v>0</v>
      </c>
      <c r="F924" s="47">
        <v>221</v>
      </c>
      <c r="G924" s="47">
        <v>754</v>
      </c>
      <c r="H924" s="49">
        <v>0</v>
      </c>
    </row>
    <row r="925" spans="1:8" x14ac:dyDescent="0.25">
      <c r="A925" s="176" t="s">
        <v>893</v>
      </c>
      <c r="B925" s="16">
        <v>44087</v>
      </c>
      <c r="C925" s="47">
        <v>134</v>
      </c>
      <c r="D925" s="47">
        <v>797</v>
      </c>
      <c r="E925" s="48">
        <v>0</v>
      </c>
      <c r="F925" s="47">
        <v>139</v>
      </c>
      <c r="G925" s="47">
        <v>361</v>
      </c>
      <c r="H925" s="49">
        <v>0</v>
      </c>
    </row>
    <row r="926" spans="1:8" x14ac:dyDescent="0.25">
      <c r="A926" s="176" t="s">
        <v>887</v>
      </c>
      <c r="B926" s="16">
        <v>44088</v>
      </c>
      <c r="C926" s="47">
        <v>367</v>
      </c>
      <c r="D926" s="47">
        <v>2314</v>
      </c>
      <c r="E926" s="48">
        <v>0</v>
      </c>
      <c r="F926" s="47">
        <v>278</v>
      </c>
      <c r="G926" s="47">
        <v>1017</v>
      </c>
      <c r="H926" s="49">
        <v>0</v>
      </c>
    </row>
    <row r="927" spans="1:8" x14ac:dyDescent="0.25">
      <c r="A927" s="176" t="s">
        <v>889</v>
      </c>
      <c r="B927" s="16">
        <v>44088</v>
      </c>
      <c r="C927" s="47">
        <v>119</v>
      </c>
      <c r="D927" s="47">
        <v>1116</v>
      </c>
      <c r="E927" s="48">
        <v>0</v>
      </c>
      <c r="F927" s="47">
        <v>141</v>
      </c>
      <c r="G927" s="47">
        <v>712</v>
      </c>
      <c r="H927" s="49">
        <v>0</v>
      </c>
    </row>
    <row r="928" spans="1:8" x14ac:dyDescent="0.25">
      <c r="A928" s="176" t="s">
        <v>890</v>
      </c>
      <c r="B928" s="16">
        <v>44088</v>
      </c>
      <c r="C928" s="47">
        <v>95</v>
      </c>
      <c r="D928" s="47">
        <v>1127</v>
      </c>
      <c r="E928" s="48">
        <v>0</v>
      </c>
      <c r="F928" s="47">
        <v>126</v>
      </c>
      <c r="G928" s="47">
        <v>580</v>
      </c>
      <c r="H928" s="49">
        <v>0</v>
      </c>
    </row>
    <row r="929" spans="1:8" x14ac:dyDescent="0.25">
      <c r="A929" s="176" t="s">
        <v>891</v>
      </c>
      <c r="B929" s="16">
        <v>44088</v>
      </c>
      <c r="C929" s="47">
        <v>71</v>
      </c>
      <c r="D929" s="47">
        <v>797</v>
      </c>
      <c r="E929" s="48">
        <v>0</v>
      </c>
      <c r="F929" s="47">
        <v>85</v>
      </c>
      <c r="G929" s="47">
        <v>349</v>
      </c>
      <c r="H929" s="49">
        <v>0</v>
      </c>
    </row>
    <row r="930" spans="1:8" x14ac:dyDescent="0.25">
      <c r="A930" s="176" t="s">
        <v>892</v>
      </c>
      <c r="B930" s="16">
        <v>44088</v>
      </c>
      <c r="C930" s="47">
        <v>80</v>
      </c>
      <c r="D930" s="47">
        <v>844</v>
      </c>
      <c r="E930" s="48">
        <v>0</v>
      </c>
      <c r="F930" s="47">
        <v>206</v>
      </c>
      <c r="G930" s="47">
        <v>739</v>
      </c>
      <c r="H930" s="49">
        <v>0</v>
      </c>
    </row>
    <row r="931" spans="1:8" x14ac:dyDescent="0.25">
      <c r="A931" s="176" t="s">
        <v>893</v>
      </c>
      <c r="B931" s="16">
        <v>44088</v>
      </c>
      <c r="C931" s="47">
        <v>131</v>
      </c>
      <c r="D931" s="47">
        <v>826</v>
      </c>
      <c r="E931" s="48">
        <v>0</v>
      </c>
      <c r="F931" s="47">
        <v>142</v>
      </c>
      <c r="G931" s="47">
        <v>330</v>
      </c>
      <c r="H931" s="49">
        <v>0</v>
      </c>
    </row>
    <row r="932" spans="1:8" x14ac:dyDescent="0.25">
      <c r="A932" s="176" t="s">
        <v>887</v>
      </c>
      <c r="B932" s="16">
        <v>44089</v>
      </c>
      <c r="C932" s="47">
        <v>389</v>
      </c>
      <c r="D932" s="47">
        <v>2510</v>
      </c>
      <c r="E932" s="48">
        <v>0</v>
      </c>
      <c r="F932" s="47">
        <v>256</v>
      </c>
      <c r="G932" s="47">
        <v>827</v>
      </c>
      <c r="H932" s="49">
        <v>0</v>
      </c>
    </row>
    <row r="933" spans="1:8" x14ac:dyDescent="0.25">
      <c r="A933" s="176" t="s">
        <v>889</v>
      </c>
      <c r="B933" s="16">
        <v>44089</v>
      </c>
      <c r="C933" s="47">
        <v>123</v>
      </c>
      <c r="D933" s="47">
        <v>1182</v>
      </c>
      <c r="E933" s="48">
        <v>0</v>
      </c>
      <c r="F933" s="47">
        <v>137</v>
      </c>
      <c r="G933" s="47">
        <v>646</v>
      </c>
      <c r="H933" s="49">
        <v>0</v>
      </c>
    </row>
    <row r="934" spans="1:8" x14ac:dyDescent="0.25">
      <c r="A934" s="176" t="s">
        <v>890</v>
      </c>
      <c r="B934" s="16">
        <v>44089</v>
      </c>
      <c r="C934" s="47">
        <v>111</v>
      </c>
      <c r="D934" s="47">
        <v>1243</v>
      </c>
      <c r="E934" s="48">
        <v>0</v>
      </c>
      <c r="F934" s="47">
        <v>110</v>
      </c>
      <c r="G934" s="47">
        <v>465</v>
      </c>
      <c r="H934" s="49">
        <v>0</v>
      </c>
    </row>
    <row r="935" spans="1:8" x14ac:dyDescent="0.25">
      <c r="A935" s="176" t="s">
        <v>891</v>
      </c>
      <c r="B935" s="16">
        <v>44089</v>
      </c>
      <c r="C935" s="47">
        <v>83</v>
      </c>
      <c r="D935" s="47">
        <v>816</v>
      </c>
      <c r="E935" s="48">
        <v>0</v>
      </c>
      <c r="F935" s="47">
        <v>73</v>
      </c>
      <c r="G935" s="47">
        <v>330</v>
      </c>
      <c r="H935" s="49">
        <v>0</v>
      </c>
    </row>
    <row r="936" spans="1:8" x14ac:dyDescent="0.25">
      <c r="A936" s="176" t="s">
        <v>892</v>
      </c>
      <c r="B936" s="16">
        <v>44089</v>
      </c>
      <c r="C936" s="47">
        <v>80</v>
      </c>
      <c r="D936" s="47">
        <v>886</v>
      </c>
      <c r="E936" s="48">
        <v>0</v>
      </c>
      <c r="F936" s="47">
        <v>206</v>
      </c>
      <c r="G936" s="47">
        <v>705</v>
      </c>
      <c r="H936" s="49">
        <v>0</v>
      </c>
    </row>
    <row r="937" spans="1:8" x14ac:dyDescent="0.25">
      <c r="A937" s="176" t="s">
        <v>893</v>
      </c>
      <c r="B937" s="16">
        <v>44089</v>
      </c>
      <c r="C937" s="47">
        <v>144</v>
      </c>
      <c r="D937" s="47">
        <v>879</v>
      </c>
      <c r="E937" s="48">
        <v>0</v>
      </c>
      <c r="F937" s="47">
        <v>129</v>
      </c>
      <c r="G937" s="47">
        <v>269</v>
      </c>
      <c r="H937" s="49">
        <v>0</v>
      </c>
    </row>
    <row r="938" spans="1:8" x14ac:dyDescent="0.25">
      <c r="A938" s="176" t="s">
        <v>887</v>
      </c>
      <c r="B938" s="16">
        <v>44090</v>
      </c>
      <c r="C938" s="47">
        <v>385</v>
      </c>
      <c r="D938" s="47">
        <v>2540</v>
      </c>
      <c r="E938" s="48">
        <v>0</v>
      </c>
      <c r="F938" s="47">
        <v>260</v>
      </c>
      <c r="G938" s="47">
        <v>797</v>
      </c>
      <c r="H938" s="49">
        <v>0</v>
      </c>
    </row>
    <row r="939" spans="1:8" x14ac:dyDescent="0.25">
      <c r="A939" s="176" t="s">
        <v>889</v>
      </c>
      <c r="B939" s="16">
        <v>44090</v>
      </c>
      <c r="C939" s="47">
        <v>126</v>
      </c>
      <c r="D939" s="47">
        <v>1225</v>
      </c>
      <c r="E939" s="48">
        <v>0</v>
      </c>
      <c r="F939" s="47">
        <v>134</v>
      </c>
      <c r="G939" s="47">
        <v>603</v>
      </c>
      <c r="H939" s="49">
        <v>0</v>
      </c>
    </row>
    <row r="940" spans="1:8" x14ac:dyDescent="0.25">
      <c r="A940" s="176" t="s">
        <v>890</v>
      </c>
      <c r="B940" s="16">
        <v>44090</v>
      </c>
      <c r="C940" s="47">
        <v>117</v>
      </c>
      <c r="D940" s="47">
        <v>1265</v>
      </c>
      <c r="E940" s="48">
        <v>0</v>
      </c>
      <c r="F940" s="47">
        <v>104</v>
      </c>
      <c r="G940" s="47">
        <v>447</v>
      </c>
      <c r="H940" s="49">
        <v>0</v>
      </c>
    </row>
    <row r="941" spans="1:8" x14ac:dyDescent="0.25">
      <c r="A941" s="176" t="s">
        <v>891</v>
      </c>
      <c r="B941" s="16">
        <v>44090</v>
      </c>
      <c r="C941" s="47">
        <v>82</v>
      </c>
      <c r="D941" s="47">
        <v>816</v>
      </c>
      <c r="E941" s="48">
        <v>0</v>
      </c>
      <c r="F941" s="47">
        <v>74</v>
      </c>
      <c r="G941" s="47">
        <v>330</v>
      </c>
      <c r="H941" s="49">
        <v>0</v>
      </c>
    </row>
    <row r="942" spans="1:8" x14ac:dyDescent="0.25">
      <c r="A942" s="176" t="s">
        <v>892</v>
      </c>
      <c r="B942" s="16">
        <v>44090</v>
      </c>
      <c r="C942" s="47">
        <v>87</v>
      </c>
      <c r="D942" s="47">
        <v>917</v>
      </c>
      <c r="E942" s="48">
        <v>0</v>
      </c>
      <c r="F942" s="47">
        <v>199</v>
      </c>
      <c r="G942" s="47">
        <v>672</v>
      </c>
      <c r="H942" s="49">
        <v>0</v>
      </c>
    </row>
    <row r="943" spans="1:8" x14ac:dyDescent="0.25">
      <c r="A943" s="176" t="s">
        <v>893</v>
      </c>
      <c r="B943" s="16">
        <v>44090</v>
      </c>
      <c r="C943" s="47">
        <v>147</v>
      </c>
      <c r="D943" s="47">
        <v>905</v>
      </c>
      <c r="E943" s="48">
        <v>0</v>
      </c>
      <c r="F943" s="47">
        <v>126</v>
      </c>
      <c r="G943" s="47">
        <v>247</v>
      </c>
      <c r="H943" s="49">
        <v>0</v>
      </c>
    </row>
    <row r="944" spans="1:8" x14ac:dyDescent="0.25">
      <c r="A944" s="176" t="s">
        <v>887</v>
      </c>
      <c r="B944" s="16">
        <v>44091</v>
      </c>
      <c r="C944" s="47">
        <v>409</v>
      </c>
      <c r="D944" s="47">
        <v>2585</v>
      </c>
      <c r="E944" s="48">
        <v>0</v>
      </c>
      <c r="F944" s="47">
        <v>236</v>
      </c>
      <c r="G944" s="47">
        <v>752</v>
      </c>
      <c r="H944" s="49">
        <v>0</v>
      </c>
    </row>
    <row r="945" spans="1:8" x14ac:dyDescent="0.25">
      <c r="A945" s="176" t="s">
        <v>889</v>
      </c>
      <c r="B945" s="16">
        <v>44091</v>
      </c>
      <c r="C945" s="47">
        <v>130</v>
      </c>
      <c r="D945" s="47">
        <v>1195</v>
      </c>
      <c r="E945" s="48">
        <v>0</v>
      </c>
      <c r="F945" s="47">
        <v>130</v>
      </c>
      <c r="G945" s="47">
        <v>633</v>
      </c>
      <c r="H945" s="49">
        <v>0</v>
      </c>
    </row>
    <row r="946" spans="1:8" x14ac:dyDescent="0.25">
      <c r="A946" s="176" t="s">
        <v>890</v>
      </c>
      <c r="B946" s="16">
        <v>44091</v>
      </c>
      <c r="C946" s="47">
        <v>120</v>
      </c>
      <c r="D946" s="47">
        <v>1293</v>
      </c>
      <c r="E946" s="48">
        <v>0</v>
      </c>
      <c r="F946" s="47">
        <v>101</v>
      </c>
      <c r="G946" s="47">
        <v>416</v>
      </c>
      <c r="H946" s="49">
        <v>0</v>
      </c>
    </row>
    <row r="947" spans="1:8" x14ac:dyDescent="0.25">
      <c r="A947" s="176" t="s">
        <v>891</v>
      </c>
      <c r="B947" s="16">
        <v>44091</v>
      </c>
      <c r="C947" s="47">
        <v>82</v>
      </c>
      <c r="D947" s="47">
        <v>796</v>
      </c>
      <c r="E947" s="48">
        <v>0</v>
      </c>
      <c r="F947" s="47">
        <v>74</v>
      </c>
      <c r="G947" s="47">
        <v>350</v>
      </c>
      <c r="H947" s="49">
        <v>0</v>
      </c>
    </row>
    <row r="948" spans="1:8" x14ac:dyDescent="0.25">
      <c r="A948" s="176" t="s">
        <v>892</v>
      </c>
      <c r="B948" s="16">
        <v>44091</v>
      </c>
      <c r="C948" s="47">
        <v>81</v>
      </c>
      <c r="D948" s="47">
        <v>901</v>
      </c>
      <c r="E948" s="48">
        <v>0</v>
      </c>
      <c r="F948" s="47">
        <v>205</v>
      </c>
      <c r="G948" s="47">
        <v>686</v>
      </c>
      <c r="H948" s="49">
        <v>0</v>
      </c>
    </row>
    <row r="949" spans="1:8" x14ac:dyDescent="0.25">
      <c r="A949" s="176" t="s">
        <v>893</v>
      </c>
      <c r="B949" s="16">
        <v>44091</v>
      </c>
      <c r="C949" s="47">
        <v>146</v>
      </c>
      <c r="D949" s="47">
        <v>913</v>
      </c>
      <c r="E949" s="48">
        <v>0</v>
      </c>
      <c r="F949" s="47">
        <v>127</v>
      </c>
      <c r="G949" s="47">
        <v>245</v>
      </c>
      <c r="H949" s="49">
        <v>0</v>
      </c>
    </row>
    <row r="950" spans="1:8" x14ac:dyDescent="0.25">
      <c r="A950" s="176" t="s">
        <v>887</v>
      </c>
      <c r="B950" s="16">
        <v>44092</v>
      </c>
      <c r="C950" s="47">
        <v>408</v>
      </c>
      <c r="D950" s="47">
        <v>2604</v>
      </c>
      <c r="E950" s="48">
        <v>0</v>
      </c>
      <c r="F950" s="47">
        <v>237</v>
      </c>
      <c r="G950" s="47">
        <v>733</v>
      </c>
      <c r="H950" s="49">
        <v>0</v>
      </c>
    </row>
    <row r="951" spans="1:8" x14ac:dyDescent="0.25">
      <c r="A951" s="176" t="s">
        <v>889</v>
      </c>
      <c r="B951" s="16">
        <v>44092</v>
      </c>
      <c r="C951" s="47">
        <v>139</v>
      </c>
      <c r="D951" s="47">
        <v>1175</v>
      </c>
      <c r="E951" s="48">
        <v>0</v>
      </c>
      <c r="F951" s="47">
        <v>121</v>
      </c>
      <c r="G951" s="47">
        <v>653</v>
      </c>
      <c r="H951" s="49">
        <v>0</v>
      </c>
    </row>
    <row r="952" spans="1:8" x14ac:dyDescent="0.25">
      <c r="A952" s="176" t="s">
        <v>890</v>
      </c>
      <c r="B952" s="16">
        <v>44092</v>
      </c>
      <c r="C952" s="47">
        <v>122</v>
      </c>
      <c r="D952" s="47">
        <v>1271</v>
      </c>
      <c r="E952" s="48">
        <v>0</v>
      </c>
      <c r="F952" s="47">
        <v>99</v>
      </c>
      <c r="G952" s="47">
        <v>436</v>
      </c>
      <c r="H952" s="49">
        <v>0</v>
      </c>
    </row>
    <row r="953" spans="1:8" x14ac:dyDescent="0.25">
      <c r="A953" s="176" t="s">
        <v>891</v>
      </c>
      <c r="B953" s="16">
        <v>44092</v>
      </c>
      <c r="C953" s="47">
        <v>78</v>
      </c>
      <c r="D953" s="47">
        <v>784</v>
      </c>
      <c r="E953" s="48">
        <v>0</v>
      </c>
      <c r="F953" s="47">
        <v>78</v>
      </c>
      <c r="G953" s="47">
        <v>362</v>
      </c>
      <c r="H953" s="49">
        <v>0</v>
      </c>
    </row>
    <row r="954" spans="1:8" x14ac:dyDescent="0.25">
      <c r="A954" s="176" t="s">
        <v>892</v>
      </c>
      <c r="B954" s="16">
        <v>44092</v>
      </c>
      <c r="C954" s="47">
        <v>81</v>
      </c>
      <c r="D954" s="47">
        <v>895</v>
      </c>
      <c r="E954" s="48">
        <v>0</v>
      </c>
      <c r="F954" s="47">
        <v>205</v>
      </c>
      <c r="G954" s="47">
        <v>693</v>
      </c>
      <c r="H954" s="49">
        <v>0</v>
      </c>
    </row>
    <row r="955" spans="1:8" x14ac:dyDescent="0.25">
      <c r="A955" s="176" t="s">
        <v>893</v>
      </c>
      <c r="B955" s="16">
        <v>44092</v>
      </c>
      <c r="C955" s="47">
        <v>149</v>
      </c>
      <c r="D955" s="47">
        <v>903</v>
      </c>
      <c r="E955" s="48">
        <v>0</v>
      </c>
      <c r="F955" s="47">
        <v>124</v>
      </c>
      <c r="G955" s="47">
        <v>255</v>
      </c>
      <c r="H955" s="49">
        <v>0</v>
      </c>
    </row>
    <row r="956" spans="1:8" x14ac:dyDescent="0.25">
      <c r="A956" s="176" t="s">
        <v>887</v>
      </c>
      <c r="B956" s="16">
        <v>44093</v>
      </c>
      <c r="C956" s="47">
        <v>416</v>
      </c>
      <c r="D956" s="47">
        <v>2542</v>
      </c>
      <c r="E956" s="48">
        <v>0</v>
      </c>
      <c r="F956" s="47">
        <v>229</v>
      </c>
      <c r="G956" s="47">
        <v>795</v>
      </c>
      <c r="H956" s="49">
        <v>0</v>
      </c>
    </row>
    <row r="957" spans="1:8" x14ac:dyDescent="0.25">
      <c r="A957" s="176" t="s">
        <v>889</v>
      </c>
      <c r="B957" s="16">
        <v>44093</v>
      </c>
      <c r="C957" s="47">
        <v>143</v>
      </c>
      <c r="D957" s="47">
        <v>1117</v>
      </c>
      <c r="E957" s="48">
        <v>0</v>
      </c>
      <c r="F957" s="47">
        <v>117</v>
      </c>
      <c r="G957" s="47">
        <v>711</v>
      </c>
      <c r="H957" s="49">
        <v>0</v>
      </c>
    </row>
    <row r="958" spans="1:8" x14ac:dyDescent="0.25">
      <c r="A958" s="176" t="s">
        <v>890</v>
      </c>
      <c r="B958" s="16">
        <v>44093</v>
      </c>
      <c r="C958" s="47">
        <v>131</v>
      </c>
      <c r="D958" s="47">
        <v>1224</v>
      </c>
      <c r="E958" s="48">
        <v>0</v>
      </c>
      <c r="F958" s="47">
        <v>89</v>
      </c>
      <c r="G958" s="47">
        <v>483</v>
      </c>
      <c r="H958" s="49">
        <v>0</v>
      </c>
    </row>
    <row r="959" spans="1:8" x14ac:dyDescent="0.25">
      <c r="A959" s="176" t="s">
        <v>891</v>
      </c>
      <c r="B959" s="16">
        <v>44093</v>
      </c>
      <c r="C959" s="47">
        <v>75</v>
      </c>
      <c r="D959" s="47">
        <v>750</v>
      </c>
      <c r="E959" s="48">
        <v>0</v>
      </c>
      <c r="F959" s="47">
        <v>81</v>
      </c>
      <c r="G959" s="47">
        <v>396</v>
      </c>
      <c r="H959" s="49">
        <v>0</v>
      </c>
    </row>
    <row r="960" spans="1:8" x14ac:dyDescent="0.25">
      <c r="A960" s="176" t="s">
        <v>892</v>
      </c>
      <c r="B960" s="16">
        <v>44093</v>
      </c>
      <c r="C960" s="47">
        <v>85</v>
      </c>
      <c r="D960" s="47">
        <v>873</v>
      </c>
      <c r="E960" s="48">
        <v>0</v>
      </c>
      <c r="F960" s="47">
        <v>201</v>
      </c>
      <c r="G960" s="47">
        <v>704</v>
      </c>
      <c r="H960" s="49">
        <v>0</v>
      </c>
    </row>
    <row r="961" spans="1:8" x14ac:dyDescent="0.25">
      <c r="A961" s="176" t="s">
        <v>893</v>
      </c>
      <c r="B961" s="16">
        <v>44093</v>
      </c>
      <c r="C961" s="47">
        <v>145</v>
      </c>
      <c r="D961" s="47">
        <v>881</v>
      </c>
      <c r="E961" s="48">
        <v>0</v>
      </c>
      <c r="F961" s="47">
        <v>128</v>
      </c>
      <c r="G961" s="47">
        <v>271</v>
      </c>
      <c r="H961" s="49">
        <v>0</v>
      </c>
    </row>
    <row r="962" spans="1:8" x14ac:dyDescent="0.25">
      <c r="A962" s="176" t="s">
        <v>887</v>
      </c>
      <c r="B962" s="16">
        <v>44094</v>
      </c>
      <c r="C962" s="47">
        <v>368</v>
      </c>
      <c r="D962" s="47">
        <v>2404</v>
      </c>
      <c r="E962" s="48">
        <v>0</v>
      </c>
      <c r="F962" s="47">
        <v>277</v>
      </c>
      <c r="G962" s="47">
        <v>933</v>
      </c>
      <c r="H962" s="49">
        <v>0</v>
      </c>
    </row>
    <row r="963" spans="1:8" x14ac:dyDescent="0.25">
      <c r="A963" s="176" t="s">
        <v>889</v>
      </c>
      <c r="B963" s="16">
        <v>44094</v>
      </c>
      <c r="C963" s="47">
        <v>130</v>
      </c>
      <c r="D963" s="47">
        <v>1058</v>
      </c>
      <c r="E963" s="48">
        <v>0</v>
      </c>
      <c r="F963" s="47">
        <v>130</v>
      </c>
      <c r="G963" s="47">
        <v>770</v>
      </c>
      <c r="H963" s="49">
        <v>0</v>
      </c>
    </row>
    <row r="964" spans="1:8" x14ac:dyDescent="0.25">
      <c r="A964" s="176" t="s">
        <v>890</v>
      </c>
      <c r="B964" s="16">
        <v>44094</v>
      </c>
      <c r="C964" s="47">
        <v>129</v>
      </c>
      <c r="D964" s="47">
        <v>1130</v>
      </c>
      <c r="E964" s="48">
        <v>0</v>
      </c>
      <c r="F964" s="47">
        <v>92</v>
      </c>
      <c r="G964" s="47">
        <v>577</v>
      </c>
      <c r="H964" s="49">
        <v>0</v>
      </c>
    </row>
    <row r="965" spans="1:8" x14ac:dyDescent="0.25">
      <c r="A965" s="176" t="s">
        <v>891</v>
      </c>
      <c r="B965" s="16">
        <v>44094</v>
      </c>
      <c r="C965" s="47">
        <v>73</v>
      </c>
      <c r="D965" s="47">
        <v>708</v>
      </c>
      <c r="E965" s="48">
        <v>0</v>
      </c>
      <c r="F965" s="47">
        <v>83</v>
      </c>
      <c r="G965" s="47">
        <v>438</v>
      </c>
      <c r="H965" s="49">
        <v>0</v>
      </c>
    </row>
    <row r="966" spans="1:8" x14ac:dyDescent="0.25">
      <c r="A966" s="176" t="s">
        <v>892</v>
      </c>
      <c r="B966" s="16">
        <v>44094</v>
      </c>
      <c r="C966" s="47">
        <v>77</v>
      </c>
      <c r="D966" s="47">
        <v>845</v>
      </c>
      <c r="E966" s="48">
        <v>0</v>
      </c>
      <c r="F966" s="47">
        <v>209</v>
      </c>
      <c r="G966" s="47">
        <v>737</v>
      </c>
      <c r="H966" s="49">
        <v>0</v>
      </c>
    </row>
    <row r="967" spans="1:8" x14ac:dyDescent="0.25">
      <c r="A967" s="176" t="s">
        <v>893</v>
      </c>
      <c r="B967" s="16">
        <v>44094</v>
      </c>
      <c r="C967" s="47">
        <v>130</v>
      </c>
      <c r="D967" s="47">
        <v>839</v>
      </c>
      <c r="E967" s="48">
        <v>0</v>
      </c>
      <c r="F967" s="47">
        <v>143</v>
      </c>
      <c r="G967" s="47">
        <v>313</v>
      </c>
      <c r="H967" s="49">
        <v>0</v>
      </c>
    </row>
    <row r="968" spans="1:8" x14ac:dyDescent="0.25">
      <c r="A968" s="176" t="s">
        <v>887</v>
      </c>
      <c r="B968" s="16">
        <v>44095</v>
      </c>
      <c r="C968" s="47">
        <v>373</v>
      </c>
      <c r="D968" s="47">
        <v>2427</v>
      </c>
      <c r="E968" s="48">
        <v>0</v>
      </c>
      <c r="F968" s="47">
        <v>272</v>
      </c>
      <c r="G968" s="47">
        <v>910</v>
      </c>
      <c r="H968" s="49">
        <v>0</v>
      </c>
    </row>
    <row r="969" spans="1:8" x14ac:dyDescent="0.25">
      <c r="A969" s="176" t="s">
        <v>889</v>
      </c>
      <c r="B969" s="16">
        <v>44095</v>
      </c>
      <c r="C969" s="47">
        <v>127</v>
      </c>
      <c r="D969" s="47">
        <v>1060</v>
      </c>
      <c r="E969" s="48">
        <v>0</v>
      </c>
      <c r="F969" s="47">
        <v>133</v>
      </c>
      <c r="G969" s="47">
        <v>768</v>
      </c>
      <c r="H969" s="49">
        <v>0</v>
      </c>
    </row>
    <row r="970" spans="1:8" x14ac:dyDescent="0.25">
      <c r="A970" s="176" t="s">
        <v>890</v>
      </c>
      <c r="B970" s="16">
        <v>44095</v>
      </c>
      <c r="C970" s="47">
        <v>126</v>
      </c>
      <c r="D970" s="47">
        <v>1149</v>
      </c>
      <c r="E970" s="48">
        <v>0</v>
      </c>
      <c r="F970" s="47">
        <v>95</v>
      </c>
      <c r="G970" s="47">
        <v>558</v>
      </c>
      <c r="H970" s="49">
        <v>0</v>
      </c>
    </row>
    <row r="971" spans="1:8" x14ac:dyDescent="0.25">
      <c r="A971" s="176" t="s">
        <v>891</v>
      </c>
      <c r="B971" s="16">
        <v>44095</v>
      </c>
      <c r="C971" s="47">
        <v>75</v>
      </c>
      <c r="D971" s="47">
        <v>716</v>
      </c>
      <c r="E971" s="48">
        <v>0</v>
      </c>
      <c r="F971" s="47">
        <v>81</v>
      </c>
      <c r="G971" s="47">
        <v>430</v>
      </c>
      <c r="H971" s="49">
        <v>0</v>
      </c>
    </row>
    <row r="972" spans="1:8" x14ac:dyDescent="0.25">
      <c r="A972" s="176" t="s">
        <v>892</v>
      </c>
      <c r="B972" s="16">
        <v>44095</v>
      </c>
      <c r="C972" s="47">
        <v>72</v>
      </c>
      <c r="D972" s="47">
        <v>849</v>
      </c>
      <c r="E972" s="48">
        <v>0</v>
      </c>
      <c r="F972" s="47">
        <v>214</v>
      </c>
      <c r="G972" s="47">
        <v>733</v>
      </c>
      <c r="H972" s="49">
        <v>0</v>
      </c>
    </row>
    <row r="973" spans="1:8" x14ac:dyDescent="0.25">
      <c r="A973" s="176" t="s">
        <v>893</v>
      </c>
      <c r="B973" s="16">
        <v>44095</v>
      </c>
      <c r="C973" s="47">
        <v>136</v>
      </c>
      <c r="D973" s="47">
        <v>845</v>
      </c>
      <c r="E973" s="48">
        <v>0</v>
      </c>
      <c r="F973" s="47">
        <v>137</v>
      </c>
      <c r="G973" s="47">
        <v>307</v>
      </c>
      <c r="H973" s="49">
        <v>0</v>
      </c>
    </row>
    <row r="974" spans="1:8" x14ac:dyDescent="0.25">
      <c r="A974" s="176" t="s">
        <v>887</v>
      </c>
      <c r="B974" s="16">
        <v>44096</v>
      </c>
      <c r="C974" s="47">
        <v>398</v>
      </c>
      <c r="D974" s="47">
        <v>2570</v>
      </c>
      <c r="E974" s="48">
        <v>0</v>
      </c>
      <c r="F974" s="47">
        <v>247</v>
      </c>
      <c r="G974" s="47">
        <v>767</v>
      </c>
      <c r="H974" s="49">
        <v>0</v>
      </c>
    </row>
    <row r="975" spans="1:8" x14ac:dyDescent="0.25">
      <c r="A975" s="176" t="s">
        <v>889</v>
      </c>
      <c r="B975" s="16">
        <v>44096</v>
      </c>
      <c r="C975" s="47">
        <v>135</v>
      </c>
      <c r="D975" s="47">
        <v>1201</v>
      </c>
      <c r="E975" s="48">
        <v>0</v>
      </c>
      <c r="F975" s="47">
        <v>125</v>
      </c>
      <c r="G975" s="47">
        <v>627</v>
      </c>
      <c r="H975" s="49">
        <v>0</v>
      </c>
    </row>
    <row r="976" spans="1:8" x14ac:dyDescent="0.25">
      <c r="A976" s="176" t="s">
        <v>890</v>
      </c>
      <c r="B976" s="16">
        <v>44096</v>
      </c>
      <c r="C976" s="47">
        <v>128</v>
      </c>
      <c r="D976" s="47">
        <v>1269</v>
      </c>
      <c r="E976" s="48">
        <v>0</v>
      </c>
      <c r="F976" s="47">
        <v>93</v>
      </c>
      <c r="G976" s="47">
        <v>438</v>
      </c>
      <c r="H976" s="49">
        <v>0</v>
      </c>
    </row>
    <row r="977" spans="1:8" x14ac:dyDescent="0.25">
      <c r="A977" s="176" t="s">
        <v>891</v>
      </c>
      <c r="B977" s="16">
        <v>44096</v>
      </c>
      <c r="C977" s="47">
        <v>77</v>
      </c>
      <c r="D977" s="47">
        <v>788</v>
      </c>
      <c r="E977" s="48">
        <v>0</v>
      </c>
      <c r="F977" s="47">
        <v>79</v>
      </c>
      <c r="G977" s="47">
        <v>358</v>
      </c>
      <c r="H977" s="49">
        <v>0</v>
      </c>
    </row>
    <row r="978" spans="1:8" x14ac:dyDescent="0.25">
      <c r="A978" s="176" t="s">
        <v>892</v>
      </c>
      <c r="B978" s="16">
        <v>44096</v>
      </c>
      <c r="C978" s="47">
        <v>80</v>
      </c>
      <c r="D978" s="47">
        <v>885</v>
      </c>
      <c r="E978" s="48">
        <v>0</v>
      </c>
      <c r="F978" s="47">
        <v>206</v>
      </c>
      <c r="G978" s="47">
        <v>697</v>
      </c>
      <c r="H978" s="49">
        <v>0</v>
      </c>
    </row>
    <row r="979" spans="1:8" x14ac:dyDescent="0.25">
      <c r="A979" s="176" t="s">
        <v>893</v>
      </c>
      <c r="B979" s="16">
        <v>44096</v>
      </c>
      <c r="C979" s="47">
        <v>148</v>
      </c>
      <c r="D979" s="47">
        <v>899</v>
      </c>
      <c r="E979" s="48">
        <v>0</v>
      </c>
      <c r="F979" s="47">
        <v>125</v>
      </c>
      <c r="G979" s="47">
        <v>253</v>
      </c>
      <c r="H979" s="49">
        <v>0</v>
      </c>
    </row>
    <row r="980" spans="1:8" x14ac:dyDescent="0.25">
      <c r="A980" s="176" t="s">
        <v>887</v>
      </c>
      <c r="B980" s="16">
        <v>44097</v>
      </c>
      <c r="C980" s="47">
        <v>393</v>
      </c>
      <c r="D980" s="47">
        <v>2629</v>
      </c>
      <c r="E980" s="48">
        <v>0</v>
      </c>
      <c r="F980" s="47">
        <v>252</v>
      </c>
      <c r="G980" s="47">
        <v>708</v>
      </c>
      <c r="H980" s="49">
        <v>0</v>
      </c>
    </row>
    <row r="981" spans="1:8" x14ac:dyDescent="0.25">
      <c r="A981" s="176" t="s">
        <v>889</v>
      </c>
      <c r="B981" s="16">
        <v>44097</v>
      </c>
      <c r="C981" s="47">
        <v>145</v>
      </c>
      <c r="D981" s="47">
        <v>1237</v>
      </c>
      <c r="E981" s="48">
        <v>0</v>
      </c>
      <c r="F981" s="47">
        <v>115</v>
      </c>
      <c r="G981" s="47">
        <v>591</v>
      </c>
      <c r="H981" s="49">
        <v>0</v>
      </c>
    </row>
    <row r="982" spans="1:8" x14ac:dyDescent="0.25">
      <c r="A982" s="176" t="s">
        <v>890</v>
      </c>
      <c r="B982" s="16">
        <v>44097</v>
      </c>
      <c r="C982" s="47">
        <v>130</v>
      </c>
      <c r="D982" s="47">
        <v>1303</v>
      </c>
      <c r="E982" s="48">
        <v>0</v>
      </c>
      <c r="F982" s="47">
        <v>91</v>
      </c>
      <c r="G982" s="47">
        <v>404</v>
      </c>
      <c r="H982" s="49">
        <v>0</v>
      </c>
    </row>
    <row r="983" spans="1:8" x14ac:dyDescent="0.25">
      <c r="A983" s="176" t="s">
        <v>891</v>
      </c>
      <c r="B983" s="16">
        <v>44097</v>
      </c>
      <c r="C983" s="47">
        <v>83</v>
      </c>
      <c r="D983" s="47">
        <v>788</v>
      </c>
      <c r="E983" s="48">
        <v>0</v>
      </c>
      <c r="F983" s="47">
        <v>76</v>
      </c>
      <c r="G983" s="47">
        <v>358</v>
      </c>
      <c r="H983" s="49">
        <v>0</v>
      </c>
    </row>
    <row r="984" spans="1:8" x14ac:dyDescent="0.25">
      <c r="A984" s="176" t="s">
        <v>892</v>
      </c>
      <c r="B984" s="16">
        <v>44097</v>
      </c>
      <c r="C984" s="47">
        <v>73</v>
      </c>
      <c r="D984" s="47">
        <v>927</v>
      </c>
      <c r="E984" s="48">
        <v>0</v>
      </c>
      <c r="F984" s="47">
        <v>213</v>
      </c>
      <c r="G984" s="47">
        <v>655</v>
      </c>
      <c r="H984" s="49">
        <v>0</v>
      </c>
    </row>
    <row r="985" spans="1:8" x14ac:dyDescent="0.25">
      <c r="A985" s="176" t="s">
        <v>893</v>
      </c>
      <c r="B985" s="16">
        <v>44097</v>
      </c>
      <c r="C985" s="47">
        <v>145</v>
      </c>
      <c r="D985" s="47">
        <v>895</v>
      </c>
      <c r="E985" s="48">
        <v>0</v>
      </c>
      <c r="F985" s="47">
        <v>128</v>
      </c>
      <c r="G985" s="47">
        <v>257</v>
      </c>
      <c r="H985" s="49">
        <v>0</v>
      </c>
    </row>
    <row r="986" spans="1:8" x14ac:dyDescent="0.25">
      <c r="A986" s="176" t="s">
        <v>887</v>
      </c>
      <c r="B986" s="16">
        <v>44098</v>
      </c>
      <c r="C986" s="47">
        <v>413</v>
      </c>
      <c r="D986" s="47">
        <v>2594</v>
      </c>
      <c r="E986" s="48">
        <v>0</v>
      </c>
      <c r="F986" s="47">
        <v>232</v>
      </c>
      <c r="G986" s="47">
        <v>743</v>
      </c>
      <c r="H986" s="49">
        <v>0</v>
      </c>
    </row>
    <row r="987" spans="1:8" x14ac:dyDescent="0.25">
      <c r="A987" s="176" t="s">
        <v>889</v>
      </c>
      <c r="B987" s="16">
        <v>44098</v>
      </c>
      <c r="C987" s="47">
        <v>147</v>
      </c>
      <c r="D987" s="47">
        <v>1225</v>
      </c>
      <c r="E987" s="48">
        <v>0</v>
      </c>
      <c r="F987" s="47">
        <v>113</v>
      </c>
      <c r="G987" s="47">
        <v>603</v>
      </c>
      <c r="H987" s="49">
        <v>0</v>
      </c>
    </row>
    <row r="988" spans="1:8" x14ac:dyDescent="0.25">
      <c r="A988" s="176" t="s">
        <v>890</v>
      </c>
      <c r="B988" s="16">
        <v>44098</v>
      </c>
      <c r="C988" s="47">
        <v>127</v>
      </c>
      <c r="D988" s="47">
        <v>1347</v>
      </c>
      <c r="E988" s="48">
        <v>0</v>
      </c>
      <c r="F988" s="47">
        <v>94</v>
      </c>
      <c r="G988" s="47">
        <v>361</v>
      </c>
      <c r="H988" s="49">
        <v>0</v>
      </c>
    </row>
    <row r="989" spans="1:8" x14ac:dyDescent="0.25">
      <c r="A989" s="176" t="s">
        <v>891</v>
      </c>
      <c r="B989" s="16">
        <v>44098</v>
      </c>
      <c r="C989" s="47">
        <v>78</v>
      </c>
      <c r="D989" s="47">
        <v>856</v>
      </c>
      <c r="E989" s="48">
        <v>0</v>
      </c>
      <c r="F989" s="47">
        <v>78</v>
      </c>
      <c r="G989" s="47">
        <v>290</v>
      </c>
      <c r="H989" s="49">
        <v>0</v>
      </c>
    </row>
    <row r="990" spans="1:8" x14ac:dyDescent="0.25">
      <c r="A990" s="176" t="s">
        <v>892</v>
      </c>
      <c r="B990" s="16">
        <v>44098</v>
      </c>
      <c r="C990" s="47">
        <v>78</v>
      </c>
      <c r="D990" s="47">
        <v>922</v>
      </c>
      <c r="E990" s="48">
        <v>0</v>
      </c>
      <c r="F990" s="47">
        <v>208</v>
      </c>
      <c r="G990" s="47">
        <v>660</v>
      </c>
      <c r="H990" s="49">
        <v>0</v>
      </c>
    </row>
    <row r="991" spans="1:8" x14ac:dyDescent="0.25">
      <c r="A991" s="176" t="s">
        <v>893</v>
      </c>
      <c r="B991" s="16">
        <v>44098</v>
      </c>
      <c r="C991" s="47">
        <v>148</v>
      </c>
      <c r="D991" s="47">
        <v>913</v>
      </c>
      <c r="E991" s="48">
        <v>0</v>
      </c>
      <c r="F991" s="47">
        <v>125</v>
      </c>
      <c r="G991" s="47">
        <v>245</v>
      </c>
      <c r="H991" s="49">
        <v>0</v>
      </c>
    </row>
    <row r="992" spans="1:8" x14ac:dyDescent="0.25">
      <c r="A992" s="176" t="s">
        <v>887</v>
      </c>
      <c r="B992" s="16">
        <v>44099</v>
      </c>
      <c r="C992" s="47">
        <v>418</v>
      </c>
      <c r="D992" s="47">
        <v>2572</v>
      </c>
      <c r="E992" s="48">
        <v>0</v>
      </c>
      <c r="F992" s="47">
        <v>227</v>
      </c>
      <c r="G992" s="47">
        <v>765</v>
      </c>
      <c r="H992" s="49">
        <v>0</v>
      </c>
    </row>
    <row r="993" spans="1:8" x14ac:dyDescent="0.25">
      <c r="A993" s="176" t="s">
        <v>889</v>
      </c>
      <c r="B993" s="16">
        <v>44099</v>
      </c>
      <c r="C993" s="47">
        <v>144</v>
      </c>
      <c r="D993" s="47">
        <v>1258</v>
      </c>
      <c r="E993" s="48">
        <v>0</v>
      </c>
      <c r="F993" s="47">
        <v>116</v>
      </c>
      <c r="G993" s="47">
        <v>570</v>
      </c>
      <c r="H993" s="49">
        <v>0</v>
      </c>
    </row>
    <row r="994" spans="1:8" x14ac:dyDescent="0.25">
      <c r="A994" s="176" t="s">
        <v>890</v>
      </c>
      <c r="B994" s="16">
        <v>44099</v>
      </c>
      <c r="C994" s="47">
        <v>131</v>
      </c>
      <c r="D994" s="47">
        <v>1324</v>
      </c>
      <c r="E994" s="48">
        <v>0</v>
      </c>
      <c r="F994" s="47">
        <v>90</v>
      </c>
      <c r="G994" s="47">
        <v>383</v>
      </c>
      <c r="H994" s="49">
        <v>0</v>
      </c>
    </row>
    <row r="995" spans="1:8" x14ac:dyDescent="0.25">
      <c r="A995" s="176" t="s">
        <v>891</v>
      </c>
      <c r="B995" s="16">
        <v>44099</v>
      </c>
      <c r="C995" s="47">
        <v>76</v>
      </c>
      <c r="D995" s="47">
        <v>821</v>
      </c>
      <c r="E995" s="48">
        <v>0</v>
      </c>
      <c r="F995" s="47">
        <v>80</v>
      </c>
      <c r="G995" s="47">
        <v>325</v>
      </c>
      <c r="H995" s="49">
        <v>0</v>
      </c>
    </row>
    <row r="996" spans="1:8" x14ac:dyDescent="0.25">
      <c r="A996" s="176" t="s">
        <v>892</v>
      </c>
      <c r="B996" s="16">
        <v>44099</v>
      </c>
      <c r="C996" s="47">
        <v>81</v>
      </c>
      <c r="D996" s="47">
        <v>927</v>
      </c>
      <c r="E996" s="48">
        <v>0</v>
      </c>
      <c r="F996" s="47">
        <v>205</v>
      </c>
      <c r="G996" s="47">
        <v>656</v>
      </c>
      <c r="H996" s="49">
        <v>0</v>
      </c>
    </row>
    <row r="997" spans="1:8" x14ac:dyDescent="0.25">
      <c r="A997" s="176" t="s">
        <v>893</v>
      </c>
      <c r="B997" s="16">
        <v>44099</v>
      </c>
      <c r="C997" s="47">
        <v>143</v>
      </c>
      <c r="D997" s="47">
        <v>912</v>
      </c>
      <c r="E997" s="48">
        <v>0</v>
      </c>
      <c r="F997" s="47">
        <v>130</v>
      </c>
      <c r="G997" s="47">
        <v>246</v>
      </c>
      <c r="H997" s="49">
        <v>0</v>
      </c>
    </row>
    <row r="998" spans="1:8" x14ac:dyDescent="0.25">
      <c r="A998" s="176" t="s">
        <v>887</v>
      </c>
      <c r="B998" s="16">
        <v>44100</v>
      </c>
      <c r="C998" s="47">
        <v>397</v>
      </c>
      <c r="D998" s="47">
        <v>2515</v>
      </c>
      <c r="E998" s="48">
        <v>0</v>
      </c>
      <c r="F998" s="47">
        <v>248</v>
      </c>
      <c r="G998" s="47">
        <v>822</v>
      </c>
      <c r="H998" s="49">
        <v>0</v>
      </c>
    </row>
    <row r="999" spans="1:8" x14ac:dyDescent="0.25">
      <c r="A999" s="176" t="s">
        <v>889</v>
      </c>
      <c r="B999" s="16">
        <v>44100</v>
      </c>
      <c r="C999" s="47">
        <v>140</v>
      </c>
      <c r="D999" s="47">
        <v>1218</v>
      </c>
      <c r="E999" s="48">
        <v>0</v>
      </c>
      <c r="F999" s="47">
        <v>120</v>
      </c>
      <c r="G999" s="47">
        <v>610</v>
      </c>
      <c r="H999" s="49">
        <v>0</v>
      </c>
    </row>
    <row r="1000" spans="1:8" x14ac:dyDescent="0.25">
      <c r="A1000" s="176" t="s">
        <v>890</v>
      </c>
      <c r="B1000" s="16">
        <v>44100</v>
      </c>
      <c r="C1000" s="47">
        <v>127</v>
      </c>
      <c r="D1000" s="47">
        <v>1302</v>
      </c>
      <c r="E1000" s="48">
        <v>0</v>
      </c>
      <c r="F1000" s="47">
        <v>94</v>
      </c>
      <c r="G1000" s="47">
        <v>405</v>
      </c>
      <c r="H1000" s="49">
        <v>0</v>
      </c>
    </row>
    <row r="1001" spans="1:8" x14ac:dyDescent="0.25">
      <c r="A1001" s="176" t="s">
        <v>891</v>
      </c>
      <c r="B1001" s="16">
        <v>44100</v>
      </c>
      <c r="C1001" s="47">
        <v>76</v>
      </c>
      <c r="D1001" s="47">
        <v>820</v>
      </c>
      <c r="E1001" s="48">
        <v>0</v>
      </c>
      <c r="F1001" s="47">
        <v>80</v>
      </c>
      <c r="G1001" s="47">
        <v>326</v>
      </c>
      <c r="H1001" s="49">
        <v>0</v>
      </c>
    </row>
    <row r="1002" spans="1:8" x14ac:dyDescent="0.25">
      <c r="A1002" s="176" t="s">
        <v>892</v>
      </c>
      <c r="B1002" s="16">
        <v>44100</v>
      </c>
      <c r="C1002" s="47">
        <v>84</v>
      </c>
      <c r="D1002" s="47">
        <v>798</v>
      </c>
      <c r="E1002" s="48">
        <v>0</v>
      </c>
      <c r="F1002" s="47">
        <v>202</v>
      </c>
      <c r="G1002" s="47">
        <v>781</v>
      </c>
      <c r="H1002" s="49">
        <v>0</v>
      </c>
    </row>
    <row r="1003" spans="1:8" x14ac:dyDescent="0.25">
      <c r="A1003" s="176" t="s">
        <v>893</v>
      </c>
      <c r="B1003" s="16">
        <v>44100</v>
      </c>
      <c r="C1003" s="47">
        <v>142</v>
      </c>
      <c r="D1003" s="47">
        <v>898</v>
      </c>
      <c r="E1003" s="48">
        <v>0</v>
      </c>
      <c r="F1003" s="47">
        <v>131</v>
      </c>
      <c r="G1003" s="47">
        <v>260</v>
      </c>
      <c r="H1003" s="49">
        <v>0</v>
      </c>
    </row>
    <row r="1004" spans="1:8" x14ac:dyDescent="0.25">
      <c r="A1004" s="176" t="s">
        <v>887</v>
      </c>
      <c r="B1004" s="16">
        <v>44101</v>
      </c>
      <c r="C1004" s="47">
        <v>391</v>
      </c>
      <c r="D1004" s="47">
        <v>2391</v>
      </c>
      <c r="E1004" s="48">
        <v>0</v>
      </c>
      <c r="F1004" s="47">
        <v>254</v>
      </c>
      <c r="G1004" s="47">
        <v>946</v>
      </c>
      <c r="H1004" s="49">
        <v>0</v>
      </c>
    </row>
    <row r="1005" spans="1:8" x14ac:dyDescent="0.25">
      <c r="A1005" s="176" t="s">
        <v>889</v>
      </c>
      <c r="B1005" s="16">
        <v>44101</v>
      </c>
      <c r="C1005" s="47">
        <v>132</v>
      </c>
      <c r="D1005" s="47">
        <v>1207</v>
      </c>
      <c r="E1005" s="48">
        <v>0</v>
      </c>
      <c r="F1005" s="47">
        <v>128</v>
      </c>
      <c r="G1005" s="47">
        <v>621</v>
      </c>
      <c r="H1005" s="49">
        <v>0</v>
      </c>
    </row>
    <row r="1006" spans="1:8" x14ac:dyDescent="0.25">
      <c r="A1006" s="176" t="s">
        <v>890</v>
      </c>
      <c r="B1006" s="16">
        <v>44101</v>
      </c>
      <c r="C1006" s="47">
        <v>125</v>
      </c>
      <c r="D1006" s="47">
        <v>1231</v>
      </c>
      <c r="E1006" s="48">
        <v>0</v>
      </c>
      <c r="F1006" s="47">
        <v>96</v>
      </c>
      <c r="G1006" s="47">
        <v>477</v>
      </c>
      <c r="H1006" s="49">
        <v>0</v>
      </c>
    </row>
    <row r="1007" spans="1:8" x14ac:dyDescent="0.25">
      <c r="A1007" s="176" t="s">
        <v>891</v>
      </c>
      <c r="B1007" s="16">
        <v>44101</v>
      </c>
      <c r="C1007" s="47">
        <v>78</v>
      </c>
      <c r="D1007" s="47">
        <v>766</v>
      </c>
      <c r="E1007" s="48">
        <v>0</v>
      </c>
      <c r="F1007" s="47">
        <v>78</v>
      </c>
      <c r="G1007" s="47">
        <v>380</v>
      </c>
      <c r="H1007" s="49">
        <v>0</v>
      </c>
    </row>
    <row r="1008" spans="1:8" x14ac:dyDescent="0.25">
      <c r="A1008" s="176" t="s">
        <v>892</v>
      </c>
      <c r="B1008" s="16">
        <v>44101</v>
      </c>
      <c r="C1008" s="47">
        <v>90</v>
      </c>
      <c r="D1008" s="47">
        <v>837</v>
      </c>
      <c r="E1008" s="48">
        <v>0</v>
      </c>
      <c r="F1008" s="47">
        <v>196</v>
      </c>
      <c r="G1008" s="47">
        <v>747</v>
      </c>
      <c r="H1008" s="49">
        <v>0</v>
      </c>
    </row>
    <row r="1009" spans="1:8" x14ac:dyDescent="0.25">
      <c r="A1009" s="176" t="s">
        <v>893</v>
      </c>
      <c r="B1009" s="16">
        <v>44101</v>
      </c>
      <c r="C1009" s="47">
        <v>141</v>
      </c>
      <c r="D1009" s="47">
        <v>854</v>
      </c>
      <c r="E1009" s="48">
        <v>0</v>
      </c>
      <c r="F1009" s="47">
        <v>132</v>
      </c>
      <c r="G1009" s="47">
        <v>304</v>
      </c>
      <c r="H1009" s="49">
        <v>0</v>
      </c>
    </row>
    <row r="1010" spans="1:8" x14ac:dyDescent="0.25">
      <c r="A1010" s="176" t="s">
        <v>887</v>
      </c>
      <c r="B1010" s="16">
        <v>44102</v>
      </c>
      <c r="C1010" s="47">
        <v>380</v>
      </c>
      <c r="D1010" s="47">
        <v>2422</v>
      </c>
      <c r="E1010" s="48">
        <v>0</v>
      </c>
      <c r="F1010" s="47">
        <v>265</v>
      </c>
      <c r="G1010" s="47">
        <v>915</v>
      </c>
      <c r="H1010" s="49">
        <v>0</v>
      </c>
    </row>
    <row r="1011" spans="1:8" x14ac:dyDescent="0.25">
      <c r="A1011" s="176" t="s">
        <v>889</v>
      </c>
      <c r="B1011" s="16">
        <v>44102</v>
      </c>
      <c r="C1011" s="47">
        <v>142</v>
      </c>
      <c r="D1011" s="47">
        <v>1207</v>
      </c>
      <c r="E1011" s="48">
        <v>0</v>
      </c>
      <c r="F1011" s="47">
        <v>118</v>
      </c>
      <c r="G1011" s="47">
        <v>621</v>
      </c>
      <c r="H1011" s="49">
        <v>0</v>
      </c>
    </row>
    <row r="1012" spans="1:8" x14ac:dyDescent="0.25">
      <c r="A1012" s="176" t="s">
        <v>890</v>
      </c>
      <c r="B1012" s="16">
        <v>44102</v>
      </c>
      <c r="C1012" s="47">
        <v>125</v>
      </c>
      <c r="D1012" s="47">
        <v>1238</v>
      </c>
      <c r="E1012" s="48">
        <v>0</v>
      </c>
      <c r="F1012" s="47">
        <v>96</v>
      </c>
      <c r="G1012" s="47">
        <v>473</v>
      </c>
      <c r="H1012" s="49">
        <v>0</v>
      </c>
    </row>
    <row r="1013" spans="1:8" x14ac:dyDescent="0.25">
      <c r="A1013" s="176" t="s">
        <v>891</v>
      </c>
      <c r="B1013" s="16">
        <v>44102</v>
      </c>
      <c r="C1013" s="47">
        <v>78</v>
      </c>
      <c r="D1013" s="47">
        <v>795</v>
      </c>
      <c r="E1013" s="48">
        <v>0</v>
      </c>
      <c r="F1013" s="47">
        <v>78</v>
      </c>
      <c r="G1013" s="47">
        <v>351</v>
      </c>
      <c r="H1013" s="49">
        <v>0</v>
      </c>
    </row>
    <row r="1014" spans="1:8" x14ac:dyDescent="0.25">
      <c r="A1014" s="176" t="s">
        <v>892</v>
      </c>
      <c r="B1014" s="16">
        <v>44102</v>
      </c>
      <c r="C1014" s="47">
        <v>91</v>
      </c>
      <c r="D1014" s="47">
        <v>905</v>
      </c>
      <c r="E1014" s="48">
        <v>0</v>
      </c>
      <c r="F1014" s="47">
        <v>195</v>
      </c>
      <c r="G1014" s="47">
        <v>678</v>
      </c>
      <c r="H1014" s="49">
        <v>0</v>
      </c>
    </row>
    <row r="1015" spans="1:8" x14ac:dyDescent="0.25">
      <c r="A1015" s="176" t="s">
        <v>893</v>
      </c>
      <c r="B1015" s="16">
        <v>44102</v>
      </c>
      <c r="C1015" s="47">
        <v>145</v>
      </c>
      <c r="D1015" s="47">
        <v>838</v>
      </c>
      <c r="E1015" s="48">
        <v>0</v>
      </c>
      <c r="F1015" s="47">
        <v>128</v>
      </c>
      <c r="G1015" s="47">
        <v>320</v>
      </c>
      <c r="H1015" s="49">
        <v>0</v>
      </c>
    </row>
    <row r="1016" spans="1:8" x14ac:dyDescent="0.25">
      <c r="A1016" s="176" t="s">
        <v>887</v>
      </c>
      <c r="B1016" s="16">
        <v>44103</v>
      </c>
      <c r="C1016" s="47">
        <v>406</v>
      </c>
      <c r="D1016" s="47">
        <v>2569</v>
      </c>
      <c r="E1016" s="48">
        <v>0</v>
      </c>
      <c r="F1016" s="47">
        <v>239</v>
      </c>
      <c r="G1016" s="47">
        <v>768</v>
      </c>
      <c r="H1016" s="49">
        <v>0</v>
      </c>
    </row>
    <row r="1017" spans="1:8" x14ac:dyDescent="0.25">
      <c r="A1017" s="176" t="s">
        <v>889</v>
      </c>
      <c r="B1017" s="16">
        <v>44103</v>
      </c>
      <c r="C1017" s="47">
        <v>152</v>
      </c>
      <c r="D1017" s="47">
        <v>1258</v>
      </c>
      <c r="E1017" s="48">
        <v>0</v>
      </c>
      <c r="F1017" s="47">
        <v>108</v>
      </c>
      <c r="G1017" s="47">
        <v>570</v>
      </c>
      <c r="H1017" s="49">
        <v>0</v>
      </c>
    </row>
    <row r="1018" spans="1:8" x14ac:dyDescent="0.25">
      <c r="A1018" s="176" t="s">
        <v>890</v>
      </c>
      <c r="B1018" s="16">
        <v>44103</v>
      </c>
      <c r="C1018" s="47">
        <v>127</v>
      </c>
      <c r="D1018" s="47">
        <v>1299</v>
      </c>
      <c r="E1018" s="48">
        <v>0</v>
      </c>
      <c r="F1018" s="47">
        <v>94</v>
      </c>
      <c r="G1018" s="47">
        <v>408</v>
      </c>
      <c r="H1018" s="49">
        <v>0</v>
      </c>
    </row>
    <row r="1019" spans="1:8" x14ac:dyDescent="0.25">
      <c r="A1019" s="176" t="s">
        <v>891</v>
      </c>
      <c r="B1019" s="16">
        <v>44103</v>
      </c>
      <c r="C1019" s="47">
        <v>85</v>
      </c>
      <c r="D1019" s="47">
        <v>839</v>
      </c>
      <c r="E1019" s="48">
        <v>0</v>
      </c>
      <c r="F1019" s="47">
        <v>71</v>
      </c>
      <c r="G1019" s="47">
        <v>307</v>
      </c>
      <c r="H1019" s="49">
        <v>0</v>
      </c>
    </row>
    <row r="1020" spans="1:8" x14ac:dyDescent="0.25">
      <c r="A1020" s="176" t="s">
        <v>892</v>
      </c>
      <c r="B1020" s="16">
        <v>44103</v>
      </c>
      <c r="C1020" s="47">
        <v>97</v>
      </c>
      <c r="D1020" s="47">
        <v>942</v>
      </c>
      <c r="E1020" s="48">
        <v>0</v>
      </c>
      <c r="F1020" s="47">
        <v>189</v>
      </c>
      <c r="G1020" s="47">
        <v>641</v>
      </c>
      <c r="H1020" s="49">
        <v>0</v>
      </c>
    </row>
    <row r="1021" spans="1:8" x14ac:dyDescent="0.25">
      <c r="A1021" s="176" t="s">
        <v>893</v>
      </c>
      <c r="B1021" s="16">
        <v>44103</v>
      </c>
      <c r="C1021" s="47">
        <v>150</v>
      </c>
      <c r="D1021" s="47">
        <v>894</v>
      </c>
      <c r="E1021" s="48">
        <v>0</v>
      </c>
      <c r="F1021" s="47">
        <v>123</v>
      </c>
      <c r="G1021" s="47">
        <v>258</v>
      </c>
      <c r="H1021" s="49">
        <v>0</v>
      </c>
    </row>
    <row r="1022" spans="1:8" x14ac:dyDescent="0.25">
      <c r="A1022" s="176" t="s">
        <v>887</v>
      </c>
      <c r="B1022" s="16">
        <v>44104</v>
      </c>
      <c r="C1022" s="47">
        <v>418</v>
      </c>
      <c r="D1022" s="47">
        <v>2652</v>
      </c>
      <c r="E1022" s="48">
        <v>0</v>
      </c>
      <c r="F1022" s="47">
        <v>227</v>
      </c>
      <c r="G1022" s="47">
        <v>685</v>
      </c>
      <c r="H1022" s="49">
        <v>0</v>
      </c>
    </row>
    <row r="1023" spans="1:8" x14ac:dyDescent="0.25">
      <c r="A1023" s="176" t="s">
        <v>889</v>
      </c>
      <c r="B1023" s="16">
        <v>44104</v>
      </c>
      <c r="C1023" s="47">
        <v>151</v>
      </c>
      <c r="D1023" s="47">
        <v>1300</v>
      </c>
      <c r="E1023" s="48">
        <v>0</v>
      </c>
      <c r="F1023" s="47">
        <v>109</v>
      </c>
      <c r="G1023" s="47">
        <v>535</v>
      </c>
      <c r="H1023" s="49">
        <v>0</v>
      </c>
    </row>
    <row r="1024" spans="1:8" x14ac:dyDescent="0.25">
      <c r="A1024" s="176" t="s">
        <v>890</v>
      </c>
      <c r="B1024" s="16">
        <v>44104</v>
      </c>
      <c r="C1024" s="47">
        <v>126</v>
      </c>
      <c r="D1024" s="47">
        <v>1325</v>
      </c>
      <c r="E1024" s="48">
        <v>0</v>
      </c>
      <c r="F1024" s="47">
        <v>95</v>
      </c>
      <c r="G1024" s="47">
        <v>389</v>
      </c>
      <c r="H1024" s="49">
        <v>0</v>
      </c>
    </row>
    <row r="1025" spans="1:8" x14ac:dyDescent="0.25">
      <c r="A1025" s="176" t="s">
        <v>891</v>
      </c>
      <c r="B1025" s="16">
        <v>44104</v>
      </c>
      <c r="C1025" s="47">
        <v>83</v>
      </c>
      <c r="D1025" s="47">
        <v>874</v>
      </c>
      <c r="E1025" s="48">
        <v>0</v>
      </c>
      <c r="F1025" s="47">
        <v>73</v>
      </c>
      <c r="G1025" s="47">
        <v>272</v>
      </c>
      <c r="H1025" s="49">
        <v>0</v>
      </c>
    </row>
    <row r="1026" spans="1:8" x14ac:dyDescent="0.25">
      <c r="A1026" s="176" t="s">
        <v>892</v>
      </c>
      <c r="B1026" s="16">
        <v>44104</v>
      </c>
      <c r="C1026" s="47">
        <v>93</v>
      </c>
      <c r="D1026" s="47">
        <v>966</v>
      </c>
      <c r="E1026" s="48">
        <v>0</v>
      </c>
      <c r="F1026" s="47">
        <v>193</v>
      </c>
      <c r="G1026" s="47">
        <v>610</v>
      </c>
      <c r="H1026" s="49">
        <v>0</v>
      </c>
    </row>
    <row r="1027" spans="1:8" x14ac:dyDescent="0.25">
      <c r="A1027" s="176" t="s">
        <v>893</v>
      </c>
      <c r="B1027" s="16">
        <v>44104</v>
      </c>
      <c r="C1027" s="47">
        <v>145</v>
      </c>
      <c r="D1027" s="47">
        <v>880</v>
      </c>
      <c r="E1027" s="48">
        <v>0</v>
      </c>
      <c r="F1027" s="47">
        <v>128</v>
      </c>
      <c r="G1027" s="47">
        <v>272</v>
      </c>
      <c r="H1027" s="49">
        <v>0</v>
      </c>
    </row>
    <row r="1028" spans="1:8" x14ac:dyDescent="0.25">
      <c r="A1028" s="176" t="s">
        <v>887</v>
      </c>
      <c r="B1028" s="16">
        <v>44105</v>
      </c>
      <c r="C1028" s="47">
        <v>427</v>
      </c>
      <c r="D1028" s="47">
        <v>2657</v>
      </c>
      <c r="E1028" s="48">
        <v>0</v>
      </c>
      <c r="F1028" s="47">
        <v>218</v>
      </c>
      <c r="G1028" s="47">
        <v>685</v>
      </c>
      <c r="H1028" s="49">
        <v>0</v>
      </c>
    </row>
    <row r="1029" spans="1:8" x14ac:dyDescent="0.25">
      <c r="A1029" s="176" t="s">
        <v>889</v>
      </c>
      <c r="B1029" s="16">
        <v>44105</v>
      </c>
      <c r="C1029" s="47">
        <v>137</v>
      </c>
      <c r="D1029" s="47">
        <v>1312</v>
      </c>
      <c r="E1029" s="48">
        <v>0</v>
      </c>
      <c r="F1029" s="47">
        <v>123</v>
      </c>
      <c r="G1029" s="47">
        <v>516</v>
      </c>
      <c r="H1029" s="49">
        <v>0</v>
      </c>
    </row>
    <row r="1030" spans="1:8" x14ac:dyDescent="0.25">
      <c r="A1030" s="176" t="s">
        <v>890</v>
      </c>
      <c r="B1030" s="16">
        <v>44105</v>
      </c>
      <c r="C1030" s="47">
        <v>126</v>
      </c>
      <c r="D1030" s="47">
        <v>1348</v>
      </c>
      <c r="E1030" s="48">
        <v>0</v>
      </c>
      <c r="F1030" s="47">
        <v>95</v>
      </c>
      <c r="G1030" s="47">
        <v>364</v>
      </c>
      <c r="H1030" s="49">
        <v>0</v>
      </c>
    </row>
    <row r="1031" spans="1:8" x14ac:dyDescent="0.25">
      <c r="A1031" s="176" t="s">
        <v>891</v>
      </c>
      <c r="B1031" s="16">
        <v>44105</v>
      </c>
      <c r="C1031" s="47">
        <v>79</v>
      </c>
      <c r="D1031" s="47">
        <v>885</v>
      </c>
      <c r="E1031" s="48">
        <v>0</v>
      </c>
      <c r="F1031" s="47">
        <v>77</v>
      </c>
      <c r="G1031" s="47">
        <v>272</v>
      </c>
      <c r="H1031" s="49">
        <v>0</v>
      </c>
    </row>
    <row r="1032" spans="1:8" x14ac:dyDescent="0.25">
      <c r="A1032" s="176" t="s">
        <v>892</v>
      </c>
      <c r="B1032" s="16">
        <v>44105</v>
      </c>
      <c r="C1032" s="47">
        <v>90</v>
      </c>
      <c r="D1032" s="47">
        <v>942</v>
      </c>
      <c r="E1032" s="48">
        <v>0</v>
      </c>
      <c r="F1032" s="47">
        <v>196</v>
      </c>
      <c r="G1032" s="47">
        <v>640</v>
      </c>
      <c r="H1032" s="49">
        <v>0</v>
      </c>
    </row>
    <row r="1033" spans="1:8" x14ac:dyDescent="0.25">
      <c r="A1033" s="176" t="s">
        <v>893</v>
      </c>
      <c r="B1033" s="16">
        <v>44105</v>
      </c>
      <c r="C1033" s="47">
        <v>140</v>
      </c>
      <c r="D1033" s="47">
        <v>868</v>
      </c>
      <c r="E1033" s="48">
        <v>0</v>
      </c>
      <c r="F1033" s="47">
        <v>133</v>
      </c>
      <c r="G1033" s="47">
        <v>284</v>
      </c>
      <c r="H1033" s="49">
        <v>0</v>
      </c>
    </row>
    <row r="1034" spans="1:8" x14ac:dyDescent="0.25">
      <c r="A1034" s="176" t="s">
        <v>887</v>
      </c>
      <c r="B1034" s="16">
        <v>44106</v>
      </c>
      <c r="C1034" s="47">
        <v>428</v>
      </c>
      <c r="D1034" s="47">
        <v>2580</v>
      </c>
      <c r="E1034" s="48">
        <v>0</v>
      </c>
      <c r="F1034" s="47">
        <v>219</v>
      </c>
      <c r="G1034" s="47">
        <v>762</v>
      </c>
      <c r="H1034" s="49">
        <v>0</v>
      </c>
    </row>
    <row r="1035" spans="1:8" x14ac:dyDescent="0.25">
      <c r="A1035" s="176" t="s">
        <v>889</v>
      </c>
      <c r="B1035" s="16">
        <v>44106</v>
      </c>
      <c r="C1035" s="47">
        <v>141</v>
      </c>
      <c r="D1035" s="47">
        <v>1303</v>
      </c>
      <c r="E1035" s="48">
        <v>0</v>
      </c>
      <c r="F1035" s="47">
        <v>119</v>
      </c>
      <c r="G1035" s="47">
        <v>525</v>
      </c>
      <c r="H1035" s="49">
        <v>0</v>
      </c>
    </row>
    <row r="1036" spans="1:8" x14ac:dyDescent="0.25">
      <c r="A1036" s="176" t="s">
        <v>890</v>
      </c>
      <c r="B1036" s="16">
        <v>44106</v>
      </c>
      <c r="C1036" s="47">
        <v>121</v>
      </c>
      <c r="D1036" s="47">
        <v>1331</v>
      </c>
      <c r="E1036" s="48">
        <v>0</v>
      </c>
      <c r="F1036" s="47">
        <v>100</v>
      </c>
      <c r="G1036" s="47">
        <v>382</v>
      </c>
      <c r="H1036" s="49">
        <v>0</v>
      </c>
    </row>
    <row r="1037" spans="1:8" x14ac:dyDescent="0.25">
      <c r="A1037" s="176" t="s">
        <v>891</v>
      </c>
      <c r="B1037" s="16">
        <v>44106</v>
      </c>
      <c r="C1037" s="47">
        <v>80</v>
      </c>
      <c r="D1037" s="47">
        <v>874</v>
      </c>
      <c r="E1037" s="48">
        <v>0</v>
      </c>
      <c r="F1037" s="47">
        <v>76</v>
      </c>
      <c r="G1037" s="47">
        <v>283</v>
      </c>
      <c r="H1037" s="49">
        <v>0</v>
      </c>
    </row>
    <row r="1038" spans="1:8" x14ac:dyDescent="0.25">
      <c r="A1038" s="176" t="s">
        <v>892</v>
      </c>
      <c r="B1038" s="16">
        <v>44106</v>
      </c>
      <c r="C1038" s="47">
        <v>87</v>
      </c>
      <c r="D1038" s="47">
        <v>906</v>
      </c>
      <c r="E1038" s="48">
        <v>0</v>
      </c>
      <c r="F1038" s="47">
        <v>199</v>
      </c>
      <c r="G1038" s="47">
        <v>668</v>
      </c>
      <c r="H1038" s="49">
        <v>0</v>
      </c>
    </row>
    <row r="1039" spans="1:8" x14ac:dyDescent="0.25">
      <c r="A1039" s="176" t="s">
        <v>893</v>
      </c>
      <c r="B1039" s="16">
        <v>44106</v>
      </c>
      <c r="C1039" s="47">
        <v>140</v>
      </c>
      <c r="D1039" s="47">
        <v>873</v>
      </c>
      <c r="E1039" s="48">
        <v>0</v>
      </c>
      <c r="F1039" s="47">
        <v>133</v>
      </c>
      <c r="G1039" s="47">
        <v>279</v>
      </c>
      <c r="H1039" s="49">
        <v>0</v>
      </c>
    </row>
    <row r="1040" spans="1:8" x14ac:dyDescent="0.25">
      <c r="A1040" s="176" t="s">
        <v>887</v>
      </c>
      <c r="B1040" s="16">
        <v>44107</v>
      </c>
      <c r="C1040" s="47">
        <v>406</v>
      </c>
      <c r="D1040" s="47">
        <v>2562</v>
      </c>
      <c r="E1040" s="48">
        <v>0</v>
      </c>
      <c r="F1040" s="47">
        <v>239</v>
      </c>
      <c r="G1040" s="47">
        <v>775</v>
      </c>
      <c r="H1040" s="49">
        <v>0</v>
      </c>
    </row>
    <row r="1041" spans="1:8" x14ac:dyDescent="0.25">
      <c r="A1041" s="176" t="s">
        <v>889</v>
      </c>
      <c r="B1041" s="16">
        <v>44107</v>
      </c>
      <c r="C1041" s="47">
        <v>148</v>
      </c>
      <c r="D1041" s="47">
        <v>1218</v>
      </c>
      <c r="E1041" s="48">
        <v>0</v>
      </c>
      <c r="F1041" s="47">
        <v>112</v>
      </c>
      <c r="G1041" s="47">
        <v>610</v>
      </c>
      <c r="H1041" s="49">
        <v>0</v>
      </c>
    </row>
    <row r="1042" spans="1:8" x14ac:dyDescent="0.25">
      <c r="A1042" s="176" t="s">
        <v>890</v>
      </c>
      <c r="B1042" s="16">
        <v>44107</v>
      </c>
      <c r="C1042" s="47">
        <v>112</v>
      </c>
      <c r="D1042" s="47">
        <v>1243</v>
      </c>
      <c r="E1042" s="48">
        <v>0</v>
      </c>
      <c r="F1042" s="47">
        <v>109</v>
      </c>
      <c r="G1042" s="47">
        <v>418</v>
      </c>
      <c r="H1042" s="49">
        <v>0</v>
      </c>
    </row>
    <row r="1043" spans="1:8" x14ac:dyDescent="0.25">
      <c r="A1043" s="176" t="s">
        <v>891</v>
      </c>
      <c r="B1043" s="16">
        <v>44107</v>
      </c>
      <c r="C1043" s="47">
        <v>77</v>
      </c>
      <c r="D1043" s="47">
        <v>842</v>
      </c>
      <c r="E1043" s="48">
        <v>0</v>
      </c>
      <c r="F1043" s="47">
        <v>79</v>
      </c>
      <c r="G1043" s="47">
        <v>315</v>
      </c>
      <c r="H1043" s="49">
        <v>0</v>
      </c>
    </row>
    <row r="1044" spans="1:8" x14ac:dyDescent="0.25">
      <c r="A1044" s="176" t="s">
        <v>892</v>
      </c>
      <c r="B1044" s="16">
        <v>44107</v>
      </c>
      <c r="C1044" s="47">
        <v>72</v>
      </c>
      <c r="D1044" s="47">
        <v>858</v>
      </c>
      <c r="E1044" s="48">
        <v>0</v>
      </c>
      <c r="F1044" s="47">
        <v>214</v>
      </c>
      <c r="G1044" s="47">
        <v>721</v>
      </c>
      <c r="H1044" s="49">
        <v>0</v>
      </c>
    </row>
    <row r="1045" spans="1:8" x14ac:dyDescent="0.25">
      <c r="A1045" s="176" t="s">
        <v>893</v>
      </c>
      <c r="B1045" s="16">
        <v>44107</v>
      </c>
      <c r="C1045" s="47">
        <v>146</v>
      </c>
      <c r="D1045" s="47">
        <v>854</v>
      </c>
      <c r="E1045" s="48">
        <v>0</v>
      </c>
      <c r="F1045" s="47">
        <v>127</v>
      </c>
      <c r="G1045" s="47">
        <v>304</v>
      </c>
      <c r="H1045" s="49">
        <v>0</v>
      </c>
    </row>
    <row r="1046" spans="1:8" x14ac:dyDescent="0.25">
      <c r="A1046" s="176" t="s">
        <v>887</v>
      </c>
      <c r="B1046" s="16">
        <v>44108</v>
      </c>
      <c r="C1046" s="47">
        <v>374</v>
      </c>
      <c r="D1046" s="47">
        <v>2426</v>
      </c>
      <c r="E1046" s="48">
        <v>0</v>
      </c>
      <c r="F1046" s="47">
        <v>271</v>
      </c>
      <c r="G1046" s="47">
        <v>911</v>
      </c>
      <c r="H1046" s="49">
        <v>0</v>
      </c>
    </row>
    <row r="1047" spans="1:8" x14ac:dyDescent="0.25">
      <c r="A1047" s="176" t="s">
        <v>889</v>
      </c>
      <c r="B1047" s="16">
        <v>44108</v>
      </c>
      <c r="C1047" s="47">
        <v>144</v>
      </c>
      <c r="D1047" s="47">
        <v>1159</v>
      </c>
      <c r="E1047" s="48">
        <v>0</v>
      </c>
      <c r="F1047" s="47">
        <v>116</v>
      </c>
      <c r="G1047" s="47">
        <v>669</v>
      </c>
      <c r="H1047" s="49">
        <v>0</v>
      </c>
    </row>
    <row r="1048" spans="1:8" x14ac:dyDescent="0.25">
      <c r="A1048" s="176" t="s">
        <v>890</v>
      </c>
      <c r="B1048" s="16">
        <v>44108</v>
      </c>
      <c r="C1048" s="47">
        <v>113</v>
      </c>
      <c r="D1048" s="47">
        <v>1182</v>
      </c>
      <c r="E1048" s="48">
        <v>0</v>
      </c>
      <c r="F1048" s="47">
        <v>108</v>
      </c>
      <c r="G1048" s="47">
        <v>474</v>
      </c>
      <c r="H1048" s="49">
        <v>0</v>
      </c>
    </row>
    <row r="1049" spans="1:8" x14ac:dyDescent="0.25">
      <c r="A1049" s="176" t="s">
        <v>891</v>
      </c>
      <c r="B1049" s="16">
        <v>44108</v>
      </c>
      <c r="C1049" s="47">
        <v>72</v>
      </c>
      <c r="D1049" s="47">
        <v>794</v>
      </c>
      <c r="E1049" s="48">
        <v>0</v>
      </c>
      <c r="F1049" s="47">
        <v>84</v>
      </c>
      <c r="G1049" s="47">
        <v>363</v>
      </c>
      <c r="H1049" s="49">
        <v>0</v>
      </c>
    </row>
    <row r="1050" spans="1:8" x14ac:dyDescent="0.25">
      <c r="A1050" s="176" t="s">
        <v>892</v>
      </c>
      <c r="B1050" s="16">
        <v>44108</v>
      </c>
      <c r="C1050" s="47">
        <v>66</v>
      </c>
      <c r="D1050" s="47">
        <v>821</v>
      </c>
      <c r="E1050" s="48">
        <v>0</v>
      </c>
      <c r="F1050" s="47">
        <v>220</v>
      </c>
      <c r="G1050" s="47">
        <v>761</v>
      </c>
      <c r="H1050" s="49">
        <v>0</v>
      </c>
    </row>
    <row r="1051" spans="1:8" x14ac:dyDescent="0.25">
      <c r="A1051" s="176" t="s">
        <v>893</v>
      </c>
      <c r="B1051" s="16">
        <v>44108</v>
      </c>
      <c r="C1051" s="47">
        <v>143</v>
      </c>
      <c r="D1051" s="47">
        <v>788</v>
      </c>
      <c r="E1051" s="48">
        <v>0</v>
      </c>
      <c r="F1051" s="47">
        <v>130</v>
      </c>
      <c r="G1051" s="47">
        <v>368</v>
      </c>
      <c r="H1051" s="49">
        <v>0</v>
      </c>
    </row>
    <row r="1052" spans="1:8" x14ac:dyDescent="0.25">
      <c r="A1052" s="176" t="s">
        <v>887</v>
      </c>
      <c r="B1052" s="16">
        <v>44109</v>
      </c>
      <c r="C1052" s="47">
        <v>374</v>
      </c>
      <c r="D1052" s="47">
        <v>2450</v>
      </c>
      <c r="E1052" s="48">
        <v>0</v>
      </c>
      <c r="F1052" s="47">
        <v>271</v>
      </c>
      <c r="G1052" s="47">
        <v>887</v>
      </c>
      <c r="H1052" s="49">
        <v>0</v>
      </c>
    </row>
    <row r="1053" spans="1:8" x14ac:dyDescent="0.25">
      <c r="A1053" s="176" t="s">
        <v>889</v>
      </c>
      <c r="B1053" s="16">
        <v>44109</v>
      </c>
      <c r="C1053" s="47">
        <v>149</v>
      </c>
      <c r="D1053" s="47">
        <v>1196</v>
      </c>
      <c r="E1053" s="48">
        <v>0</v>
      </c>
      <c r="F1053" s="47">
        <v>111</v>
      </c>
      <c r="G1053" s="47">
        <v>632</v>
      </c>
      <c r="H1053" s="49">
        <v>0</v>
      </c>
    </row>
    <row r="1054" spans="1:8" x14ac:dyDescent="0.25">
      <c r="A1054" s="176" t="s">
        <v>890</v>
      </c>
      <c r="B1054" s="16">
        <v>44109</v>
      </c>
      <c r="C1054" s="47">
        <v>117</v>
      </c>
      <c r="D1054" s="47">
        <v>1190</v>
      </c>
      <c r="E1054" s="48">
        <v>0</v>
      </c>
      <c r="F1054" s="47">
        <v>122</v>
      </c>
      <c r="G1054" s="47">
        <v>492</v>
      </c>
      <c r="H1054" s="49">
        <v>0</v>
      </c>
    </row>
    <row r="1055" spans="1:8" x14ac:dyDescent="0.25">
      <c r="A1055" s="176" t="s">
        <v>891</v>
      </c>
      <c r="B1055" s="16">
        <v>44109</v>
      </c>
      <c r="C1055" s="47">
        <v>71</v>
      </c>
      <c r="D1055" s="47">
        <v>823</v>
      </c>
      <c r="E1055" s="48">
        <v>0</v>
      </c>
      <c r="F1055" s="47">
        <v>85</v>
      </c>
      <c r="G1055" s="47">
        <v>334</v>
      </c>
      <c r="H1055" s="49">
        <v>0</v>
      </c>
    </row>
    <row r="1056" spans="1:8" x14ac:dyDescent="0.25">
      <c r="A1056" s="176" t="s">
        <v>892</v>
      </c>
      <c r="B1056" s="16">
        <v>44109</v>
      </c>
      <c r="C1056" s="47">
        <v>85</v>
      </c>
      <c r="D1056" s="47">
        <v>843</v>
      </c>
      <c r="E1056" s="48">
        <v>0</v>
      </c>
      <c r="F1056" s="47">
        <v>201</v>
      </c>
      <c r="G1056" s="47">
        <v>739</v>
      </c>
      <c r="H1056" s="49">
        <v>0</v>
      </c>
    </row>
    <row r="1057" spans="1:8" x14ac:dyDescent="0.25">
      <c r="A1057" s="176" t="s">
        <v>893</v>
      </c>
      <c r="B1057" s="16">
        <v>44109</v>
      </c>
      <c r="C1057" s="47">
        <v>143</v>
      </c>
      <c r="D1057" s="47">
        <v>798</v>
      </c>
      <c r="E1057" s="48">
        <v>0</v>
      </c>
      <c r="F1057" s="47">
        <v>130</v>
      </c>
      <c r="G1057" s="47">
        <v>350</v>
      </c>
      <c r="H1057" s="49">
        <v>0</v>
      </c>
    </row>
    <row r="1058" spans="1:8" x14ac:dyDescent="0.25">
      <c r="A1058" s="176" t="s">
        <v>887</v>
      </c>
      <c r="B1058" s="16">
        <v>44110</v>
      </c>
      <c r="C1058" s="47">
        <v>397</v>
      </c>
      <c r="D1058" s="47">
        <v>2580</v>
      </c>
      <c r="E1058" s="48">
        <v>0</v>
      </c>
      <c r="F1058" s="47">
        <v>248</v>
      </c>
      <c r="G1058" s="47">
        <v>757</v>
      </c>
      <c r="H1058" s="49">
        <v>0</v>
      </c>
    </row>
    <row r="1059" spans="1:8" x14ac:dyDescent="0.25">
      <c r="A1059" s="176" t="s">
        <v>889</v>
      </c>
      <c r="B1059" s="16">
        <v>44110</v>
      </c>
      <c r="C1059" s="47">
        <v>152</v>
      </c>
      <c r="D1059" s="47">
        <v>1297</v>
      </c>
      <c r="E1059" s="48">
        <v>0</v>
      </c>
      <c r="F1059" s="47">
        <v>108</v>
      </c>
      <c r="G1059" s="47">
        <v>531</v>
      </c>
      <c r="H1059" s="49">
        <v>0</v>
      </c>
    </row>
    <row r="1060" spans="1:8" x14ac:dyDescent="0.25">
      <c r="A1060" s="176" t="s">
        <v>890</v>
      </c>
      <c r="B1060" s="16">
        <v>44110</v>
      </c>
      <c r="C1060" s="47">
        <v>137</v>
      </c>
      <c r="D1060" s="47">
        <v>1260</v>
      </c>
      <c r="E1060" s="48">
        <v>0</v>
      </c>
      <c r="F1060" s="47">
        <v>102</v>
      </c>
      <c r="G1060" s="47">
        <v>442</v>
      </c>
      <c r="H1060" s="49">
        <v>0</v>
      </c>
    </row>
    <row r="1061" spans="1:8" x14ac:dyDescent="0.25">
      <c r="A1061" s="176" t="s">
        <v>891</v>
      </c>
      <c r="B1061" s="16">
        <v>44110</v>
      </c>
      <c r="C1061" s="47">
        <v>73</v>
      </c>
      <c r="D1061" s="47">
        <v>871</v>
      </c>
      <c r="E1061" s="48">
        <v>0</v>
      </c>
      <c r="F1061" s="47">
        <v>83</v>
      </c>
      <c r="G1061" s="47">
        <v>286</v>
      </c>
      <c r="H1061" s="49">
        <v>0</v>
      </c>
    </row>
    <row r="1062" spans="1:8" x14ac:dyDescent="0.25">
      <c r="A1062" s="176" t="s">
        <v>892</v>
      </c>
      <c r="B1062" s="16">
        <v>44110</v>
      </c>
      <c r="C1062" s="47">
        <v>85</v>
      </c>
      <c r="D1062" s="47">
        <v>899</v>
      </c>
      <c r="E1062" s="48">
        <v>0</v>
      </c>
      <c r="F1062" s="47">
        <v>201</v>
      </c>
      <c r="G1062" s="47">
        <v>685</v>
      </c>
      <c r="H1062" s="49">
        <v>0</v>
      </c>
    </row>
    <row r="1063" spans="1:8" x14ac:dyDescent="0.25">
      <c r="A1063" s="176" t="s">
        <v>893</v>
      </c>
      <c r="B1063" s="16">
        <v>44110</v>
      </c>
      <c r="C1063" s="47">
        <v>150</v>
      </c>
      <c r="D1063" s="47">
        <v>889</v>
      </c>
      <c r="E1063" s="48">
        <v>0</v>
      </c>
      <c r="F1063" s="47">
        <v>123</v>
      </c>
      <c r="G1063" s="47">
        <v>259</v>
      </c>
      <c r="H1063" s="49">
        <v>0</v>
      </c>
    </row>
    <row r="1064" spans="1:8" x14ac:dyDescent="0.25">
      <c r="A1064" s="176" t="s">
        <v>887</v>
      </c>
      <c r="B1064" s="16">
        <v>44111</v>
      </c>
      <c r="C1064" s="47">
        <v>413</v>
      </c>
      <c r="D1064" s="47">
        <v>2602</v>
      </c>
      <c r="E1064" s="48">
        <v>0</v>
      </c>
      <c r="F1064" s="47">
        <v>232</v>
      </c>
      <c r="G1064" s="47">
        <v>740</v>
      </c>
      <c r="H1064" s="49">
        <v>0</v>
      </c>
    </row>
    <row r="1065" spans="1:8" x14ac:dyDescent="0.25">
      <c r="A1065" s="176" t="s">
        <v>889</v>
      </c>
      <c r="B1065" s="16">
        <v>44111</v>
      </c>
      <c r="C1065" s="47">
        <v>163</v>
      </c>
      <c r="D1065" s="47">
        <v>1291</v>
      </c>
      <c r="E1065" s="48">
        <v>0</v>
      </c>
      <c r="F1065" s="47">
        <v>97</v>
      </c>
      <c r="G1065" s="47">
        <v>537</v>
      </c>
      <c r="H1065" s="49">
        <v>0</v>
      </c>
    </row>
    <row r="1066" spans="1:8" x14ac:dyDescent="0.25">
      <c r="A1066" s="176" t="s">
        <v>890</v>
      </c>
      <c r="B1066" s="16">
        <v>44111</v>
      </c>
      <c r="C1066" s="47">
        <v>132</v>
      </c>
      <c r="D1066" s="47">
        <v>1313</v>
      </c>
      <c r="E1066" s="48">
        <v>0</v>
      </c>
      <c r="F1066" s="47">
        <v>107</v>
      </c>
      <c r="G1066" s="47">
        <v>389</v>
      </c>
      <c r="H1066" s="49">
        <v>0</v>
      </c>
    </row>
    <row r="1067" spans="1:8" x14ac:dyDescent="0.25">
      <c r="A1067" s="176" t="s">
        <v>891</v>
      </c>
      <c r="B1067" s="16">
        <v>44111</v>
      </c>
      <c r="C1067" s="47">
        <v>76</v>
      </c>
      <c r="D1067" s="47">
        <v>856</v>
      </c>
      <c r="E1067" s="48">
        <v>0</v>
      </c>
      <c r="F1067" s="47">
        <v>80</v>
      </c>
      <c r="G1067" s="47">
        <v>290</v>
      </c>
      <c r="H1067" s="49">
        <v>0</v>
      </c>
    </row>
    <row r="1068" spans="1:8" x14ac:dyDescent="0.25">
      <c r="A1068" s="176" t="s">
        <v>892</v>
      </c>
      <c r="B1068" s="16">
        <v>44111</v>
      </c>
      <c r="C1068" s="47">
        <v>90</v>
      </c>
      <c r="D1068" s="47">
        <v>924</v>
      </c>
      <c r="E1068" s="48">
        <v>0</v>
      </c>
      <c r="F1068" s="47">
        <v>196</v>
      </c>
      <c r="G1068" s="47">
        <v>660</v>
      </c>
      <c r="H1068" s="49">
        <v>0</v>
      </c>
    </row>
    <row r="1069" spans="1:8" x14ac:dyDescent="0.25">
      <c r="A1069" s="176" t="s">
        <v>893</v>
      </c>
      <c r="B1069" s="16">
        <v>44111</v>
      </c>
      <c r="C1069" s="47">
        <v>150</v>
      </c>
      <c r="D1069" s="47">
        <v>918</v>
      </c>
      <c r="E1069" s="48">
        <v>0</v>
      </c>
      <c r="F1069" s="47">
        <v>122</v>
      </c>
      <c r="G1069" s="47">
        <v>238</v>
      </c>
      <c r="H1069" s="49">
        <v>0</v>
      </c>
    </row>
    <row r="1070" spans="1:8" x14ac:dyDescent="0.25">
      <c r="A1070" s="176" t="s">
        <v>887</v>
      </c>
      <c r="B1070" s="16">
        <v>44112</v>
      </c>
      <c r="C1070" s="47">
        <v>405</v>
      </c>
      <c r="D1070" s="47">
        <v>2584</v>
      </c>
      <c r="E1070" s="48">
        <v>0</v>
      </c>
      <c r="F1070" s="47">
        <v>240</v>
      </c>
      <c r="G1070" s="47">
        <v>758</v>
      </c>
      <c r="H1070" s="49">
        <v>0</v>
      </c>
    </row>
    <row r="1071" spans="1:8" x14ac:dyDescent="0.25">
      <c r="A1071" s="176" t="s">
        <v>889</v>
      </c>
      <c r="B1071" s="16">
        <v>44112</v>
      </c>
      <c r="C1071" s="47">
        <v>163</v>
      </c>
      <c r="D1071" s="47">
        <v>1273</v>
      </c>
      <c r="E1071" s="48">
        <v>0</v>
      </c>
      <c r="F1071" s="47">
        <v>97</v>
      </c>
      <c r="G1071" s="47">
        <v>555</v>
      </c>
      <c r="H1071" s="49">
        <v>0</v>
      </c>
    </row>
    <row r="1072" spans="1:8" x14ac:dyDescent="0.25">
      <c r="A1072" s="176" t="s">
        <v>890</v>
      </c>
      <c r="B1072" s="16">
        <v>44112</v>
      </c>
      <c r="C1072" s="47">
        <v>135</v>
      </c>
      <c r="D1072" s="47">
        <v>1299</v>
      </c>
      <c r="E1072" s="48">
        <v>0</v>
      </c>
      <c r="F1072" s="47">
        <v>104</v>
      </c>
      <c r="G1072" s="47">
        <v>403</v>
      </c>
      <c r="H1072" s="49">
        <v>0</v>
      </c>
    </row>
    <row r="1073" spans="1:8" x14ac:dyDescent="0.25">
      <c r="A1073" s="176" t="s">
        <v>891</v>
      </c>
      <c r="B1073" s="16">
        <v>44112</v>
      </c>
      <c r="C1073" s="47">
        <v>78</v>
      </c>
      <c r="D1073" s="47">
        <v>813</v>
      </c>
      <c r="E1073" s="48">
        <v>0</v>
      </c>
      <c r="F1073" s="47">
        <v>78</v>
      </c>
      <c r="G1073" s="47">
        <v>333</v>
      </c>
      <c r="H1073" s="49">
        <v>0</v>
      </c>
    </row>
    <row r="1074" spans="1:8" x14ac:dyDescent="0.25">
      <c r="A1074" s="176" t="s">
        <v>892</v>
      </c>
      <c r="B1074" s="16">
        <v>44112</v>
      </c>
      <c r="C1074" s="47">
        <v>92</v>
      </c>
      <c r="D1074" s="47">
        <v>908</v>
      </c>
      <c r="E1074" s="48">
        <v>0</v>
      </c>
      <c r="F1074" s="47">
        <v>194</v>
      </c>
      <c r="G1074" s="47">
        <v>679</v>
      </c>
      <c r="H1074" s="49">
        <v>0</v>
      </c>
    </row>
    <row r="1075" spans="1:8" x14ac:dyDescent="0.25">
      <c r="A1075" s="176" t="s">
        <v>893</v>
      </c>
      <c r="B1075" s="16">
        <v>44112</v>
      </c>
      <c r="C1075" s="47">
        <v>147</v>
      </c>
      <c r="D1075" s="47">
        <v>921</v>
      </c>
      <c r="E1075" s="48">
        <v>0</v>
      </c>
      <c r="F1075" s="47">
        <v>126</v>
      </c>
      <c r="G1075" s="47">
        <v>233</v>
      </c>
      <c r="H1075" s="49">
        <v>0</v>
      </c>
    </row>
    <row r="1076" spans="1:8" x14ac:dyDescent="0.25">
      <c r="A1076" s="176" t="s">
        <v>887</v>
      </c>
      <c r="B1076" s="16">
        <v>44113</v>
      </c>
      <c r="C1076" s="47">
        <v>399</v>
      </c>
      <c r="D1076" s="47">
        <v>2574</v>
      </c>
      <c r="E1076" s="48">
        <v>0</v>
      </c>
      <c r="F1076" s="47">
        <v>274</v>
      </c>
      <c r="G1076" s="47">
        <v>773</v>
      </c>
      <c r="H1076" s="49">
        <v>0</v>
      </c>
    </row>
    <row r="1077" spans="1:8" x14ac:dyDescent="0.25">
      <c r="A1077" s="176" t="s">
        <v>889</v>
      </c>
      <c r="B1077" s="16">
        <v>44113</v>
      </c>
      <c r="C1077" s="47">
        <v>147</v>
      </c>
      <c r="D1077" s="47">
        <v>1266</v>
      </c>
      <c r="E1077" s="48">
        <v>0</v>
      </c>
      <c r="F1077" s="47">
        <v>113</v>
      </c>
      <c r="G1077" s="47">
        <v>574</v>
      </c>
      <c r="H1077" s="49">
        <v>0</v>
      </c>
    </row>
    <row r="1078" spans="1:8" x14ac:dyDescent="0.25">
      <c r="A1078" s="176" t="s">
        <v>890</v>
      </c>
      <c r="B1078" s="16">
        <v>44113</v>
      </c>
      <c r="C1078" s="47">
        <v>132</v>
      </c>
      <c r="D1078" s="47">
        <v>1259</v>
      </c>
      <c r="E1078" s="48">
        <v>0</v>
      </c>
      <c r="F1078" s="47">
        <v>128</v>
      </c>
      <c r="G1078" s="47">
        <v>499</v>
      </c>
      <c r="H1078" s="49">
        <v>0</v>
      </c>
    </row>
    <row r="1079" spans="1:8" x14ac:dyDescent="0.25">
      <c r="A1079" s="176" t="s">
        <v>891</v>
      </c>
      <c r="B1079" s="16">
        <v>44113</v>
      </c>
      <c r="C1079" s="47">
        <v>81</v>
      </c>
      <c r="D1079" s="47">
        <v>831</v>
      </c>
      <c r="E1079" s="48">
        <v>0</v>
      </c>
      <c r="F1079" s="47">
        <v>89</v>
      </c>
      <c r="G1079" s="47">
        <v>329</v>
      </c>
      <c r="H1079" s="49">
        <v>0</v>
      </c>
    </row>
    <row r="1080" spans="1:8" x14ac:dyDescent="0.25">
      <c r="A1080" s="176" t="s">
        <v>892</v>
      </c>
      <c r="B1080" s="16">
        <v>44113</v>
      </c>
      <c r="C1080" s="47">
        <v>85</v>
      </c>
      <c r="D1080" s="47">
        <v>924</v>
      </c>
      <c r="E1080" s="48">
        <v>0</v>
      </c>
      <c r="F1080" s="47">
        <v>201</v>
      </c>
      <c r="G1080" s="47">
        <v>659</v>
      </c>
      <c r="H1080" s="49">
        <v>0</v>
      </c>
    </row>
    <row r="1081" spans="1:8" x14ac:dyDescent="0.25">
      <c r="A1081" s="176" t="s">
        <v>893</v>
      </c>
      <c r="B1081" s="16">
        <v>44113</v>
      </c>
      <c r="C1081" s="47">
        <v>136</v>
      </c>
      <c r="D1081" s="47">
        <v>916</v>
      </c>
      <c r="E1081" s="48">
        <v>0</v>
      </c>
      <c r="F1081" s="47">
        <v>139</v>
      </c>
      <c r="G1081" s="47">
        <v>245</v>
      </c>
      <c r="H1081" s="49">
        <v>0</v>
      </c>
    </row>
    <row r="1082" spans="1:8" x14ac:dyDescent="0.25">
      <c r="A1082" s="176" t="s">
        <v>887</v>
      </c>
      <c r="B1082" s="16">
        <v>44114</v>
      </c>
      <c r="C1082" s="47">
        <v>407</v>
      </c>
      <c r="D1082" s="47">
        <v>2530</v>
      </c>
      <c r="E1082" s="48">
        <v>0</v>
      </c>
      <c r="F1082" s="47">
        <v>266</v>
      </c>
      <c r="G1082" s="47">
        <v>817</v>
      </c>
      <c r="H1082" s="49">
        <v>0</v>
      </c>
    </row>
    <row r="1083" spans="1:8" x14ac:dyDescent="0.25">
      <c r="A1083" s="176" t="s">
        <v>889</v>
      </c>
      <c r="B1083" s="16">
        <v>44114</v>
      </c>
      <c r="C1083" s="47">
        <v>131</v>
      </c>
      <c r="D1083" s="47">
        <v>1229</v>
      </c>
      <c r="E1083" s="48">
        <v>0</v>
      </c>
      <c r="F1083" s="47">
        <v>129</v>
      </c>
      <c r="G1083" s="47">
        <v>611</v>
      </c>
      <c r="H1083" s="49">
        <v>0</v>
      </c>
    </row>
    <row r="1084" spans="1:8" x14ac:dyDescent="0.25">
      <c r="A1084" s="176" t="s">
        <v>890</v>
      </c>
      <c r="B1084" s="16">
        <v>44114</v>
      </c>
      <c r="C1084" s="47">
        <v>123</v>
      </c>
      <c r="D1084" s="47">
        <v>1219</v>
      </c>
      <c r="E1084" s="48">
        <v>0</v>
      </c>
      <c r="F1084" s="47">
        <v>137</v>
      </c>
      <c r="G1084" s="47">
        <v>539</v>
      </c>
      <c r="H1084" s="49">
        <v>0</v>
      </c>
    </row>
    <row r="1085" spans="1:8" x14ac:dyDescent="0.25">
      <c r="A1085" s="176" t="s">
        <v>891</v>
      </c>
      <c r="B1085" s="16">
        <v>44114</v>
      </c>
      <c r="C1085" s="47">
        <v>73</v>
      </c>
      <c r="D1085" s="47">
        <v>763</v>
      </c>
      <c r="E1085" s="48">
        <v>0</v>
      </c>
      <c r="F1085" s="47">
        <v>95</v>
      </c>
      <c r="G1085" s="47">
        <v>397</v>
      </c>
      <c r="H1085" s="49">
        <v>0</v>
      </c>
    </row>
    <row r="1086" spans="1:8" x14ac:dyDescent="0.25">
      <c r="A1086" s="176" t="s">
        <v>892</v>
      </c>
      <c r="B1086" s="16">
        <v>44114</v>
      </c>
      <c r="C1086" s="47">
        <v>80</v>
      </c>
      <c r="D1086" s="47">
        <v>890</v>
      </c>
      <c r="E1086" s="48">
        <v>0</v>
      </c>
      <c r="F1086" s="47">
        <v>206</v>
      </c>
      <c r="G1086" s="47">
        <v>689</v>
      </c>
      <c r="H1086" s="49">
        <v>0</v>
      </c>
    </row>
    <row r="1087" spans="1:8" x14ac:dyDescent="0.25">
      <c r="A1087" s="176" t="s">
        <v>893</v>
      </c>
      <c r="B1087" s="16">
        <v>44114</v>
      </c>
      <c r="C1087" s="47">
        <v>133</v>
      </c>
      <c r="D1087" s="47">
        <v>862</v>
      </c>
      <c r="E1087" s="48">
        <v>0</v>
      </c>
      <c r="F1087" s="47">
        <v>143</v>
      </c>
      <c r="G1087" s="47">
        <v>321</v>
      </c>
      <c r="H1087" s="49">
        <v>0</v>
      </c>
    </row>
    <row r="1088" spans="1:8" x14ac:dyDescent="0.25">
      <c r="A1088" s="176" t="s">
        <v>887</v>
      </c>
      <c r="B1088" s="16">
        <v>44115</v>
      </c>
      <c r="C1088" s="47">
        <v>375</v>
      </c>
      <c r="D1088" s="47">
        <v>2398</v>
      </c>
      <c r="E1088" s="48">
        <v>0</v>
      </c>
      <c r="F1088" s="47">
        <v>298</v>
      </c>
      <c r="G1088" s="47">
        <v>949</v>
      </c>
      <c r="H1088" s="49">
        <v>0</v>
      </c>
    </row>
    <row r="1089" spans="1:8" x14ac:dyDescent="0.25">
      <c r="A1089" s="176" t="s">
        <v>889</v>
      </c>
      <c r="B1089" s="16">
        <v>44115</v>
      </c>
      <c r="C1089" s="47">
        <v>137</v>
      </c>
      <c r="D1089" s="47">
        <v>1178</v>
      </c>
      <c r="E1089" s="48">
        <v>0</v>
      </c>
      <c r="F1089" s="47">
        <v>123</v>
      </c>
      <c r="G1089" s="47">
        <v>662</v>
      </c>
      <c r="H1089" s="49">
        <v>0</v>
      </c>
    </row>
    <row r="1090" spans="1:8" x14ac:dyDescent="0.25">
      <c r="A1090" s="176" t="s">
        <v>890</v>
      </c>
      <c r="B1090" s="16">
        <v>44115</v>
      </c>
      <c r="C1090" s="47">
        <v>125</v>
      </c>
      <c r="D1090" s="47">
        <v>1208</v>
      </c>
      <c r="E1090" s="48">
        <v>0</v>
      </c>
      <c r="F1090" s="47">
        <v>135</v>
      </c>
      <c r="G1090" s="47">
        <v>550</v>
      </c>
      <c r="H1090" s="49">
        <v>0</v>
      </c>
    </row>
    <row r="1091" spans="1:8" x14ac:dyDescent="0.25">
      <c r="A1091" s="176" t="s">
        <v>891</v>
      </c>
      <c r="B1091" s="16">
        <v>44115</v>
      </c>
      <c r="C1091" s="47">
        <v>81</v>
      </c>
      <c r="D1091" s="47">
        <v>775</v>
      </c>
      <c r="E1091" s="48">
        <v>0</v>
      </c>
      <c r="F1091" s="47">
        <v>87</v>
      </c>
      <c r="G1091" s="47">
        <v>385</v>
      </c>
      <c r="H1091" s="49">
        <v>0</v>
      </c>
    </row>
    <row r="1092" spans="1:8" x14ac:dyDescent="0.25">
      <c r="A1092" s="176" t="s">
        <v>892</v>
      </c>
      <c r="B1092" s="16">
        <v>44115</v>
      </c>
      <c r="C1092" s="47">
        <v>72</v>
      </c>
      <c r="D1092" s="47">
        <v>855</v>
      </c>
      <c r="E1092" s="48">
        <v>0</v>
      </c>
      <c r="F1092" s="47">
        <v>214</v>
      </c>
      <c r="G1092" s="47">
        <v>724</v>
      </c>
      <c r="H1092" s="49">
        <v>0</v>
      </c>
    </row>
    <row r="1093" spans="1:8" x14ac:dyDescent="0.25">
      <c r="A1093" s="176" t="s">
        <v>893</v>
      </c>
      <c r="B1093" s="16">
        <v>44115</v>
      </c>
      <c r="C1093" s="47">
        <v>131</v>
      </c>
      <c r="D1093" s="47">
        <v>796</v>
      </c>
      <c r="E1093" s="48">
        <v>0</v>
      </c>
      <c r="F1093" s="47">
        <v>145</v>
      </c>
      <c r="G1093" s="47">
        <v>387</v>
      </c>
      <c r="H1093" s="49">
        <v>0</v>
      </c>
    </row>
    <row r="1094" spans="1:8" x14ac:dyDescent="0.25">
      <c r="A1094" s="176" t="s">
        <v>887</v>
      </c>
      <c r="B1094" s="16">
        <v>44116</v>
      </c>
      <c r="C1094" s="47">
        <v>364</v>
      </c>
      <c r="D1094" s="47">
        <v>2396</v>
      </c>
      <c r="E1094" s="48">
        <v>0</v>
      </c>
      <c r="F1094" s="47">
        <v>315</v>
      </c>
      <c r="G1094" s="47">
        <v>967</v>
      </c>
      <c r="H1094" s="49">
        <v>0</v>
      </c>
    </row>
    <row r="1095" spans="1:8" x14ac:dyDescent="0.25">
      <c r="A1095" s="176" t="s">
        <v>889</v>
      </c>
      <c r="B1095" s="16">
        <v>44116</v>
      </c>
      <c r="C1095" s="47">
        <v>138</v>
      </c>
      <c r="D1095" s="47">
        <v>1152</v>
      </c>
      <c r="E1095" s="48">
        <v>0</v>
      </c>
      <c r="F1095" s="47">
        <v>122</v>
      </c>
      <c r="G1095" s="47">
        <v>688</v>
      </c>
      <c r="H1095" s="49">
        <v>0</v>
      </c>
    </row>
    <row r="1096" spans="1:8" x14ac:dyDescent="0.25">
      <c r="A1096" s="176" t="s">
        <v>890</v>
      </c>
      <c r="B1096" s="16">
        <v>44116</v>
      </c>
      <c r="C1096" s="47">
        <v>118</v>
      </c>
      <c r="D1096" s="47">
        <v>1201</v>
      </c>
      <c r="E1096" s="48">
        <v>0</v>
      </c>
      <c r="F1096" s="47">
        <v>142</v>
      </c>
      <c r="G1096" s="47">
        <v>557</v>
      </c>
      <c r="H1096" s="49">
        <v>0</v>
      </c>
    </row>
    <row r="1097" spans="1:8" x14ac:dyDescent="0.25">
      <c r="A1097" s="176" t="s">
        <v>891</v>
      </c>
      <c r="B1097" s="16">
        <v>44116</v>
      </c>
      <c r="C1097" s="47">
        <v>75</v>
      </c>
      <c r="D1097" s="47">
        <v>761</v>
      </c>
      <c r="E1097" s="48">
        <v>0</v>
      </c>
      <c r="F1097" s="47">
        <v>93</v>
      </c>
      <c r="G1097" s="47">
        <v>399</v>
      </c>
      <c r="H1097" s="49">
        <v>0</v>
      </c>
    </row>
    <row r="1098" spans="1:8" x14ac:dyDescent="0.25">
      <c r="A1098" s="176" t="s">
        <v>892</v>
      </c>
      <c r="B1098" s="16">
        <v>44116</v>
      </c>
      <c r="C1098" s="47">
        <v>80</v>
      </c>
      <c r="D1098" s="47">
        <v>862</v>
      </c>
      <c r="E1098" s="48">
        <v>0</v>
      </c>
      <c r="F1098" s="47">
        <v>206</v>
      </c>
      <c r="G1098" s="47">
        <v>720</v>
      </c>
      <c r="H1098" s="49">
        <v>0</v>
      </c>
    </row>
    <row r="1099" spans="1:8" x14ac:dyDescent="0.25">
      <c r="A1099" s="176" t="s">
        <v>893</v>
      </c>
      <c r="B1099" s="16">
        <v>44116</v>
      </c>
      <c r="C1099" s="47">
        <v>133</v>
      </c>
      <c r="D1099" s="47">
        <v>803</v>
      </c>
      <c r="E1099" s="48">
        <v>0</v>
      </c>
      <c r="F1099" s="47">
        <v>143</v>
      </c>
      <c r="G1099" s="47">
        <v>380</v>
      </c>
      <c r="H1099" s="49">
        <v>0</v>
      </c>
    </row>
    <row r="1100" spans="1:8" x14ac:dyDescent="0.25">
      <c r="A1100" s="176" t="s">
        <v>887</v>
      </c>
      <c r="B1100" s="16">
        <v>44117</v>
      </c>
      <c r="C1100" s="47">
        <v>370</v>
      </c>
      <c r="D1100" s="47">
        <v>2417</v>
      </c>
      <c r="E1100" s="48">
        <v>0</v>
      </c>
      <c r="F1100" s="47">
        <v>309</v>
      </c>
      <c r="G1100" s="47">
        <v>946</v>
      </c>
      <c r="H1100" s="49">
        <v>0</v>
      </c>
    </row>
    <row r="1101" spans="1:8" x14ac:dyDescent="0.25">
      <c r="A1101" s="176" t="s">
        <v>889</v>
      </c>
      <c r="B1101" s="16">
        <v>44117</v>
      </c>
      <c r="C1101" s="47">
        <v>128</v>
      </c>
      <c r="D1101" s="47">
        <v>1169</v>
      </c>
      <c r="E1101" s="48">
        <v>0</v>
      </c>
      <c r="F1101" s="47">
        <v>132</v>
      </c>
      <c r="G1101" s="47">
        <v>671</v>
      </c>
      <c r="H1101" s="49">
        <v>0</v>
      </c>
    </row>
    <row r="1102" spans="1:8" x14ac:dyDescent="0.25">
      <c r="A1102" s="176" t="s">
        <v>890</v>
      </c>
      <c r="B1102" s="16">
        <v>44117</v>
      </c>
      <c r="C1102" s="47">
        <v>112</v>
      </c>
      <c r="D1102" s="47">
        <v>1253</v>
      </c>
      <c r="E1102" s="48">
        <v>0</v>
      </c>
      <c r="F1102" s="47">
        <v>148</v>
      </c>
      <c r="G1102" s="47">
        <v>520</v>
      </c>
      <c r="H1102" s="49">
        <v>0</v>
      </c>
    </row>
    <row r="1103" spans="1:8" x14ac:dyDescent="0.25">
      <c r="A1103" s="176" t="s">
        <v>891</v>
      </c>
      <c r="B1103" s="16">
        <v>44117</v>
      </c>
      <c r="C1103" s="47">
        <v>79</v>
      </c>
      <c r="D1103" s="47">
        <v>789</v>
      </c>
      <c r="E1103" s="48">
        <v>0</v>
      </c>
      <c r="F1103" s="47">
        <v>89</v>
      </c>
      <c r="G1103" s="47">
        <v>371</v>
      </c>
      <c r="H1103" s="49">
        <v>0</v>
      </c>
    </row>
    <row r="1104" spans="1:8" x14ac:dyDescent="0.25">
      <c r="A1104" s="176" t="s">
        <v>892</v>
      </c>
      <c r="B1104" s="16">
        <v>44117</v>
      </c>
      <c r="C1104" s="47">
        <v>82</v>
      </c>
      <c r="D1104" s="47">
        <v>890</v>
      </c>
      <c r="E1104" s="48">
        <v>0</v>
      </c>
      <c r="F1104" s="47">
        <v>204</v>
      </c>
      <c r="G1104" s="47">
        <v>691</v>
      </c>
      <c r="H1104" s="49">
        <v>0</v>
      </c>
    </row>
    <row r="1105" spans="1:8" x14ac:dyDescent="0.25">
      <c r="A1105" s="176" t="s">
        <v>893</v>
      </c>
      <c r="B1105" s="16">
        <v>44117</v>
      </c>
      <c r="C1105" s="47">
        <v>132</v>
      </c>
      <c r="D1105" s="47">
        <v>845</v>
      </c>
      <c r="E1105" s="48">
        <v>0</v>
      </c>
      <c r="F1105" s="47">
        <v>144</v>
      </c>
      <c r="G1105" s="47">
        <v>338</v>
      </c>
      <c r="H1105" s="49">
        <v>0</v>
      </c>
    </row>
    <row r="1106" spans="1:8" x14ac:dyDescent="0.25">
      <c r="A1106" s="176" t="s">
        <v>887</v>
      </c>
      <c r="B1106" s="16">
        <v>44118</v>
      </c>
      <c r="C1106" s="47">
        <v>394</v>
      </c>
      <c r="D1106" s="47">
        <v>2564</v>
      </c>
      <c r="E1106" s="48">
        <v>0</v>
      </c>
      <c r="F1106" s="47">
        <v>285</v>
      </c>
      <c r="G1106" s="47">
        <v>799</v>
      </c>
      <c r="H1106" s="49">
        <v>0</v>
      </c>
    </row>
    <row r="1107" spans="1:8" x14ac:dyDescent="0.25">
      <c r="A1107" s="176" t="s">
        <v>889</v>
      </c>
      <c r="B1107" s="16">
        <v>44118</v>
      </c>
      <c r="C1107" s="47">
        <v>145</v>
      </c>
      <c r="D1107" s="47">
        <v>1205</v>
      </c>
      <c r="E1107" s="48">
        <v>0</v>
      </c>
      <c r="F1107" s="47">
        <v>115</v>
      </c>
      <c r="G1107" s="47">
        <v>635</v>
      </c>
      <c r="H1107" s="49">
        <v>0</v>
      </c>
    </row>
    <row r="1108" spans="1:8" x14ac:dyDescent="0.25">
      <c r="A1108" s="176" t="s">
        <v>890</v>
      </c>
      <c r="B1108" s="16">
        <v>44118</v>
      </c>
      <c r="C1108" s="47">
        <v>114</v>
      </c>
      <c r="D1108" s="47">
        <v>1308</v>
      </c>
      <c r="E1108" s="48">
        <v>0</v>
      </c>
      <c r="F1108" s="47">
        <v>146</v>
      </c>
      <c r="G1108" s="47">
        <v>468</v>
      </c>
      <c r="H1108" s="49">
        <v>0</v>
      </c>
    </row>
    <row r="1109" spans="1:8" x14ac:dyDescent="0.25">
      <c r="A1109" s="176" t="s">
        <v>891</v>
      </c>
      <c r="B1109" s="16">
        <v>44118</v>
      </c>
      <c r="C1109" s="47">
        <v>76</v>
      </c>
      <c r="D1109" s="47">
        <v>809</v>
      </c>
      <c r="E1109" s="48">
        <v>0</v>
      </c>
      <c r="F1109" s="47">
        <v>100</v>
      </c>
      <c r="G1109" s="47">
        <v>351</v>
      </c>
      <c r="H1109" s="49">
        <v>0</v>
      </c>
    </row>
    <row r="1110" spans="1:8" x14ac:dyDescent="0.25">
      <c r="A1110" s="176" t="s">
        <v>892</v>
      </c>
      <c r="B1110" s="16">
        <v>44118</v>
      </c>
      <c r="C1110" s="47">
        <v>81</v>
      </c>
      <c r="D1110" s="47">
        <v>897</v>
      </c>
      <c r="E1110" s="48">
        <v>0</v>
      </c>
      <c r="F1110" s="47">
        <v>205</v>
      </c>
      <c r="G1110" s="47">
        <v>684</v>
      </c>
      <c r="H1110" s="49">
        <v>0</v>
      </c>
    </row>
    <row r="1111" spans="1:8" x14ac:dyDescent="0.25">
      <c r="A1111" s="176" t="s">
        <v>893</v>
      </c>
      <c r="B1111" s="16">
        <v>44118</v>
      </c>
      <c r="C1111" s="47">
        <v>133</v>
      </c>
      <c r="D1111" s="47">
        <v>882</v>
      </c>
      <c r="E1111" s="48">
        <v>0</v>
      </c>
      <c r="F1111" s="47">
        <v>143</v>
      </c>
      <c r="G1111" s="47">
        <v>301</v>
      </c>
      <c r="H1111" s="49">
        <v>0</v>
      </c>
    </row>
    <row r="1112" spans="1:8" x14ac:dyDescent="0.25">
      <c r="A1112" s="176" t="s">
        <v>887</v>
      </c>
      <c r="B1112" s="16">
        <v>44119</v>
      </c>
      <c r="C1112" s="47">
        <v>396</v>
      </c>
      <c r="D1112" s="47">
        <v>2581</v>
      </c>
      <c r="E1112" s="48">
        <v>0</v>
      </c>
      <c r="F1112" s="47">
        <v>283</v>
      </c>
      <c r="G1112" s="47">
        <v>776</v>
      </c>
      <c r="H1112" s="49">
        <v>0</v>
      </c>
    </row>
    <row r="1113" spans="1:8" x14ac:dyDescent="0.25">
      <c r="A1113" s="176" t="s">
        <v>889</v>
      </c>
      <c r="B1113" s="16">
        <v>44119</v>
      </c>
      <c r="C1113" s="47">
        <v>143</v>
      </c>
      <c r="D1113" s="47">
        <v>1265</v>
      </c>
      <c r="E1113" s="48">
        <v>0</v>
      </c>
      <c r="F1113" s="47">
        <v>117</v>
      </c>
      <c r="G1113" s="47">
        <v>575</v>
      </c>
      <c r="H1113" s="49">
        <v>0</v>
      </c>
    </row>
    <row r="1114" spans="1:8" x14ac:dyDescent="0.25">
      <c r="A1114" s="176" t="s">
        <v>890</v>
      </c>
      <c r="B1114" s="16">
        <v>44119</v>
      </c>
      <c r="C1114" s="47">
        <v>123</v>
      </c>
      <c r="D1114" s="47">
        <v>1303</v>
      </c>
      <c r="E1114" s="48">
        <v>0</v>
      </c>
      <c r="F1114" s="47">
        <v>137</v>
      </c>
      <c r="G1114" s="47">
        <v>473</v>
      </c>
      <c r="H1114" s="49">
        <v>0</v>
      </c>
    </row>
    <row r="1115" spans="1:8" x14ac:dyDescent="0.25">
      <c r="A1115" s="176" t="s">
        <v>891</v>
      </c>
      <c r="B1115" s="16">
        <v>44119</v>
      </c>
      <c r="C1115" s="47">
        <v>79</v>
      </c>
      <c r="D1115" s="47">
        <v>791</v>
      </c>
      <c r="E1115" s="48">
        <v>0</v>
      </c>
      <c r="F1115" s="47">
        <v>91</v>
      </c>
      <c r="G1115" s="47">
        <v>369</v>
      </c>
      <c r="H1115" s="49">
        <v>0</v>
      </c>
    </row>
    <row r="1116" spans="1:8" x14ac:dyDescent="0.25">
      <c r="A1116" s="176" t="s">
        <v>892</v>
      </c>
      <c r="B1116" s="16">
        <v>44119</v>
      </c>
      <c r="C1116" s="47">
        <v>80</v>
      </c>
      <c r="D1116" s="47">
        <v>907</v>
      </c>
      <c r="E1116" s="48">
        <v>0</v>
      </c>
      <c r="F1116" s="47">
        <v>206</v>
      </c>
      <c r="G1116" s="47">
        <v>674</v>
      </c>
      <c r="H1116" s="49">
        <v>0</v>
      </c>
    </row>
    <row r="1117" spans="1:8" x14ac:dyDescent="0.25">
      <c r="A1117" s="176" t="s">
        <v>893</v>
      </c>
      <c r="B1117" s="16">
        <v>44119</v>
      </c>
      <c r="C1117" s="47">
        <v>144</v>
      </c>
      <c r="D1117" s="47">
        <v>888</v>
      </c>
      <c r="E1117" s="48">
        <v>0</v>
      </c>
      <c r="F1117" s="47">
        <v>132</v>
      </c>
      <c r="G1117" s="47">
        <v>295</v>
      </c>
      <c r="H1117" s="49">
        <v>0</v>
      </c>
    </row>
    <row r="1118" spans="1:8" x14ac:dyDescent="0.25">
      <c r="A1118" s="176" t="s">
        <v>887</v>
      </c>
      <c r="B1118" s="16">
        <v>44120</v>
      </c>
      <c r="C1118" s="47">
        <v>409</v>
      </c>
      <c r="D1118" s="47">
        <v>2535</v>
      </c>
      <c r="E1118" s="48">
        <v>0</v>
      </c>
      <c r="F1118" s="47">
        <v>270</v>
      </c>
      <c r="G1118" s="47">
        <v>822</v>
      </c>
      <c r="H1118" s="49">
        <v>0</v>
      </c>
    </row>
    <row r="1119" spans="1:8" x14ac:dyDescent="0.25">
      <c r="A1119" s="176" t="s">
        <v>889</v>
      </c>
      <c r="B1119" s="16">
        <v>44120</v>
      </c>
      <c r="C1119" s="47">
        <v>145</v>
      </c>
      <c r="D1119" s="47">
        <v>1242</v>
      </c>
      <c r="E1119" s="48">
        <v>0</v>
      </c>
      <c r="F1119" s="47">
        <v>115</v>
      </c>
      <c r="G1119" s="47">
        <v>598</v>
      </c>
      <c r="H1119" s="49">
        <v>0</v>
      </c>
    </row>
    <row r="1120" spans="1:8" x14ac:dyDescent="0.25">
      <c r="A1120" s="176" t="s">
        <v>890</v>
      </c>
      <c r="B1120" s="16">
        <v>44120</v>
      </c>
      <c r="C1120" s="47">
        <v>125</v>
      </c>
      <c r="D1120" s="47">
        <v>1260</v>
      </c>
      <c r="E1120" s="48">
        <v>0</v>
      </c>
      <c r="F1120" s="47">
        <v>135</v>
      </c>
      <c r="G1120" s="47">
        <v>516</v>
      </c>
      <c r="H1120" s="49">
        <v>0</v>
      </c>
    </row>
    <row r="1121" spans="1:8" x14ac:dyDescent="0.25">
      <c r="A1121" s="176" t="s">
        <v>891</v>
      </c>
      <c r="B1121" s="16">
        <v>44120</v>
      </c>
      <c r="C1121" s="47">
        <v>83</v>
      </c>
      <c r="D1121" s="47">
        <v>809</v>
      </c>
      <c r="E1121" s="48">
        <v>0</v>
      </c>
      <c r="F1121" s="47">
        <v>87</v>
      </c>
      <c r="G1121" s="47">
        <v>351</v>
      </c>
      <c r="H1121" s="49">
        <v>0</v>
      </c>
    </row>
    <row r="1122" spans="1:8" x14ac:dyDescent="0.25">
      <c r="A1122" s="176" t="s">
        <v>892</v>
      </c>
      <c r="B1122" s="16">
        <v>44120</v>
      </c>
      <c r="C1122" s="47">
        <v>80</v>
      </c>
      <c r="D1122" s="47">
        <v>896</v>
      </c>
      <c r="E1122" s="48">
        <v>0</v>
      </c>
      <c r="F1122" s="47">
        <v>206</v>
      </c>
      <c r="G1122" s="47">
        <v>689</v>
      </c>
      <c r="H1122" s="49">
        <v>0</v>
      </c>
    </row>
    <row r="1123" spans="1:8" x14ac:dyDescent="0.25">
      <c r="A1123" s="176" t="s">
        <v>893</v>
      </c>
      <c r="B1123" s="16">
        <v>44120</v>
      </c>
      <c r="C1123" s="47">
        <v>143</v>
      </c>
      <c r="D1123" s="47">
        <v>882</v>
      </c>
      <c r="E1123" s="48">
        <v>0</v>
      </c>
      <c r="F1123" s="47">
        <v>133</v>
      </c>
      <c r="G1123" s="47">
        <v>301</v>
      </c>
      <c r="H1123" s="49">
        <v>0</v>
      </c>
    </row>
    <row r="1124" spans="1:8" x14ac:dyDescent="0.25">
      <c r="A1124" s="176" t="s">
        <v>887</v>
      </c>
      <c r="B1124" s="16">
        <v>44121</v>
      </c>
      <c r="C1124" s="47">
        <v>401</v>
      </c>
      <c r="D1124" s="47">
        <v>2522</v>
      </c>
      <c r="E1124" s="48">
        <v>0</v>
      </c>
      <c r="F1124" s="47">
        <v>278</v>
      </c>
      <c r="G1124" s="47">
        <v>835</v>
      </c>
      <c r="H1124" s="49">
        <v>0</v>
      </c>
    </row>
    <row r="1125" spans="1:8" x14ac:dyDescent="0.25">
      <c r="A1125" s="176" t="s">
        <v>889</v>
      </c>
      <c r="B1125" s="16">
        <v>44121</v>
      </c>
      <c r="C1125" s="47">
        <v>138</v>
      </c>
      <c r="D1125" s="47">
        <v>1205</v>
      </c>
      <c r="E1125" s="48">
        <v>0</v>
      </c>
      <c r="F1125" s="47">
        <v>122</v>
      </c>
      <c r="G1125" s="47">
        <v>635</v>
      </c>
      <c r="H1125" s="49">
        <v>0</v>
      </c>
    </row>
    <row r="1126" spans="1:8" x14ac:dyDescent="0.25">
      <c r="A1126" s="176" t="s">
        <v>890</v>
      </c>
      <c r="B1126" s="16">
        <v>44121</v>
      </c>
      <c r="C1126" s="47">
        <v>118</v>
      </c>
      <c r="D1126" s="47">
        <v>1260</v>
      </c>
      <c r="E1126" s="48">
        <v>0</v>
      </c>
      <c r="F1126" s="47">
        <v>142</v>
      </c>
      <c r="G1126" s="47">
        <v>516</v>
      </c>
      <c r="H1126" s="49">
        <v>0</v>
      </c>
    </row>
    <row r="1127" spans="1:8" x14ac:dyDescent="0.25">
      <c r="A1127" s="176" t="s">
        <v>891</v>
      </c>
      <c r="B1127" s="16">
        <v>44121</v>
      </c>
      <c r="C1127" s="47">
        <v>80</v>
      </c>
      <c r="D1127" s="47">
        <v>794</v>
      </c>
      <c r="E1127" s="48">
        <v>0</v>
      </c>
      <c r="F1127" s="47">
        <v>90</v>
      </c>
      <c r="G1127" s="47">
        <v>366</v>
      </c>
      <c r="H1127" s="49">
        <v>0</v>
      </c>
    </row>
    <row r="1128" spans="1:8" x14ac:dyDescent="0.25">
      <c r="A1128" s="176" t="s">
        <v>892</v>
      </c>
      <c r="B1128" s="16">
        <v>44121</v>
      </c>
      <c r="C1128" s="47">
        <v>77</v>
      </c>
      <c r="D1128" s="47">
        <v>873</v>
      </c>
      <c r="E1128" s="48">
        <v>0</v>
      </c>
      <c r="F1128" s="47">
        <v>209</v>
      </c>
      <c r="G1128" s="47">
        <v>709</v>
      </c>
      <c r="H1128" s="49">
        <v>0</v>
      </c>
    </row>
    <row r="1129" spans="1:8" x14ac:dyDescent="0.25">
      <c r="A1129" s="176" t="s">
        <v>893</v>
      </c>
      <c r="B1129" s="16">
        <v>44121</v>
      </c>
      <c r="C1129" s="47">
        <v>148</v>
      </c>
      <c r="D1129" s="47">
        <v>880</v>
      </c>
      <c r="E1129" s="48">
        <v>0</v>
      </c>
      <c r="F1129" s="47">
        <v>128</v>
      </c>
      <c r="G1129" s="47">
        <v>303</v>
      </c>
      <c r="H1129" s="49">
        <v>0</v>
      </c>
    </row>
    <row r="1130" spans="1:8" x14ac:dyDescent="0.25">
      <c r="A1130" s="176" t="s">
        <v>887</v>
      </c>
      <c r="B1130" s="16">
        <v>44122</v>
      </c>
      <c r="C1130" s="47">
        <v>379</v>
      </c>
      <c r="D1130" s="47">
        <v>2427</v>
      </c>
      <c r="E1130" s="48">
        <v>0</v>
      </c>
      <c r="F1130" s="47">
        <v>300</v>
      </c>
      <c r="G1130" s="47">
        <v>930</v>
      </c>
      <c r="H1130" s="49">
        <v>0</v>
      </c>
    </row>
    <row r="1131" spans="1:8" x14ac:dyDescent="0.25">
      <c r="A1131" s="176" t="s">
        <v>889</v>
      </c>
      <c r="B1131" s="16">
        <v>44122</v>
      </c>
      <c r="C1131" s="47">
        <v>126</v>
      </c>
      <c r="D1131" s="47">
        <v>1151</v>
      </c>
      <c r="E1131" s="48">
        <v>0</v>
      </c>
      <c r="F1131" s="47">
        <v>134</v>
      </c>
      <c r="G1131" s="47">
        <v>689</v>
      </c>
      <c r="H1131" s="49">
        <v>0</v>
      </c>
    </row>
    <row r="1132" spans="1:8" x14ac:dyDescent="0.25">
      <c r="A1132" s="176" t="s">
        <v>890</v>
      </c>
      <c r="B1132" s="16">
        <v>44122</v>
      </c>
      <c r="C1132" s="47">
        <v>116</v>
      </c>
      <c r="D1132" s="47">
        <v>1189</v>
      </c>
      <c r="E1132" s="48">
        <v>0</v>
      </c>
      <c r="F1132" s="47">
        <v>144</v>
      </c>
      <c r="G1132" s="47">
        <v>587</v>
      </c>
      <c r="H1132" s="49">
        <v>0</v>
      </c>
    </row>
    <row r="1133" spans="1:8" x14ac:dyDescent="0.25">
      <c r="A1133" s="176" t="s">
        <v>891</v>
      </c>
      <c r="B1133" s="16">
        <v>44122</v>
      </c>
      <c r="C1133" s="47">
        <v>82</v>
      </c>
      <c r="D1133" s="47">
        <v>759</v>
      </c>
      <c r="E1133" s="48">
        <v>0</v>
      </c>
      <c r="F1133" s="47">
        <v>88</v>
      </c>
      <c r="G1133" s="47">
        <v>401</v>
      </c>
      <c r="H1133" s="49">
        <v>0</v>
      </c>
    </row>
    <row r="1134" spans="1:8" x14ac:dyDescent="0.25">
      <c r="A1134" s="176" t="s">
        <v>892</v>
      </c>
      <c r="B1134" s="16">
        <v>44122</v>
      </c>
      <c r="C1134" s="47">
        <v>71</v>
      </c>
      <c r="D1134" s="47">
        <v>861</v>
      </c>
      <c r="E1134" s="48">
        <v>0</v>
      </c>
      <c r="F1134" s="47">
        <v>215</v>
      </c>
      <c r="G1134" s="47">
        <v>718</v>
      </c>
      <c r="H1134" s="49">
        <v>0</v>
      </c>
    </row>
    <row r="1135" spans="1:8" x14ac:dyDescent="0.25">
      <c r="A1135" s="176" t="s">
        <v>893</v>
      </c>
      <c r="B1135" s="16">
        <v>44122</v>
      </c>
      <c r="C1135" s="47">
        <v>142</v>
      </c>
      <c r="D1135" s="47">
        <v>834</v>
      </c>
      <c r="E1135" s="48">
        <v>0</v>
      </c>
      <c r="F1135" s="47">
        <v>134</v>
      </c>
      <c r="G1135" s="47">
        <v>349</v>
      </c>
      <c r="H1135" s="49">
        <v>0</v>
      </c>
    </row>
    <row r="1136" spans="1:8" x14ac:dyDescent="0.25">
      <c r="A1136" s="176" t="s">
        <v>887</v>
      </c>
      <c r="B1136" s="16">
        <v>44123</v>
      </c>
      <c r="C1136" s="47">
        <v>369</v>
      </c>
      <c r="D1136" s="47">
        <v>2435</v>
      </c>
      <c r="E1136" s="48">
        <v>0</v>
      </c>
      <c r="F1136" s="47">
        <v>310</v>
      </c>
      <c r="G1136" s="47">
        <v>922</v>
      </c>
      <c r="H1136" s="49">
        <v>0</v>
      </c>
    </row>
    <row r="1137" spans="1:8" x14ac:dyDescent="0.25">
      <c r="A1137" s="176" t="s">
        <v>889</v>
      </c>
      <c r="B1137" s="16">
        <v>44123</v>
      </c>
      <c r="C1137" s="47">
        <v>144</v>
      </c>
      <c r="D1137" s="47">
        <v>1199</v>
      </c>
      <c r="E1137" s="48">
        <v>0</v>
      </c>
      <c r="F1137" s="47">
        <v>116</v>
      </c>
      <c r="G1137" s="47">
        <v>641</v>
      </c>
      <c r="H1137" s="49">
        <v>0</v>
      </c>
    </row>
    <row r="1138" spans="1:8" x14ac:dyDescent="0.25">
      <c r="A1138" s="176" t="s">
        <v>890</v>
      </c>
      <c r="B1138" s="16">
        <v>44123</v>
      </c>
      <c r="C1138" s="47">
        <v>116</v>
      </c>
      <c r="D1138" s="47">
        <v>1192</v>
      </c>
      <c r="E1138" s="48">
        <v>0</v>
      </c>
      <c r="F1138" s="47">
        <v>144</v>
      </c>
      <c r="G1138" s="47">
        <v>584</v>
      </c>
      <c r="H1138" s="49">
        <v>0</v>
      </c>
    </row>
    <row r="1139" spans="1:8" x14ac:dyDescent="0.25">
      <c r="A1139" s="176" t="s">
        <v>891</v>
      </c>
      <c r="B1139" s="16">
        <v>44123</v>
      </c>
      <c r="C1139" s="47">
        <v>75</v>
      </c>
      <c r="D1139" s="47">
        <v>759</v>
      </c>
      <c r="E1139" s="48">
        <v>0</v>
      </c>
      <c r="F1139" s="47">
        <v>95</v>
      </c>
      <c r="G1139" s="47">
        <v>401</v>
      </c>
      <c r="H1139" s="49">
        <v>0</v>
      </c>
    </row>
    <row r="1140" spans="1:8" x14ac:dyDescent="0.25">
      <c r="A1140" s="176" t="s">
        <v>892</v>
      </c>
      <c r="B1140" s="16">
        <v>44123</v>
      </c>
      <c r="C1140" s="47">
        <v>77</v>
      </c>
      <c r="D1140" s="47">
        <v>892</v>
      </c>
      <c r="E1140" s="48">
        <v>0</v>
      </c>
      <c r="F1140" s="47">
        <v>209</v>
      </c>
      <c r="G1140" s="47">
        <v>690</v>
      </c>
      <c r="H1140" s="49">
        <v>0</v>
      </c>
    </row>
    <row r="1141" spans="1:8" x14ac:dyDescent="0.25">
      <c r="A1141" s="176" t="s">
        <v>893</v>
      </c>
      <c r="B1141" s="16">
        <v>44123</v>
      </c>
      <c r="C1141" s="47">
        <v>138</v>
      </c>
      <c r="D1141" s="47">
        <v>849</v>
      </c>
      <c r="E1141" s="48">
        <v>0</v>
      </c>
      <c r="F1141" s="47">
        <v>138</v>
      </c>
      <c r="G1141" s="47">
        <v>334</v>
      </c>
      <c r="H1141" s="49">
        <v>0</v>
      </c>
    </row>
    <row r="1142" spans="1:8" x14ac:dyDescent="0.25">
      <c r="A1142" s="176" t="s">
        <v>887</v>
      </c>
      <c r="B1142" s="16">
        <v>44124</v>
      </c>
      <c r="C1142" s="47">
        <v>408</v>
      </c>
      <c r="D1142" s="47">
        <v>2535</v>
      </c>
      <c r="E1142" s="48">
        <v>0</v>
      </c>
      <c r="F1142" s="47">
        <v>271</v>
      </c>
      <c r="G1142" s="47">
        <v>806</v>
      </c>
      <c r="H1142" s="49">
        <v>0</v>
      </c>
    </row>
    <row r="1143" spans="1:8" x14ac:dyDescent="0.25">
      <c r="A1143" s="176" t="s">
        <v>889</v>
      </c>
      <c r="B1143" s="16">
        <v>44124</v>
      </c>
      <c r="C1143" s="47">
        <v>154</v>
      </c>
      <c r="D1143" s="47">
        <v>1346</v>
      </c>
      <c r="E1143" s="48">
        <v>0</v>
      </c>
      <c r="F1143" s="47">
        <v>106</v>
      </c>
      <c r="G1143" s="47">
        <v>494</v>
      </c>
      <c r="H1143" s="49">
        <v>0</v>
      </c>
    </row>
    <row r="1144" spans="1:8" x14ac:dyDescent="0.25">
      <c r="A1144" s="176" t="s">
        <v>890</v>
      </c>
      <c r="B1144" s="16">
        <v>44124</v>
      </c>
      <c r="C1144" s="47">
        <v>120</v>
      </c>
      <c r="D1144" s="47">
        <v>1294</v>
      </c>
      <c r="E1144" s="48">
        <v>0</v>
      </c>
      <c r="F1144" s="47">
        <v>140</v>
      </c>
      <c r="G1144" s="47">
        <v>482</v>
      </c>
      <c r="H1144" s="49">
        <v>0</v>
      </c>
    </row>
    <row r="1145" spans="1:8" x14ac:dyDescent="0.25">
      <c r="A1145" s="176" t="s">
        <v>891</v>
      </c>
      <c r="B1145" s="16">
        <v>44124</v>
      </c>
      <c r="C1145" s="47">
        <v>77</v>
      </c>
      <c r="D1145" s="47">
        <v>798</v>
      </c>
      <c r="E1145" s="48">
        <v>0</v>
      </c>
      <c r="F1145" s="47">
        <v>93</v>
      </c>
      <c r="G1145" s="47">
        <v>362</v>
      </c>
      <c r="H1145" s="49">
        <v>0</v>
      </c>
    </row>
    <row r="1146" spans="1:8" x14ac:dyDescent="0.25">
      <c r="A1146" s="176" t="s">
        <v>892</v>
      </c>
      <c r="B1146" s="16">
        <v>44124</v>
      </c>
      <c r="C1146" s="47">
        <v>83</v>
      </c>
      <c r="D1146" s="47">
        <v>891</v>
      </c>
      <c r="E1146" s="48">
        <v>0</v>
      </c>
      <c r="F1146" s="47">
        <v>203</v>
      </c>
      <c r="G1146" s="47">
        <v>692</v>
      </c>
      <c r="H1146" s="49">
        <v>0</v>
      </c>
    </row>
    <row r="1147" spans="1:8" x14ac:dyDescent="0.25">
      <c r="A1147" s="176" t="s">
        <v>893</v>
      </c>
      <c r="B1147" s="16">
        <v>44124</v>
      </c>
      <c r="C1147" s="47">
        <v>148</v>
      </c>
      <c r="D1147" s="47">
        <v>912</v>
      </c>
      <c r="E1147" s="48">
        <v>0</v>
      </c>
      <c r="F1147" s="47">
        <v>128</v>
      </c>
      <c r="G1147" s="47">
        <v>271</v>
      </c>
      <c r="H1147" s="49">
        <v>0</v>
      </c>
    </row>
    <row r="1148" spans="1:8" x14ac:dyDescent="0.25">
      <c r="A1148" s="176" t="s">
        <v>887</v>
      </c>
      <c r="B1148" s="16">
        <v>44125</v>
      </c>
      <c r="C1148" s="47">
        <v>417</v>
      </c>
      <c r="D1148" s="47">
        <v>2562</v>
      </c>
      <c r="E1148" s="48">
        <v>0</v>
      </c>
      <c r="F1148" s="47">
        <v>262</v>
      </c>
      <c r="G1148" s="47">
        <v>779</v>
      </c>
      <c r="H1148" s="49">
        <v>0</v>
      </c>
    </row>
    <row r="1149" spans="1:8" x14ac:dyDescent="0.25">
      <c r="A1149" s="176" t="s">
        <v>889</v>
      </c>
      <c r="B1149" s="16">
        <v>44125</v>
      </c>
      <c r="C1149" s="47">
        <v>153</v>
      </c>
      <c r="D1149" s="47">
        <v>1319</v>
      </c>
      <c r="E1149" s="48">
        <v>0</v>
      </c>
      <c r="F1149" s="47">
        <v>107</v>
      </c>
      <c r="G1149" s="47">
        <v>521</v>
      </c>
      <c r="H1149" s="49">
        <v>0</v>
      </c>
    </row>
    <row r="1150" spans="1:8" x14ac:dyDescent="0.25">
      <c r="A1150" s="176" t="s">
        <v>890</v>
      </c>
      <c r="B1150" s="16">
        <v>44125</v>
      </c>
      <c r="C1150" s="47">
        <v>124</v>
      </c>
      <c r="D1150" s="47">
        <v>1311</v>
      </c>
      <c r="E1150" s="48">
        <v>0</v>
      </c>
      <c r="F1150" s="47">
        <v>136</v>
      </c>
      <c r="G1150" s="47">
        <v>465</v>
      </c>
      <c r="H1150" s="49">
        <v>0</v>
      </c>
    </row>
    <row r="1151" spans="1:8" x14ac:dyDescent="0.25">
      <c r="A1151" s="176" t="s">
        <v>891</v>
      </c>
      <c r="B1151" s="16">
        <v>44125</v>
      </c>
      <c r="C1151" s="47">
        <v>75</v>
      </c>
      <c r="D1151" s="47">
        <v>841</v>
      </c>
      <c r="E1151" s="48">
        <v>0</v>
      </c>
      <c r="F1151" s="47">
        <v>95</v>
      </c>
      <c r="G1151" s="47">
        <v>319</v>
      </c>
      <c r="H1151" s="49">
        <v>0</v>
      </c>
    </row>
    <row r="1152" spans="1:8" x14ac:dyDescent="0.25">
      <c r="A1152" s="176" t="s">
        <v>892</v>
      </c>
      <c r="B1152" s="16">
        <v>44125</v>
      </c>
      <c r="C1152" s="47">
        <v>80</v>
      </c>
      <c r="D1152" s="47">
        <v>932</v>
      </c>
      <c r="E1152" s="48">
        <v>0</v>
      </c>
      <c r="F1152" s="47">
        <v>206</v>
      </c>
      <c r="G1152" s="47">
        <v>654</v>
      </c>
      <c r="H1152" s="49">
        <v>0</v>
      </c>
    </row>
    <row r="1153" spans="1:8" x14ac:dyDescent="0.25">
      <c r="A1153" s="176" t="s">
        <v>893</v>
      </c>
      <c r="B1153" s="16">
        <v>44125</v>
      </c>
      <c r="C1153" s="47">
        <v>148</v>
      </c>
      <c r="D1153" s="47">
        <v>881</v>
      </c>
      <c r="E1153" s="48">
        <v>0</v>
      </c>
      <c r="F1153" s="47">
        <v>128</v>
      </c>
      <c r="G1153" s="47">
        <v>279</v>
      </c>
      <c r="H1153" s="49">
        <v>0</v>
      </c>
    </row>
    <row r="1154" spans="1:8" x14ac:dyDescent="0.25">
      <c r="A1154" s="176" t="s">
        <v>887</v>
      </c>
      <c r="B1154" s="16">
        <v>44126</v>
      </c>
      <c r="C1154" s="47">
        <v>414</v>
      </c>
      <c r="D1154" s="47">
        <v>2630</v>
      </c>
      <c r="E1154" s="48">
        <v>0</v>
      </c>
      <c r="F1154" s="47">
        <v>265</v>
      </c>
      <c r="G1154" s="47">
        <v>711</v>
      </c>
      <c r="H1154" s="49">
        <v>0</v>
      </c>
    </row>
    <row r="1155" spans="1:8" x14ac:dyDescent="0.25">
      <c r="A1155" s="176" t="s">
        <v>889</v>
      </c>
      <c r="B1155" s="16">
        <v>44126</v>
      </c>
      <c r="C1155" s="47">
        <v>148</v>
      </c>
      <c r="D1155" s="47">
        <v>1267</v>
      </c>
      <c r="E1155" s="48">
        <v>0</v>
      </c>
      <c r="F1155" s="47">
        <v>112</v>
      </c>
      <c r="G1155" s="47">
        <v>573</v>
      </c>
      <c r="H1155" s="49">
        <v>0</v>
      </c>
    </row>
    <row r="1156" spans="1:8" x14ac:dyDescent="0.25">
      <c r="A1156" s="176" t="s">
        <v>890</v>
      </c>
      <c r="B1156" s="16">
        <v>44126</v>
      </c>
      <c r="C1156" s="47">
        <v>120</v>
      </c>
      <c r="D1156" s="47">
        <v>1349</v>
      </c>
      <c r="E1156" s="48">
        <v>0</v>
      </c>
      <c r="F1156" s="47">
        <v>139</v>
      </c>
      <c r="G1156" s="47">
        <v>431</v>
      </c>
      <c r="H1156" s="49">
        <v>0</v>
      </c>
    </row>
    <row r="1157" spans="1:8" x14ac:dyDescent="0.25">
      <c r="A1157" s="176" t="s">
        <v>891</v>
      </c>
      <c r="B1157" s="16">
        <v>44126</v>
      </c>
      <c r="C1157" s="47">
        <v>80</v>
      </c>
      <c r="D1157" s="47">
        <v>825</v>
      </c>
      <c r="E1157" s="48">
        <v>0</v>
      </c>
      <c r="F1157" s="47">
        <v>90</v>
      </c>
      <c r="G1157" s="47">
        <v>335</v>
      </c>
      <c r="H1157" s="49">
        <v>0</v>
      </c>
    </row>
    <row r="1158" spans="1:8" x14ac:dyDescent="0.25">
      <c r="A1158" s="176" t="s">
        <v>892</v>
      </c>
      <c r="B1158" s="16">
        <v>44126</v>
      </c>
      <c r="C1158" s="47">
        <v>73</v>
      </c>
      <c r="D1158" s="47">
        <v>917</v>
      </c>
      <c r="E1158" s="48">
        <v>0</v>
      </c>
      <c r="F1158" s="47">
        <v>213</v>
      </c>
      <c r="G1158" s="47">
        <v>668</v>
      </c>
      <c r="H1158" s="49">
        <v>0</v>
      </c>
    </row>
    <row r="1159" spans="1:8" x14ac:dyDescent="0.25">
      <c r="A1159" s="176" t="s">
        <v>893</v>
      </c>
      <c r="B1159" s="16">
        <v>44126</v>
      </c>
      <c r="C1159" s="47">
        <v>151</v>
      </c>
      <c r="D1159" s="47">
        <v>886</v>
      </c>
      <c r="E1159" s="48">
        <v>0</v>
      </c>
      <c r="F1159" s="47">
        <v>125</v>
      </c>
      <c r="G1159" s="47">
        <v>274</v>
      </c>
      <c r="H1159" s="49">
        <v>0</v>
      </c>
    </row>
    <row r="1160" spans="1:8" x14ac:dyDescent="0.25">
      <c r="A1160" s="176" t="s">
        <v>887</v>
      </c>
      <c r="B1160" s="16">
        <v>44127</v>
      </c>
      <c r="C1160" s="47">
        <v>400</v>
      </c>
      <c r="D1160" s="47">
        <v>2599</v>
      </c>
      <c r="E1160" s="48">
        <v>0</v>
      </c>
      <c r="F1160" s="47">
        <v>279</v>
      </c>
      <c r="G1160" s="47">
        <v>742</v>
      </c>
      <c r="H1160" s="49">
        <v>0</v>
      </c>
    </row>
    <row r="1161" spans="1:8" x14ac:dyDescent="0.25">
      <c r="A1161" s="176" t="s">
        <v>889</v>
      </c>
      <c r="B1161" s="16">
        <v>44127</v>
      </c>
      <c r="C1161" s="47">
        <v>155</v>
      </c>
      <c r="D1161" s="47">
        <v>1262</v>
      </c>
      <c r="E1161" s="48">
        <v>0</v>
      </c>
      <c r="F1161" s="47">
        <v>105</v>
      </c>
      <c r="G1161" s="47">
        <v>578</v>
      </c>
      <c r="H1161" s="49">
        <v>0</v>
      </c>
    </row>
    <row r="1162" spans="1:8" x14ac:dyDescent="0.25">
      <c r="A1162" s="176" t="s">
        <v>890</v>
      </c>
      <c r="B1162" s="16">
        <v>44127</v>
      </c>
      <c r="C1162" s="47">
        <v>131</v>
      </c>
      <c r="D1162" s="47">
        <v>1312</v>
      </c>
      <c r="E1162" s="48">
        <v>0</v>
      </c>
      <c r="F1162" s="47">
        <v>128</v>
      </c>
      <c r="G1162" s="47">
        <v>464</v>
      </c>
      <c r="H1162" s="49">
        <v>0</v>
      </c>
    </row>
    <row r="1163" spans="1:8" x14ac:dyDescent="0.25">
      <c r="A1163" s="176" t="s">
        <v>891</v>
      </c>
      <c r="B1163" s="16">
        <v>44127</v>
      </c>
      <c r="C1163" s="47">
        <v>78</v>
      </c>
      <c r="D1163" s="47">
        <v>848</v>
      </c>
      <c r="E1163" s="48">
        <v>0</v>
      </c>
      <c r="F1163" s="47">
        <v>92</v>
      </c>
      <c r="G1163" s="47">
        <v>312</v>
      </c>
      <c r="H1163" s="49">
        <v>0</v>
      </c>
    </row>
    <row r="1164" spans="1:8" x14ac:dyDescent="0.25">
      <c r="A1164" s="176" t="s">
        <v>892</v>
      </c>
      <c r="B1164" s="16">
        <v>44127</v>
      </c>
      <c r="C1164" s="47">
        <v>77</v>
      </c>
      <c r="D1164" s="47">
        <v>909</v>
      </c>
      <c r="E1164" s="48">
        <v>0</v>
      </c>
      <c r="F1164" s="47">
        <v>209</v>
      </c>
      <c r="G1164" s="47">
        <v>670</v>
      </c>
      <c r="H1164" s="49">
        <v>0</v>
      </c>
    </row>
    <row r="1165" spans="1:8" x14ac:dyDescent="0.25">
      <c r="A1165" s="176" t="s">
        <v>893</v>
      </c>
      <c r="B1165" s="16">
        <v>44127</v>
      </c>
      <c r="C1165" s="47">
        <v>151</v>
      </c>
      <c r="D1165" s="47">
        <v>895</v>
      </c>
      <c r="E1165" s="48">
        <v>0</v>
      </c>
      <c r="F1165" s="47">
        <v>125</v>
      </c>
      <c r="G1165" s="47">
        <v>265</v>
      </c>
      <c r="H1165" s="49">
        <v>0</v>
      </c>
    </row>
    <row r="1166" spans="1:8" x14ac:dyDescent="0.25">
      <c r="A1166" s="176" t="s">
        <v>887</v>
      </c>
      <c r="B1166" s="16">
        <v>44128</v>
      </c>
      <c r="C1166" s="47">
        <v>403</v>
      </c>
      <c r="D1166" s="47">
        <v>2523</v>
      </c>
      <c r="E1166" s="48">
        <v>0</v>
      </c>
      <c r="F1166" s="47">
        <v>276</v>
      </c>
      <c r="G1166" s="47">
        <v>818</v>
      </c>
      <c r="H1166" s="49">
        <v>0</v>
      </c>
    </row>
    <row r="1167" spans="1:8" x14ac:dyDescent="0.25">
      <c r="A1167" s="176" t="s">
        <v>889</v>
      </c>
      <c r="B1167" s="16">
        <v>44128</v>
      </c>
      <c r="C1167" s="47">
        <v>146</v>
      </c>
      <c r="D1167" s="47">
        <v>1241</v>
      </c>
      <c r="E1167" s="48">
        <v>0</v>
      </c>
      <c r="F1167" s="47">
        <v>114</v>
      </c>
      <c r="G1167" s="47">
        <v>599</v>
      </c>
      <c r="H1167" s="49">
        <v>0</v>
      </c>
    </row>
    <row r="1168" spans="1:8" x14ac:dyDescent="0.25">
      <c r="A1168" s="176" t="s">
        <v>890</v>
      </c>
      <c r="B1168" s="16">
        <v>44128</v>
      </c>
      <c r="C1168" s="47">
        <v>126</v>
      </c>
      <c r="D1168" s="47">
        <v>1278</v>
      </c>
      <c r="E1168" s="48">
        <v>0</v>
      </c>
      <c r="F1168" s="47">
        <v>133</v>
      </c>
      <c r="G1168" s="47">
        <v>498</v>
      </c>
      <c r="H1168" s="49">
        <v>0</v>
      </c>
    </row>
    <row r="1169" spans="1:8" x14ac:dyDescent="0.25">
      <c r="A1169" s="176" t="s">
        <v>891</v>
      </c>
      <c r="B1169" s="16">
        <v>44128</v>
      </c>
      <c r="C1169" s="47">
        <v>76</v>
      </c>
      <c r="D1169" s="47">
        <v>770</v>
      </c>
      <c r="E1169" s="48">
        <v>0</v>
      </c>
      <c r="F1169" s="47">
        <v>94</v>
      </c>
      <c r="G1169" s="47">
        <v>390</v>
      </c>
      <c r="H1169" s="49">
        <v>0</v>
      </c>
    </row>
    <row r="1170" spans="1:8" x14ac:dyDescent="0.25">
      <c r="A1170" s="176" t="s">
        <v>892</v>
      </c>
      <c r="B1170" s="16">
        <v>44128</v>
      </c>
      <c r="C1170" s="47">
        <v>77</v>
      </c>
      <c r="D1170" s="47">
        <v>916</v>
      </c>
      <c r="E1170" s="48">
        <v>0</v>
      </c>
      <c r="F1170" s="47">
        <v>209</v>
      </c>
      <c r="G1170" s="47">
        <v>664</v>
      </c>
      <c r="H1170" s="49">
        <v>0</v>
      </c>
    </row>
    <row r="1171" spans="1:8" x14ac:dyDescent="0.25">
      <c r="A1171" s="176" t="s">
        <v>893</v>
      </c>
      <c r="B1171" s="16">
        <v>44128</v>
      </c>
      <c r="C1171" s="47">
        <v>150</v>
      </c>
      <c r="D1171" s="47">
        <v>870</v>
      </c>
      <c r="E1171" s="48">
        <v>0</v>
      </c>
      <c r="F1171" s="47">
        <v>126</v>
      </c>
      <c r="G1171" s="47">
        <v>290</v>
      </c>
      <c r="H1171" s="49">
        <v>0</v>
      </c>
    </row>
    <row r="1172" spans="1:8" x14ac:dyDescent="0.25">
      <c r="A1172" s="176" t="s">
        <v>887</v>
      </c>
      <c r="B1172" s="16">
        <v>44129</v>
      </c>
      <c r="C1172" s="47">
        <v>383</v>
      </c>
      <c r="D1172" s="47">
        <v>2432</v>
      </c>
      <c r="E1172" s="48">
        <v>0</v>
      </c>
      <c r="F1172" s="47">
        <v>296</v>
      </c>
      <c r="G1172" s="47">
        <v>909</v>
      </c>
      <c r="H1172" s="49">
        <v>0</v>
      </c>
    </row>
    <row r="1173" spans="1:8" x14ac:dyDescent="0.25">
      <c r="A1173" s="176" t="s">
        <v>889</v>
      </c>
      <c r="B1173" s="16">
        <v>44129</v>
      </c>
      <c r="C1173" s="47">
        <v>136</v>
      </c>
      <c r="D1173" s="47">
        <v>1179</v>
      </c>
      <c r="E1173" s="48">
        <v>0</v>
      </c>
      <c r="F1173" s="47">
        <v>120</v>
      </c>
      <c r="G1173" s="47">
        <v>646</v>
      </c>
      <c r="H1173" s="49">
        <v>0</v>
      </c>
    </row>
    <row r="1174" spans="1:8" x14ac:dyDescent="0.25">
      <c r="A1174" s="176" t="s">
        <v>890</v>
      </c>
      <c r="B1174" s="16">
        <v>44129</v>
      </c>
      <c r="C1174" s="47">
        <v>123</v>
      </c>
      <c r="D1174" s="47">
        <v>1213</v>
      </c>
      <c r="E1174" s="48">
        <v>0</v>
      </c>
      <c r="F1174" s="47">
        <v>136</v>
      </c>
      <c r="G1174" s="47">
        <v>563</v>
      </c>
      <c r="H1174" s="49">
        <v>0</v>
      </c>
    </row>
    <row r="1175" spans="1:8" x14ac:dyDescent="0.25">
      <c r="A1175" s="176" t="s">
        <v>891</v>
      </c>
      <c r="B1175" s="16">
        <v>44129</v>
      </c>
      <c r="C1175" s="47">
        <v>65</v>
      </c>
      <c r="D1175" s="47">
        <v>766</v>
      </c>
      <c r="E1175" s="48">
        <v>0</v>
      </c>
      <c r="F1175" s="47">
        <v>105</v>
      </c>
      <c r="G1175" s="47">
        <v>394</v>
      </c>
      <c r="H1175" s="49">
        <v>0</v>
      </c>
    </row>
    <row r="1176" spans="1:8" x14ac:dyDescent="0.25">
      <c r="A1176" s="176" t="s">
        <v>892</v>
      </c>
      <c r="B1176" s="16">
        <v>44129</v>
      </c>
      <c r="C1176" s="47">
        <v>69</v>
      </c>
      <c r="D1176" s="47">
        <v>888</v>
      </c>
      <c r="E1176" s="48">
        <v>0</v>
      </c>
      <c r="F1176" s="47">
        <v>217</v>
      </c>
      <c r="G1176" s="47">
        <v>693</v>
      </c>
      <c r="H1176" s="49">
        <v>0</v>
      </c>
    </row>
    <row r="1177" spans="1:8" x14ac:dyDescent="0.25">
      <c r="A1177" s="176" t="s">
        <v>893</v>
      </c>
      <c r="B1177" s="16">
        <v>44129</v>
      </c>
      <c r="C1177" s="47">
        <v>142</v>
      </c>
      <c r="D1177" s="47">
        <v>845</v>
      </c>
      <c r="E1177" s="48">
        <v>0</v>
      </c>
      <c r="F1177" s="47">
        <v>134</v>
      </c>
      <c r="G1177" s="47">
        <v>315</v>
      </c>
      <c r="H1177" s="49">
        <v>0</v>
      </c>
    </row>
    <row r="1178" spans="1:8" x14ac:dyDescent="0.25">
      <c r="A1178" s="176" t="s">
        <v>887</v>
      </c>
      <c r="B1178" s="16">
        <v>44130</v>
      </c>
      <c r="C1178" s="47">
        <v>376</v>
      </c>
      <c r="D1178" s="47">
        <v>2448</v>
      </c>
      <c r="E1178" s="48">
        <v>0</v>
      </c>
      <c r="F1178" s="47">
        <v>303</v>
      </c>
      <c r="G1178" s="47">
        <v>893</v>
      </c>
      <c r="H1178" s="49">
        <v>0</v>
      </c>
    </row>
    <row r="1179" spans="1:8" x14ac:dyDescent="0.25">
      <c r="A1179" s="176" t="s">
        <v>889</v>
      </c>
      <c r="B1179" s="16">
        <v>44130</v>
      </c>
      <c r="C1179" s="47">
        <v>144</v>
      </c>
      <c r="D1179" s="47">
        <v>1197</v>
      </c>
      <c r="E1179" s="48">
        <v>0</v>
      </c>
      <c r="F1179" s="47">
        <v>112</v>
      </c>
      <c r="G1179" s="47">
        <v>628</v>
      </c>
      <c r="H1179" s="49">
        <v>0</v>
      </c>
    </row>
    <row r="1180" spans="1:8" x14ac:dyDescent="0.25">
      <c r="A1180" s="176" t="s">
        <v>890</v>
      </c>
      <c r="B1180" s="16">
        <v>44130</v>
      </c>
      <c r="C1180" s="47">
        <v>124</v>
      </c>
      <c r="D1180" s="47">
        <v>1198</v>
      </c>
      <c r="E1180" s="48">
        <v>0</v>
      </c>
      <c r="F1180" s="47">
        <v>135</v>
      </c>
      <c r="G1180" s="47">
        <v>578</v>
      </c>
      <c r="H1180" s="49">
        <v>0</v>
      </c>
    </row>
    <row r="1181" spans="1:8" x14ac:dyDescent="0.25">
      <c r="A1181" s="176" t="s">
        <v>891</v>
      </c>
      <c r="B1181" s="16">
        <v>44130</v>
      </c>
      <c r="C1181" s="47">
        <v>67</v>
      </c>
      <c r="D1181" s="47">
        <v>756</v>
      </c>
      <c r="E1181" s="48">
        <v>0</v>
      </c>
      <c r="F1181" s="47">
        <v>103</v>
      </c>
      <c r="G1181" s="47">
        <v>404</v>
      </c>
      <c r="H1181" s="49">
        <v>0</v>
      </c>
    </row>
    <row r="1182" spans="1:8" x14ac:dyDescent="0.25">
      <c r="A1182" s="176" t="s">
        <v>892</v>
      </c>
      <c r="B1182" s="16">
        <v>44130</v>
      </c>
      <c r="C1182" s="47">
        <v>79</v>
      </c>
      <c r="D1182" s="47">
        <v>904</v>
      </c>
      <c r="E1182" s="48">
        <v>0</v>
      </c>
      <c r="F1182" s="47">
        <v>207</v>
      </c>
      <c r="G1182" s="47">
        <v>678</v>
      </c>
      <c r="H1182" s="49">
        <v>0</v>
      </c>
    </row>
    <row r="1183" spans="1:8" x14ac:dyDescent="0.25">
      <c r="A1183" s="176" t="s">
        <v>893</v>
      </c>
      <c r="B1183" s="16">
        <v>44130</v>
      </c>
      <c r="C1183" s="47">
        <v>140</v>
      </c>
      <c r="D1183" s="47">
        <v>855</v>
      </c>
      <c r="E1183" s="48">
        <v>0</v>
      </c>
      <c r="F1183" s="47">
        <v>136</v>
      </c>
      <c r="G1183" s="47">
        <v>305</v>
      </c>
      <c r="H1183" s="49">
        <v>0</v>
      </c>
    </row>
    <row r="1184" spans="1:8" x14ac:dyDescent="0.25">
      <c r="A1184" s="176" t="s">
        <v>887</v>
      </c>
      <c r="B1184" s="16">
        <v>44131</v>
      </c>
      <c r="C1184" s="47">
        <v>412</v>
      </c>
      <c r="D1184" s="47">
        <v>2555</v>
      </c>
      <c r="E1184" s="48">
        <v>0</v>
      </c>
      <c r="F1184" s="47">
        <v>267</v>
      </c>
      <c r="G1184" s="47">
        <v>786</v>
      </c>
      <c r="H1184" s="49">
        <v>0</v>
      </c>
    </row>
    <row r="1185" spans="1:8" x14ac:dyDescent="0.25">
      <c r="A1185" s="176" t="s">
        <v>889</v>
      </c>
      <c r="B1185" s="16">
        <v>44131</v>
      </c>
      <c r="C1185" s="47">
        <v>149</v>
      </c>
      <c r="D1185" s="47">
        <v>1274</v>
      </c>
      <c r="E1185" s="48">
        <v>0</v>
      </c>
      <c r="F1185" s="47">
        <v>107</v>
      </c>
      <c r="G1185" s="47">
        <v>551</v>
      </c>
      <c r="H1185" s="49">
        <v>0</v>
      </c>
    </row>
    <row r="1186" spans="1:8" x14ac:dyDescent="0.25">
      <c r="A1186" s="176" t="s">
        <v>890</v>
      </c>
      <c r="B1186" s="16">
        <v>44131</v>
      </c>
      <c r="C1186" s="47">
        <v>128</v>
      </c>
      <c r="D1186" s="47">
        <v>1266</v>
      </c>
      <c r="E1186" s="48">
        <v>0</v>
      </c>
      <c r="F1186" s="47">
        <v>131</v>
      </c>
      <c r="G1186" s="47">
        <v>510</v>
      </c>
      <c r="H1186" s="49">
        <v>0</v>
      </c>
    </row>
    <row r="1187" spans="1:8" x14ac:dyDescent="0.25">
      <c r="A1187" s="176" t="s">
        <v>891</v>
      </c>
      <c r="B1187" s="16">
        <v>44131</v>
      </c>
      <c r="C1187" s="47">
        <v>76</v>
      </c>
      <c r="D1187" s="47">
        <v>823</v>
      </c>
      <c r="E1187" s="48">
        <v>0</v>
      </c>
      <c r="F1187" s="47">
        <v>94</v>
      </c>
      <c r="G1187" s="47">
        <v>346</v>
      </c>
      <c r="H1187" s="49">
        <v>0</v>
      </c>
    </row>
    <row r="1188" spans="1:8" x14ac:dyDescent="0.25">
      <c r="A1188" s="176" t="s">
        <v>892</v>
      </c>
      <c r="B1188" s="16">
        <v>44131</v>
      </c>
      <c r="C1188" s="47">
        <v>81</v>
      </c>
      <c r="D1188" s="47">
        <v>901</v>
      </c>
      <c r="E1188" s="48">
        <v>0</v>
      </c>
      <c r="F1188" s="47">
        <v>205</v>
      </c>
      <c r="G1188" s="47">
        <v>682</v>
      </c>
      <c r="H1188" s="49">
        <v>0</v>
      </c>
    </row>
    <row r="1189" spans="1:8" x14ac:dyDescent="0.25">
      <c r="A1189" s="176" t="s">
        <v>893</v>
      </c>
      <c r="B1189" s="16">
        <v>44131</v>
      </c>
      <c r="C1189" s="47">
        <v>141</v>
      </c>
      <c r="D1189" s="47">
        <v>890</v>
      </c>
      <c r="E1189" s="48">
        <v>0</v>
      </c>
      <c r="F1189" s="47">
        <v>135</v>
      </c>
      <c r="G1189" s="47">
        <v>270</v>
      </c>
      <c r="H1189" s="49">
        <v>0</v>
      </c>
    </row>
    <row r="1190" spans="1:8" x14ac:dyDescent="0.25">
      <c r="A1190" s="176" t="s">
        <v>887</v>
      </c>
      <c r="B1190" s="16">
        <v>44132</v>
      </c>
      <c r="C1190" s="47">
        <v>415</v>
      </c>
      <c r="D1190" s="47">
        <v>2571</v>
      </c>
      <c r="E1190" s="48">
        <v>0</v>
      </c>
      <c r="F1190" s="47">
        <v>264</v>
      </c>
      <c r="G1190" s="47">
        <v>770</v>
      </c>
      <c r="H1190" s="49">
        <v>0</v>
      </c>
    </row>
    <row r="1191" spans="1:8" x14ac:dyDescent="0.25">
      <c r="A1191" s="176" t="s">
        <v>889</v>
      </c>
      <c r="B1191" s="16">
        <v>44132</v>
      </c>
      <c r="C1191" s="47">
        <v>154</v>
      </c>
      <c r="D1191" s="47">
        <v>1264</v>
      </c>
      <c r="E1191" s="48">
        <v>0</v>
      </c>
      <c r="F1191" s="47">
        <v>102</v>
      </c>
      <c r="G1191" s="47">
        <v>561</v>
      </c>
      <c r="H1191" s="49">
        <v>0</v>
      </c>
    </row>
    <row r="1192" spans="1:8" x14ac:dyDescent="0.25">
      <c r="A1192" s="176" t="s">
        <v>890</v>
      </c>
      <c r="B1192" s="16">
        <v>44132</v>
      </c>
      <c r="C1192" s="47">
        <v>125</v>
      </c>
      <c r="D1192" s="47">
        <v>1287</v>
      </c>
      <c r="E1192" s="48">
        <v>0</v>
      </c>
      <c r="F1192" s="47">
        <v>134</v>
      </c>
      <c r="G1192" s="47">
        <v>504</v>
      </c>
      <c r="H1192" s="49">
        <v>0</v>
      </c>
    </row>
    <row r="1193" spans="1:8" x14ac:dyDescent="0.25">
      <c r="A1193" s="176" t="s">
        <v>891</v>
      </c>
      <c r="B1193" s="16">
        <v>44132</v>
      </c>
      <c r="C1193" s="47">
        <v>84</v>
      </c>
      <c r="D1193" s="47">
        <v>859</v>
      </c>
      <c r="E1193" s="48">
        <v>0</v>
      </c>
      <c r="F1193" s="47">
        <v>86</v>
      </c>
      <c r="G1193" s="47">
        <v>301</v>
      </c>
      <c r="H1193" s="49">
        <v>0</v>
      </c>
    </row>
    <row r="1194" spans="1:8" x14ac:dyDescent="0.25">
      <c r="A1194" s="176" t="s">
        <v>892</v>
      </c>
      <c r="B1194" s="16">
        <v>44132</v>
      </c>
      <c r="C1194" s="47">
        <v>78</v>
      </c>
      <c r="D1194" s="47">
        <v>893</v>
      </c>
      <c r="E1194" s="48">
        <v>0</v>
      </c>
      <c r="F1194" s="47">
        <v>208</v>
      </c>
      <c r="G1194" s="47">
        <v>689</v>
      </c>
      <c r="H1194" s="49">
        <v>0</v>
      </c>
    </row>
    <row r="1195" spans="1:8" x14ac:dyDescent="0.25">
      <c r="A1195" s="176" t="s">
        <v>893</v>
      </c>
      <c r="B1195" s="16">
        <v>44132</v>
      </c>
      <c r="C1195" s="47">
        <v>142</v>
      </c>
      <c r="D1195" s="47">
        <v>896</v>
      </c>
      <c r="E1195" s="48">
        <v>0</v>
      </c>
      <c r="F1195" s="47">
        <v>134</v>
      </c>
      <c r="G1195" s="47">
        <v>264</v>
      </c>
      <c r="H1195" s="49">
        <v>0</v>
      </c>
    </row>
    <row r="1196" spans="1:8" x14ac:dyDescent="0.25">
      <c r="A1196" s="176" t="s">
        <v>887</v>
      </c>
      <c r="B1196" s="16">
        <v>44133</v>
      </c>
      <c r="C1196" s="47">
        <v>400</v>
      </c>
      <c r="D1196" s="47">
        <v>2570</v>
      </c>
      <c r="E1196" s="48">
        <v>0</v>
      </c>
      <c r="F1196" s="47">
        <v>279</v>
      </c>
      <c r="G1196" s="47">
        <v>771</v>
      </c>
      <c r="H1196" s="49">
        <v>0</v>
      </c>
    </row>
    <row r="1197" spans="1:8" x14ac:dyDescent="0.25">
      <c r="A1197" s="176" t="s">
        <v>889</v>
      </c>
      <c r="B1197" s="16">
        <v>44133</v>
      </c>
      <c r="C1197" s="47">
        <v>151</v>
      </c>
      <c r="D1197" s="47">
        <v>1311</v>
      </c>
      <c r="E1197" s="48">
        <v>0</v>
      </c>
      <c r="F1197" s="47">
        <v>105</v>
      </c>
      <c r="G1197" s="47">
        <v>514</v>
      </c>
      <c r="H1197" s="49">
        <v>0</v>
      </c>
    </row>
    <row r="1198" spans="1:8" x14ac:dyDescent="0.25">
      <c r="A1198" s="176" t="s">
        <v>890</v>
      </c>
      <c r="B1198" s="16">
        <v>44133</v>
      </c>
      <c r="C1198" s="47">
        <v>134</v>
      </c>
      <c r="D1198" s="47">
        <v>1285</v>
      </c>
      <c r="E1198" s="48">
        <v>0</v>
      </c>
      <c r="F1198" s="47">
        <v>125</v>
      </c>
      <c r="G1198" s="47">
        <v>506</v>
      </c>
      <c r="H1198" s="49">
        <v>0</v>
      </c>
    </row>
    <row r="1199" spans="1:8" x14ac:dyDescent="0.25">
      <c r="A1199" s="176" t="s">
        <v>891</v>
      </c>
      <c r="B1199" s="16">
        <v>44133</v>
      </c>
      <c r="C1199" s="47">
        <v>83</v>
      </c>
      <c r="D1199" s="47">
        <v>831</v>
      </c>
      <c r="E1199" s="48">
        <v>0</v>
      </c>
      <c r="F1199" s="47">
        <v>87</v>
      </c>
      <c r="G1199" s="47">
        <v>329</v>
      </c>
      <c r="H1199" s="49">
        <v>0</v>
      </c>
    </row>
    <row r="1200" spans="1:8" x14ac:dyDescent="0.25">
      <c r="A1200" s="176" t="s">
        <v>892</v>
      </c>
      <c r="B1200" s="16">
        <v>44133</v>
      </c>
      <c r="C1200" s="47">
        <v>82</v>
      </c>
      <c r="D1200" s="47">
        <v>939</v>
      </c>
      <c r="E1200" s="48">
        <v>0</v>
      </c>
      <c r="F1200" s="47">
        <v>204</v>
      </c>
      <c r="G1200" s="47">
        <v>642</v>
      </c>
      <c r="H1200" s="49">
        <v>0</v>
      </c>
    </row>
    <row r="1201" spans="1:8" x14ac:dyDescent="0.25">
      <c r="A1201" s="176" t="s">
        <v>893</v>
      </c>
      <c r="B1201" s="16">
        <v>44133</v>
      </c>
      <c r="C1201" s="47">
        <v>141</v>
      </c>
      <c r="D1201" s="47">
        <v>875</v>
      </c>
      <c r="E1201" s="48">
        <v>0</v>
      </c>
      <c r="F1201" s="47">
        <v>135</v>
      </c>
      <c r="G1201" s="47">
        <v>285</v>
      </c>
      <c r="H1201" s="49">
        <v>0</v>
      </c>
    </row>
    <row r="1202" spans="1:8" x14ac:dyDescent="0.25">
      <c r="A1202" s="176" t="s">
        <v>887</v>
      </c>
      <c r="B1202" s="16">
        <v>44134</v>
      </c>
      <c r="C1202" s="47">
        <v>407</v>
      </c>
      <c r="D1202" s="47">
        <v>2596</v>
      </c>
      <c r="E1202" s="48">
        <v>0</v>
      </c>
      <c r="F1202" s="47">
        <v>272</v>
      </c>
      <c r="G1202" s="47">
        <v>745</v>
      </c>
      <c r="H1202" s="49">
        <v>0</v>
      </c>
    </row>
    <row r="1203" spans="1:8" x14ac:dyDescent="0.25">
      <c r="A1203" s="176" t="s">
        <v>889</v>
      </c>
      <c r="B1203" s="16">
        <v>44134</v>
      </c>
      <c r="C1203" s="47">
        <v>149</v>
      </c>
      <c r="D1203" s="47">
        <v>1285</v>
      </c>
      <c r="E1203" s="48">
        <v>0</v>
      </c>
      <c r="F1203" s="47">
        <v>107</v>
      </c>
      <c r="G1203" s="47">
        <v>540</v>
      </c>
      <c r="H1203" s="49">
        <v>0</v>
      </c>
    </row>
    <row r="1204" spans="1:8" x14ac:dyDescent="0.25">
      <c r="A1204" s="176" t="s">
        <v>890</v>
      </c>
      <c r="B1204" s="16">
        <v>44134</v>
      </c>
      <c r="C1204" s="47">
        <v>128</v>
      </c>
      <c r="D1204" s="47">
        <v>1267</v>
      </c>
      <c r="E1204" s="48">
        <v>0</v>
      </c>
      <c r="F1204" s="47">
        <v>131</v>
      </c>
      <c r="G1204" s="47">
        <v>524</v>
      </c>
      <c r="H1204" s="49">
        <v>0</v>
      </c>
    </row>
    <row r="1205" spans="1:8" x14ac:dyDescent="0.25">
      <c r="A1205" s="176" t="s">
        <v>891</v>
      </c>
      <c r="B1205" s="16">
        <v>44134</v>
      </c>
      <c r="C1205" s="47">
        <v>86</v>
      </c>
      <c r="D1205" s="47">
        <v>796</v>
      </c>
      <c r="E1205" s="48">
        <v>0</v>
      </c>
      <c r="F1205" s="47">
        <v>84</v>
      </c>
      <c r="G1205" s="47">
        <v>364</v>
      </c>
      <c r="H1205" s="49">
        <v>0</v>
      </c>
    </row>
    <row r="1206" spans="1:8" x14ac:dyDescent="0.25">
      <c r="A1206" s="176" t="s">
        <v>892</v>
      </c>
      <c r="B1206" s="16">
        <v>44134</v>
      </c>
      <c r="C1206" s="47">
        <v>84</v>
      </c>
      <c r="D1206" s="47">
        <v>893</v>
      </c>
      <c r="E1206" s="48">
        <v>0</v>
      </c>
      <c r="F1206" s="47">
        <v>202</v>
      </c>
      <c r="G1206" s="47">
        <v>684</v>
      </c>
      <c r="H1206" s="49">
        <v>0</v>
      </c>
    </row>
    <row r="1207" spans="1:8" x14ac:dyDescent="0.25">
      <c r="A1207" s="176" t="s">
        <v>893</v>
      </c>
      <c r="B1207" s="16">
        <v>44134</v>
      </c>
      <c r="C1207" s="47">
        <v>138</v>
      </c>
      <c r="D1207" s="47">
        <v>866</v>
      </c>
      <c r="E1207" s="48">
        <v>0</v>
      </c>
      <c r="F1207" s="47">
        <v>138</v>
      </c>
      <c r="G1207" s="47">
        <v>294</v>
      </c>
      <c r="H1207" s="49">
        <v>0</v>
      </c>
    </row>
    <row r="1208" spans="1:8" x14ac:dyDescent="0.25">
      <c r="A1208" s="176" t="s">
        <v>887</v>
      </c>
      <c r="B1208" s="16">
        <v>44135</v>
      </c>
      <c r="C1208" s="47">
        <v>403</v>
      </c>
      <c r="D1208" s="47">
        <v>2539</v>
      </c>
      <c r="E1208" s="48">
        <v>0</v>
      </c>
      <c r="F1208" s="47">
        <v>276</v>
      </c>
      <c r="G1208" s="47">
        <v>802</v>
      </c>
      <c r="H1208" s="49">
        <v>0</v>
      </c>
    </row>
    <row r="1209" spans="1:8" x14ac:dyDescent="0.25">
      <c r="A1209" s="176" t="s">
        <v>889</v>
      </c>
      <c r="B1209" s="16">
        <v>44135</v>
      </c>
      <c r="C1209" s="47">
        <v>138</v>
      </c>
      <c r="D1209" s="47">
        <v>1232</v>
      </c>
      <c r="E1209" s="48">
        <v>0</v>
      </c>
      <c r="F1209" s="47">
        <v>118</v>
      </c>
      <c r="G1209" s="47">
        <v>593</v>
      </c>
      <c r="H1209" s="49">
        <v>0</v>
      </c>
    </row>
    <row r="1210" spans="1:8" x14ac:dyDescent="0.25">
      <c r="A1210" s="176" t="s">
        <v>890</v>
      </c>
      <c r="B1210" s="16">
        <v>44135</v>
      </c>
      <c r="C1210" s="47">
        <v>134</v>
      </c>
      <c r="D1210" s="47">
        <v>1232</v>
      </c>
      <c r="E1210" s="48">
        <v>0</v>
      </c>
      <c r="F1210" s="47">
        <v>125</v>
      </c>
      <c r="G1210" s="47">
        <v>559</v>
      </c>
      <c r="H1210" s="49">
        <v>0</v>
      </c>
    </row>
    <row r="1211" spans="1:8" x14ac:dyDescent="0.25">
      <c r="A1211" s="176" t="s">
        <v>891</v>
      </c>
      <c r="B1211" s="16">
        <v>44135</v>
      </c>
      <c r="C1211" s="47">
        <v>72</v>
      </c>
      <c r="D1211" s="47">
        <v>774</v>
      </c>
      <c r="E1211" s="48">
        <v>0</v>
      </c>
      <c r="F1211" s="47">
        <v>98</v>
      </c>
      <c r="G1211" s="47">
        <v>386</v>
      </c>
      <c r="H1211" s="49">
        <v>0</v>
      </c>
    </row>
    <row r="1212" spans="1:8" x14ac:dyDescent="0.25">
      <c r="A1212" s="176" t="s">
        <v>892</v>
      </c>
      <c r="B1212" s="16">
        <v>44135</v>
      </c>
      <c r="C1212" s="47">
        <v>83</v>
      </c>
      <c r="D1212" s="47">
        <v>865</v>
      </c>
      <c r="E1212" s="48">
        <v>0</v>
      </c>
      <c r="F1212" s="47">
        <v>203</v>
      </c>
      <c r="G1212" s="47">
        <v>716</v>
      </c>
      <c r="H1212" s="49">
        <v>0</v>
      </c>
    </row>
    <row r="1213" spans="1:8" x14ac:dyDescent="0.25">
      <c r="A1213" s="176" t="s">
        <v>893</v>
      </c>
      <c r="B1213" s="16">
        <v>44135</v>
      </c>
      <c r="C1213" s="47">
        <v>140</v>
      </c>
      <c r="D1213" s="47">
        <v>861</v>
      </c>
      <c r="E1213" s="48">
        <v>0</v>
      </c>
      <c r="F1213" s="47">
        <v>134</v>
      </c>
      <c r="G1213" s="47">
        <v>299</v>
      </c>
      <c r="H1213" s="49">
        <v>0</v>
      </c>
    </row>
    <row r="1214" spans="1:8" x14ac:dyDescent="0.25">
      <c r="A1214" s="176" t="s">
        <v>887</v>
      </c>
      <c r="B1214" s="16">
        <v>44136</v>
      </c>
      <c r="C1214" s="47">
        <v>394</v>
      </c>
      <c r="D1214" s="47">
        <v>2385</v>
      </c>
      <c r="E1214" s="48">
        <v>0</v>
      </c>
      <c r="F1214" s="47">
        <v>285</v>
      </c>
      <c r="G1214" s="47">
        <v>956</v>
      </c>
      <c r="H1214" s="49">
        <v>0</v>
      </c>
    </row>
    <row r="1215" spans="1:8" x14ac:dyDescent="0.25">
      <c r="A1215" s="176" t="s">
        <v>889</v>
      </c>
      <c r="B1215" s="16">
        <v>44136</v>
      </c>
      <c r="C1215" s="47">
        <v>124</v>
      </c>
      <c r="D1215" s="47">
        <v>1184</v>
      </c>
      <c r="E1215" s="48">
        <v>0</v>
      </c>
      <c r="F1215" s="47">
        <v>132</v>
      </c>
      <c r="G1215" s="47">
        <v>641</v>
      </c>
      <c r="H1215" s="49">
        <v>0</v>
      </c>
    </row>
    <row r="1216" spans="1:8" x14ac:dyDescent="0.25">
      <c r="A1216" s="176" t="s">
        <v>890</v>
      </c>
      <c r="B1216" s="16">
        <v>44136</v>
      </c>
      <c r="C1216" s="47">
        <v>121</v>
      </c>
      <c r="D1216" s="47">
        <v>1162</v>
      </c>
      <c r="E1216" s="48">
        <v>0</v>
      </c>
      <c r="F1216" s="47">
        <v>138</v>
      </c>
      <c r="G1216" s="47">
        <v>629</v>
      </c>
      <c r="H1216" s="49">
        <v>0</v>
      </c>
    </row>
    <row r="1217" spans="1:8" x14ac:dyDescent="0.25">
      <c r="A1217" s="176" t="s">
        <v>891</v>
      </c>
      <c r="B1217" s="16">
        <v>44136</v>
      </c>
      <c r="C1217" s="47">
        <v>69</v>
      </c>
      <c r="D1217" s="47">
        <v>751</v>
      </c>
      <c r="E1217" s="48">
        <v>0</v>
      </c>
      <c r="F1217" s="47">
        <v>101</v>
      </c>
      <c r="G1217" s="47">
        <v>409</v>
      </c>
      <c r="H1217" s="49">
        <v>0</v>
      </c>
    </row>
    <row r="1218" spans="1:8" x14ac:dyDescent="0.25">
      <c r="A1218" s="176" t="s">
        <v>892</v>
      </c>
      <c r="B1218" s="16">
        <v>44136</v>
      </c>
      <c r="C1218" s="47">
        <v>79</v>
      </c>
      <c r="D1218" s="47">
        <v>819</v>
      </c>
      <c r="E1218" s="48">
        <v>0</v>
      </c>
      <c r="F1218" s="47">
        <v>207</v>
      </c>
      <c r="G1218" s="47">
        <v>760</v>
      </c>
      <c r="H1218" s="49">
        <v>0</v>
      </c>
    </row>
    <row r="1219" spans="1:8" x14ac:dyDescent="0.25">
      <c r="A1219" s="176" t="s">
        <v>893</v>
      </c>
      <c r="B1219" s="16">
        <v>44136</v>
      </c>
      <c r="C1219" s="47">
        <v>139</v>
      </c>
      <c r="D1219" s="47">
        <v>805</v>
      </c>
      <c r="E1219" s="48">
        <v>0</v>
      </c>
      <c r="F1219" s="47">
        <v>135</v>
      </c>
      <c r="G1219" s="47">
        <v>355</v>
      </c>
      <c r="H1219" s="49">
        <v>0</v>
      </c>
    </row>
    <row r="1220" spans="1:8" x14ac:dyDescent="0.25">
      <c r="A1220" s="176" t="s">
        <v>887</v>
      </c>
      <c r="B1220" s="16">
        <v>44137</v>
      </c>
      <c r="C1220" s="47">
        <v>397</v>
      </c>
      <c r="D1220" s="47">
        <v>2401</v>
      </c>
      <c r="E1220" s="48">
        <v>0</v>
      </c>
      <c r="F1220" s="47">
        <v>282</v>
      </c>
      <c r="G1220" s="47">
        <v>940</v>
      </c>
      <c r="H1220" s="49">
        <v>0</v>
      </c>
    </row>
    <row r="1221" spans="1:8" x14ac:dyDescent="0.25">
      <c r="A1221" s="176" t="s">
        <v>889</v>
      </c>
      <c r="B1221" s="16">
        <v>44137</v>
      </c>
      <c r="C1221" s="47">
        <v>123</v>
      </c>
      <c r="D1221" s="47">
        <v>1186</v>
      </c>
      <c r="E1221" s="48">
        <v>0</v>
      </c>
      <c r="F1221" s="47">
        <v>133</v>
      </c>
      <c r="G1221" s="47">
        <v>639</v>
      </c>
      <c r="H1221" s="49">
        <v>0</v>
      </c>
    </row>
    <row r="1222" spans="1:8" x14ac:dyDescent="0.25">
      <c r="A1222" s="176" t="s">
        <v>890</v>
      </c>
      <c r="B1222" s="16">
        <v>44137</v>
      </c>
      <c r="C1222" s="47">
        <v>112</v>
      </c>
      <c r="D1222" s="47">
        <v>1177</v>
      </c>
      <c r="E1222" s="48">
        <v>0</v>
      </c>
      <c r="F1222" s="47">
        <v>147</v>
      </c>
      <c r="G1222" s="47">
        <v>614</v>
      </c>
      <c r="H1222" s="49">
        <v>0</v>
      </c>
    </row>
    <row r="1223" spans="1:8" x14ac:dyDescent="0.25">
      <c r="A1223" s="176" t="s">
        <v>891</v>
      </c>
      <c r="B1223" s="16">
        <v>44137</v>
      </c>
      <c r="C1223" s="47">
        <v>68</v>
      </c>
      <c r="D1223" s="47">
        <v>754</v>
      </c>
      <c r="E1223" s="48">
        <v>0</v>
      </c>
      <c r="F1223" s="47">
        <v>102</v>
      </c>
      <c r="G1223" s="47">
        <v>406</v>
      </c>
      <c r="H1223" s="49">
        <v>0</v>
      </c>
    </row>
    <row r="1224" spans="1:8" x14ac:dyDescent="0.25">
      <c r="A1224" s="176" t="s">
        <v>892</v>
      </c>
      <c r="B1224" s="16">
        <v>44137</v>
      </c>
      <c r="C1224" s="47">
        <v>82</v>
      </c>
      <c r="D1224" s="47">
        <v>888</v>
      </c>
      <c r="E1224" s="48">
        <v>0</v>
      </c>
      <c r="F1224" s="47">
        <v>204</v>
      </c>
      <c r="G1224" s="47">
        <v>695</v>
      </c>
      <c r="H1224" s="49">
        <v>0</v>
      </c>
    </row>
    <row r="1225" spans="1:8" x14ac:dyDescent="0.25">
      <c r="A1225" s="176" t="s">
        <v>893</v>
      </c>
      <c r="B1225" s="16">
        <v>44137</v>
      </c>
      <c r="C1225" s="47">
        <v>138</v>
      </c>
      <c r="D1225" s="47">
        <v>815</v>
      </c>
      <c r="E1225" s="48">
        <v>0</v>
      </c>
      <c r="F1225" s="47">
        <v>136</v>
      </c>
      <c r="G1225" s="47">
        <v>345</v>
      </c>
      <c r="H1225" s="49">
        <v>0</v>
      </c>
    </row>
    <row r="1226" spans="1:8" x14ac:dyDescent="0.25">
      <c r="A1226" s="176" t="s">
        <v>887</v>
      </c>
      <c r="B1226" s="16">
        <v>44138</v>
      </c>
      <c r="C1226" s="47">
        <v>414</v>
      </c>
      <c r="D1226" s="47">
        <v>2538</v>
      </c>
      <c r="E1226" s="48">
        <v>0</v>
      </c>
      <c r="F1226" s="47">
        <v>265</v>
      </c>
      <c r="G1226" s="47">
        <v>803</v>
      </c>
      <c r="H1226" s="49">
        <v>0</v>
      </c>
    </row>
    <row r="1227" spans="1:8" x14ac:dyDescent="0.25">
      <c r="A1227" s="176" t="s">
        <v>889</v>
      </c>
      <c r="B1227" s="16">
        <v>44138</v>
      </c>
      <c r="C1227" s="47">
        <v>145</v>
      </c>
      <c r="D1227" s="47">
        <v>1236</v>
      </c>
      <c r="E1227" s="48">
        <v>0</v>
      </c>
      <c r="F1227" s="47">
        <v>111</v>
      </c>
      <c r="G1227" s="47">
        <v>589</v>
      </c>
      <c r="H1227" s="49">
        <v>0</v>
      </c>
    </row>
    <row r="1228" spans="1:8" x14ac:dyDescent="0.25">
      <c r="A1228" s="176" t="s">
        <v>890</v>
      </c>
      <c r="B1228" s="16">
        <v>44138</v>
      </c>
      <c r="C1228" s="47">
        <v>118</v>
      </c>
      <c r="D1228" s="47">
        <v>1285</v>
      </c>
      <c r="E1228" s="48">
        <v>0</v>
      </c>
      <c r="F1228" s="47">
        <v>141</v>
      </c>
      <c r="G1228" s="47">
        <v>506</v>
      </c>
      <c r="H1228" s="49">
        <v>0</v>
      </c>
    </row>
    <row r="1229" spans="1:8" x14ac:dyDescent="0.25">
      <c r="A1229" s="176" t="s">
        <v>891</v>
      </c>
      <c r="B1229" s="16">
        <v>44138</v>
      </c>
      <c r="C1229" s="47">
        <v>81</v>
      </c>
      <c r="D1229" s="47">
        <v>833</v>
      </c>
      <c r="E1229" s="48">
        <v>0</v>
      </c>
      <c r="F1229" s="47">
        <v>89</v>
      </c>
      <c r="G1229" s="47">
        <v>327</v>
      </c>
      <c r="H1229" s="49">
        <v>0</v>
      </c>
    </row>
    <row r="1230" spans="1:8" x14ac:dyDescent="0.25">
      <c r="A1230" s="176" t="s">
        <v>892</v>
      </c>
      <c r="B1230" s="16">
        <v>44138</v>
      </c>
      <c r="C1230" s="47">
        <v>87</v>
      </c>
      <c r="D1230" s="47">
        <v>909</v>
      </c>
      <c r="E1230" s="48">
        <v>0</v>
      </c>
      <c r="F1230" s="47">
        <v>199</v>
      </c>
      <c r="G1230" s="47">
        <v>676</v>
      </c>
      <c r="H1230" s="49">
        <v>0</v>
      </c>
    </row>
    <row r="1231" spans="1:8" x14ac:dyDescent="0.25">
      <c r="A1231" s="176" t="s">
        <v>893</v>
      </c>
      <c r="B1231" s="16">
        <v>44138</v>
      </c>
      <c r="C1231" s="47">
        <v>148</v>
      </c>
      <c r="D1231" s="47">
        <v>894</v>
      </c>
      <c r="E1231" s="48">
        <v>0</v>
      </c>
      <c r="F1231" s="47">
        <v>126</v>
      </c>
      <c r="G1231" s="47">
        <v>266</v>
      </c>
      <c r="H1231" s="49">
        <v>0</v>
      </c>
    </row>
    <row r="1232" spans="1:8" x14ac:dyDescent="0.25">
      <c r="A1232" s="176" t="s">
        <v>887</v>
      </c>
      <c r="B1232" s="16">
        <v>44139</v>
      </c>
      <c r="C1232" s="47">
        <v>420</v>
      </c>
      <c r="D1232" s="47">
        <v>2583</v>
      </c>
      <c r="E1232" s="48">
        <v>0</v>
      </c>
      <c r="F1232" s="47">
        <v>259</v>
      </c>
      <c r="G1232" s="47">
        <v>758</v>
      </c>
      <c r="H1232" s="49">
        <v>0</v>
      </c>
    </row>
    <row r="1233" spans="1:8" x14ac:dyDescent="0.25">
      <c r="A1233" s="176" t="s">
        <v>889</v>
      </c>
      <c r="B1233" s="16">
        <v>44139</v>
      </c>
      <c r="C1233" s="47">
        <v>156</v>
      </c>
      <c r="D1233" s="47">
        <v>1270</v>
      </c>
      <c r="E1233" s="48">
        <v>0</v>
      </c>
      <c r="F1233" s="47">
        <v>100</v>
      </c>
      <c r="G1233" s="47">
        <v>555</v>
      </c>
      <c r="H1233" s="49">
        <v>0</v>
      </c>
    </row>
    <row r="1234" spans="1:8" x14ac:dyDescent="0.25">
      <c r="A1234" s="176" t="s">
        <v>890</v>
      </c>
      <c r="B1234" s="16">
        <v>44139</v>
      </c>
      <c r="C1234" s="47">
        <v>119</v>
      </c>
      <c r="D1234" s="47">
        <v>1275</v>
      </c>
      <c r="E1234" s="48">
        <v>0</v>
      </c>
      <c r="F1234" s="47">
        <v>140</v>
      </c>
      <c r="G1234" s="47">
        <v>516</v>
      </c>
      <c r="H1234" s="49">
        <v>0</v>
      </c>
    </row>
    <row r="1235" spans="1:8" x14ac:dyDescent="0.25">
      <c r="A1235" s="176" t="s">
        <v>891</v>
      </c>
      <c r="B1235" s="16">
        <v>44139</v>
      </c>
      <c r="C1235" s="47">
        <v>83</v>
      </c>
      <c r="D1235" s="47">
        <v>782</v>
      </c>
      <c r="E1235" s="48">
        <v>0</v>
      </c>
      <c r="F1235" s="47">
        <v>87</v>
      </c>
      <c r="G1235" s="47">
        <v>378</v>
      </c>
      <c r="H1235" s="49">
        <v>0</v>
      </c>
    </row>
    <row r="1236" spans="1:8" x14ac:dyDescent="0.25">
      <c r="A1236" s="176" t="s">
        <v>892</v>
      </c>
      <c r="B1236" s="16">
        <v>44139</v>
      </c>
      <c r="C1236" s="47">
        <v>95</v>
      </c>
      <c r="D1236" s="47">
        <v>884</v>
      </c>
      <c r="E1236" s="48">
        <v>0</v>
      </c>
      <c r="F1236" s="47">
        <v>191</v>
      </c>
      <c r="G1236" s="47">
        <v>704</v>
      </c>
      <c r="H1236" s="49">
        <v>0</v>
      </c>
    </row>
    <row r="1237" spans="1:8" x14ac:dyDescent="0.25">
      <c r="A1237" s="176" t="s">
        <v>893</v>
      </c>
      <c r="B1237" s="16">
        <v>44139</v>
      </c>
      <c r="C1237" s="47">
        <v>149</v>
      </c>
      <c r="D1237" s="47">
        <v>873</v>
      </c>
      <c r="E1237" s="48">
        <v>0</v>
      </c>
      <c r="F1237" s="47">
        <v>127</v>
      </c>
      <c r="G1237" s="47">
        <v>287</v>
      </c>
      <c r="H1237" s="49">
        <v>0</v>
      </c>
    </row>
    <row r="1238" spans="1:8" x14ac:dyDescent="0.25">
      <c r="A1238" s="176" t="s">
        <v>887</v>
      </c>
      <c r="B1238" s="16">
        <v>44140</v>
      </c>
      <c r="C1238" s="47">
        <v>428</v>
      </c>
      <c r="D1238" s="47">
        <v>2570</v>
      </c>
      <c r="E1238" s="48">
        <v>0</v>
      </c>
      <c r="F1238" s="47">
        <v>251</v>
      </c>
      <c r="G1238" s="47">
        <v>771</v>
      </c>
      <c r="H1238" s="49">
        <v>0</v>
      </c>
    </row>
    <row r="1239" spans="1:8" x14ac:dyDescent="0.25">
      <c r="A1239" s="176" t="s">
        <v>889</v>
      </c>
      <c r="B1239" s="16">
        <v>44140</v>
      </c>
      <c r="C1239" s="47">
        <v>149</v>
      </c>
      <c r="D1239" s="47">
        <v>1244</v>
      </c>
      <c r="E1239" s="48">
        <v>0</v>
      </c>
      <c r="F1239" s="47">
        <v>107</v>
      </c>
      <c r="G1239" s="47">
        <v>581</v>
      </c>
      <c r="H1239" s="49">
        <v>0</v>
      </c>
    </row>
    <row r="1240" spans="1:8" x14ac:dyDescent="0.25">
      <c r="A1240" s="176" t="s">
        <v>890</v>
      </c>
      <c r="B1240" s="16">
        <v>44140</v>
      </c>
      <c r="C1240" s="47">
        <v>122</v>
      </c>
      <c r="D1240" s="47">
        <v>1279</v>
      </c>
      <c r="E1240" s="48">
        <v>0</v>
      </c>
      <c r="F1240" s="47">
        <v>137</v>
      </c>
      <c r="G1240" s="47">
        <v>512</v>
      </c>
      <c r="H1240" s="49">
        <v>0</v>
      </c>
    </row>
    <row r="1241" spans="1:8" x14ac:dyDescent="0.25">
      <c r="A1241" s="176" t="s">
        <v>891</v>
      </c>
      <c r="B1241" s="16">
        <v>44140</v>
      </c>
      <c r="C1241" s="47">
        <v>84</v>
      </c>
      <c r="D1241" s="47">
        <v>786</v>
      </c>
      <c r="E1241" s="48">
        <v>0</v>
      </c>
      <c r="F1241" s="47">
        <v>86</v>
      </c>
      <c r="G1241" s="47">
        <v>374</v>
      </c>
      <c r="H1241" s="49">
        <v>0</v>
      </c>
    </row>
    <row r="1242" spans="1:8" x14ac:dyDescent="0.25">
      <c r="A1242" s="176" t="s">
        <v>892</v>
      </c>
      <c r="B1242" s="16">
        <v>44140</v>
      </c>
      <c r="C1242" s="47">
        <v>91</v>
      </c>
      <c r="D1242" s="47">
        <v>907</v>
      </c>
      <c r="E1242" s="48">
        <v>0</v>
      </c>
      <c r="F1242" s="47">
        <v>195</v>
      </c>
      <c r="G1242" s="47">
        <v>680</v>
      </c>
      <c r="H1242" s="49">
        <v>0</v>
      </c>
    </row>
    <row r="1243" spans="1:8" x14ac:dyDescent="0.25">
      <c r="A1243" s="176" t="s">
        <v>893</v>
      </c>
      <c r="B1243" s="16">
        <v>44140</v>
      </c>
      <c r="C1243" s="47">
        <v>146</v>
      </c>
      <c r="D1243" s="47">
        <v>879</v>
      </c>
      <c r="E1243" s="48">
        <v>0</v>
      </c>
      <c r="F1243" s="47">
        <v>130</v>
      </c>
      <c r="G1243" s="47">
        <v>281</v>
      </c>
      <c r="H1243" s="49">
        <v>0</v>
      </c>
    </row>
    <row r="1244" spans="1:8" x14ac:dyDescent="0.25">
      <c r="A1244" s="176" t="s">
        <v>887</v>
      </c>
      <c r="B1244" s="16">
        <v>44141</v>
      </c>
      <c r="C1244" s="47">
        <v>431</v>
      </c>
      <c r="D1244" s="47">
        <v>2573</v>
      </c>
      <c r="E1244" s="48">
        <v>0</v>
      </c>
      <c r="F1244" s="47">
        <v>248</v>
      </c>
      <c r="G1244" s="47">
        <v>768</v>
      </c>
      <c r="H1244" s="49">
        <v>0</v>
      </c>
    </row>
    <row r="1245" spans="1:8" x14ac:dyDescent="0.25">
      <c r="A1245" s="176" t="s">
        <v>889</v>
      </c>
      <c r="B1245" s="16">
        <v>44141</v>
      </c>
      <c r="C1245" s="47">
        <v>157</v>
      </c>
      <c r="D1245" s="47">
        <v>1256</v>
      </c>
      <c r="E1245" s="48">
        <v>0</v>
      </c>
      <c r="F1245" s="47">
        <v>99</v>
      </c>
      <c r="G1245" s="47">
        <v>569</v>
      </c>
      <c r="H1245" s="49">
        <v>0</v>
      </c>
    </row>
    <row r="1246" spans="1:8" x14ac:dyDescent="0.25">
      <c r="A1246" s="176" t="s">
        <v>890</v>
      </c>
      <c r="B1246" s="16">
        <v>44141</v>
      </c>
      <c r="C1246" s="47">
        <v>125</v>
      </c>
      <c r="D1246" s="47">
        <v>1253</v>
      </c>
      <c r="E1246" s="48">
        <v>0</v>
      </c>
      <c r="F1246" s="47">
        <v>134</v>
      </c>
      <c r="G1246" s="47">
        <v>538</v>
      </c>
      <c r="H1246" s="49">
        <v>0</v>
      </c>
    </row>
    <row r="1247" spans="1:8" x14ac:dyDescent="0.25">
      <c r="A1247" s="176" t="s">
        <v>891</v>
      </c>
      <c r="B1247" s="16">
        <v>44141</v>
      </c>
      <c r="C1247" s="47">
        <v>86</v>
      </c>
      <c r="D1247" s="47">
        <v>837</v>
      </c>
      <c r="E1247" s="48">
        <v>0</v>
      </c>
      <c r="F1247" s="47">
        <v>84</v>
      </c>
      <c r="G1247" s="47">
        <v>323</v>
      </c>
      <c r="H1247" s="49">
        <v>0</v>
      </c>
    </row>
    <row r="1248" spans="1:8" x14ac:dyDescent="0.25">
      <c r="A1248" s="176" t="s">
        <v>892</v>
      </c>
      <c r="B1248" s="16">
        <v>44141</v>
      </c>
      <c r="C1248" s="47">
        <v>89</v>
      </c>
      <c r="D1248" s="47">
        <v>929</v>
      </c>
      <c r="E1248" s="48">
        <v>0</v>
      </c>
      <c r="F1248" s="47">
        <v>197</v>
      </c>
      <c r="G1248" s="47">
        <v>653</v>
      </c>
      <c r="H1248" s="49">
        <v>0</v>
      </c>
    </row>
    <row r="1249" spans="1:8" x14ac:dyDescent="0.25">
      <c r="A1249" s="176" t="s">
        <v>893</v>
      </c>
      <c r="B1249" s="16">
        <v>44141</v>
      </c>
      <c r="C1249" s="47">
        <v>136</v>
      </c>
      <c r="D1249" s="47">
        <v>891</v>
      </c>
      <c r="E1249" s="48">
        <v>0</v>
      </c>
      <c r="F1249" s="47">
        <v>140</v>
      </c>
      <c r="G1249" s="47">
        <v>269</v>
      </c>
      <c r="H1249" s="49">
        <v>0</v>
      </c>
    </row>
    <row r="1250" spans="1:8" x14ac:dyDescent="0.25">
      <c r="A1250" s="176" t="s">
        <v>887</v>
      </c>
      <c r="B1250" s="16">
        <v>44142</v>
      </c>
      <c r="C1250" s="47">
        <v>434</v>
      </c>
      <c r="D1250" s="47">
        <v>2510</v>
      </c>
      <c r="E1250" s="48">
        <v>0</v>
      </c>
      <c r="F1250" s="47">
        <v>245</v>
      </c>
      <c r="G1250" s="47">
        <v>831</v>
      </c>
      <c r="H1250" s="49">
        <v>0</v>
      </c>
    </row>
    <row r="1251" spans="1:8" x14ac:dyDescent="0.25">
      <c r="A1251" s="176" t="s">
        <v>889</v>
      </c>
      <c r="B1251" s="16">
        <v>44142</v>
      </c>
      <c r="C1251" s="47">
        <v>153</v>
      </c>
      <c r="D1251" s="47">
        <v>1216</v>
      </c>
      <c r="E1251" s="48">
        <v>0</v>
      </c>
      <c r="F1251" s="47">
        <v>103</v>
      </c>
      <c r="G1251" s="47">
        <v>609</v>
      </c>
      <c r="H1251" s="49">
        <v>0</v>
      </c>
    </row>
    <row r="1252" spans="1:8" x14ac:dyDescent="0.25">
      <c r="A1252" s="176" t="s">
        <v>890</v>
      </c>
      <c r="B1252" s="16">
        <v>44142</v>
      </c>
      <c r="C1252" s="47">
        <v>137</v>
      </c>
      <c r="D1252" s="47">
        <v>1176</v>
      </c>
      <c r="E1252" s="48">
        <v>0</v>
      </c>
      <c r="F1252" s="47">
        <v>122</v>
      </c>
      <c r="G1252" s="47">
        <v>615</v>
      </c>
      <c r="H1252" s="49">
        <v>0</v>
      </c>
    </row>
    <row r="1253" spans="1:8" x14ac:dyDescent="0.25">
      <c r="A1253" s="176" t="s">
        <v>891</v>
      </c>
      <c r="B1253" s="16">
        <v>44142</v>
      </c>
      <c r="C1253" s="47">
        <v>86</v>
      </c>
      <c r="D1253" s="47">
        <v>812</v>
      </c>
      <c r="E1253" s="48">
        <v>0</v>
      </c>
      <c r="F1253" s="47">
        <v>85</v>
      </c>
      <c r="G1253" s="47">
        <v>348</v>
      </c>
      <c r="H1253" s="49">
        <v>0</v>
      </c>
    </row>
    <row r="1254" spans="1:8" x14ac:dyDescent="0.25">
      <c r="A1254" s="176" t="s">
        <v>892</v>
      </c>
      <c r="B1254" s="16">
        <v>44142</v>
      </c>
      <c r="C1254" s="47">
        <v>76</v>
      </c>
      <c r="D1254" s="47">
        <v>889</v>
      </c>
      <c r="E1254" s="48">
        <v>0</v>
      </c>
      <c r="F1254" s="47">
        <v>210</v>
      </c>
      <c r="G1254" s="47">
        <v>690</v>
      </c>
      <c r="H1254" s="49">
        <v>0</v>
      </c>
    </row>
    <row r="1255" spans="1:8" x14ac:dyDescent="0.25">
      <c r="A1255" s="176" t="s">
        <v>893</v>
      </c>
      <c r="B1255" s="16">
        <v>44142</v>
      </c>
      <c r="C1255" s="47">
        <v>136</v>
      </c>
      <c r="D1255" s="47">
        <v>855</v>
      </c>
      <c r="E1255" s="48">
        <v>0</v>
      </c>
      <c r="F1255" s="47">
        <v>140</v>
      </c>
      <c r="G1255" s="47">
        <v>305</v>
      </c>
      <c r="H1255" s="49">
        <v>0</v>
      </c>
    </row>
    <row r="1256" spans="1:8" x14ac:dyDescent="0.25">
      <c r="A1256" s="176" t="s">
        <v>887</v>
      </c>
      <c r="B1256" s="16">
        <v>44143</v>
      </c>
      <c r="C1256" s="47">
        <v>406</v>
      </c>
      <c r="D1256" s="47">
        <v>2415</v>
      </c>
      <c r="E1256" s="48">
        <v>0</v>
      </c>
      <c r="F1256" s="47">
        <v>273</v>
      </c>
      <c r="G1256" s="47">
        <v>926</v>
      </c>
      <c r="H1256" s="49">
        <v>0</v>
      </c>
    </row>
    <row r="1257" spans="1:8" x14ac:dyDescent="0.25">
      <c r="A1257" s="176" t="s">
        <v>889</v>
      </c>
      <c r="B1257" s="16">
        <v>44143</v>
      </c>
      <c r="C1257" s="47">
        <v>147</v>
      </c>
      <c r="D1257" s="47">
        <v>1195</v>
      </c>
      <c r="E1257" s="48">
        <v>0</v>
      </c>
      <c r="F1257" s="47">
        <v>109</v>
      </c>
      <c r="G1257" s="47">
        <v>630</v>
      </c>
      <c r="H1257" s="49">
        <v>0</v>
      </c>
    </row>
    <row r="1258" spans="1:8" x14ac:dyDescent="0.25">
      <c r="A1258" s="176" t="s">
        <v>890</v>
      </c>
      <c r="B1258" s="16">
        <v>44143</v>
      </c>
      <c r="C1258" s="47">
        <v>136</v>
      </c>
      <c r="D1258" s="47">
        <v>1182</v>
      </c>
      <c r="E1258" s="48">
        <v>0</v>
      </c>
      <c r="F1258" s="47">
        <v>123</v>
      </c>
      <c r="G1258" s="47">
        <v>609</v>
      </c>
      <c r="H1258" s="49">
        <v>0</v>
      </c>
    </row>
    <row r="1259" spans="1:8" x14ac:dyDescent="0.25">
      <c r="A1259" s="176" t="s">
        <v>891</v>
      </c>
      <c r="B1259" s="16">
        <v>44143</v>
      </c>
      <c r="C1259" s="47">
        <v>84</v>
      </c>
      <c r="D1259" s="47">
        <v>778</v>
      </c>
      <c r="E1259" s="48">
        <v>0</v>
      </c>
      <c r="F1259" s="47">
        <v>87</v>
      </c>
      <c r="G1259" s="47">
        <v>382</v>
      </c>
      <c r="H1259" s="49">
        <v>0</v>
      </c>
    </row>
    <row r="1260" spans="1:8" x14ac:dyDescent="0.25">
      <c r="A1260" s="176" t="s">
        <v>892</v>
      </c>
      <c r="B1260" s="16">
        <v>44143</v>
      </c>
      <c r="C1260" s="47">
        <v>84</v>
      </c>
      <c r="D1260" s="47">
        <v>887</v>
      </c>
      <c r="E1260" s="48">
        <v>0</v>
      </c>
      <c r="F1260" s="47">
        <v>202</v>
      </c>
      <c r="G1260" s="47">
        <v>688</v>
      </c>
      <c r="H1260" s="49">
        <v>0</v>
      </c>
    </row>
    <row r="1261" spans="1:8" x14ac:dyDescent="0.25">
      <c r="A1261" s="176" t="s">
        <v>893</v>
      </c>
      <c r="B1261" s="16">
        <v>44143</v>
      </c>
      <c r="C1261" s="47">
        <v>141</v>
      </c>
      <c r="D1261" s="47">
        <v>804</v>
      </c>
      <c r="E1261" s="48">
        <v>0</v>
      </c>
      <c r="F1261" s="47">
        <v>135</v>
      </c>
      <c r="G1261" s="47">
        <v>356</v>
      </c>
      <c r="H1261" s="49">
        <v>0</v>
      </c>
    </row>
    <row r="1262" spans="1:8" x14ac:dyDescent="0.25">
      <c r="A1262" s="176" t="s">
        <v>887</v>
      </c>
      <c r="B1262" s="16">
        <v>44144</v>
      </c>
      <c r="C1262" s="47">
        <v>399</v>
      </c>
      <c r="D1262" s="47">
        <v>2443</v>
      </c>
      <c r="E1262" s="48">
        <v>0</v>
      </c>
      <c r="F1262" s="47">
        <v>280</v>
      </c>
      <c r="G1262" s="47">
        <v>898</v>
      </c>
      <c r="H1262" s="49">
        <v>0</v>
      </c>
    </row>
    <row r="1263" spans="1:8" x14ac:dyDescent="0.25">
      <c r="A1263" s="176" t="s">
        <v>889</v>
      </c>
      <c r="B1263" s="16">
        <v>44144</v>
      </c>
      <c r="C1263" s="47">
        <v>143</v>
      </c>
      <c r="D1263" s="47">
        <v>1189</v>
      </c>
      <c r="E1263" s="48">
        <v>0</v>
      </c>
      <c r="F1263" s="47">
        <v>113</v>
      </c>
      <c r="G1263" s="47">
        <v>636</v>
      </c>
      <c r="H1263" s="49">
        <v>0</v>
      </c>
    </row>
    <row r="1264" spans="1:8" x14ac:dyDescent="0.25">
      <c r="A1264" s="176" t="s">
        <v>890</v>
      </c>
      <c r="B1264" s="16">
        <v>44144</v>
      </c>
      <c r="C1264" s="47">
        <v>124</v>
      </c>
      <c r="D1264" s="47">
        <v>1212</v>
      </c>
      <c r="E1264" s="48">
        <v>0</v>
      </c>
      <c r="F1264" s="47">
        <v>135</v>
      </c>
      <c r="G1264" s="47">
        <v>579</v>
      </c>
      <c r="H1264" s="49">
        <v>0</v>
      </c>
    </row>
    <row r="1265" spans="1:8" x14ac:dyDescent="0.25">
      <c r="A1265" s="176" t="s">
        <v>891</v>
      </c>
      <c r="B1265" s="16">
        <v>44144</v>
      </c>
      <c r="C1265" s="47">
        <v>76</v>
      </c>
      <c r="D1265" s="47">
        <v>800</v>
      </c>
      <c r="E1265" s="48">
        <v>0</v>
      </c>
      <c r="F1265" s="47">
        <v>95</v>
      </c>
      <c r="G1265" s="47">
        <v>368</v>
      </c>
      <c r="H1265" s="49">
        <v>0</v>
      </c>
    </row>
    <row r="1266" spans="1:8" x14ac:dyDescent="0.25">
      <c r="A1266" s="176" t="s">
        <v>892</v>
      </c>
      <c r="B1266" s="16">
        <v>44144</v>
      </c>
      <c r="C1266" s="47">
        <v>82</v>
      </c>
      <c r="D1266" s="47">
        <v>897</v>
      </c>
      <c r="E1266" s="48">
        <v>0</v>
      </c>
      <c r="F1266" s="47">
        <v>204</v>
      </c>
      <c r="G1266" s="47">
        <v>687</v>
      </c>
      <c r="H1266" s="49">
        <v>0</v>
      </c>
    </row>
    <row r="1267" spans="1:8" x14ac:dyDescent="0.25">
      <c r="A1267" s="176" t="s">
        <v>893</v>
      </c>
      <c r="B1267" s="16">
        <v>44144</v>
      </c>
      <c r="C1267" s="47">
        <v>140</v>
      </c>
      <c r="D1267" s="47">
        <v>834</v>
      </c>
      <c r="E1267" s="48">
        <v>0</v>
      </c>
      <c r="F1267" s="47">
        <v>136</v>
      </c>
      <c r="G1267" s="47">
        <v>326</v>
      </c>
      <c r="H1267" s="49">
        <v>0</v>
      </c>
    </row>
    <row r="1268" spans="1:8" x14ac:dyDescent="0.25">
      <c r="A1268" s="176" t="s">
        <v>887</v>
      </c>
      <c r="B1268" s="16">
        <v>44145</v>
      </c>
      <c r="C1268" s="47">
        <v>419</v>
      </c>
      <c r="D1268" s="47">
        <v>2541</v>
      </c>
      <c r="E1268" s="48">
        <v>0</v>
      </c>
      <c r="F1268" s="47">
        <v>260</v>
      </c>
      <c r="G1268" s="47">
        <v>800</v>
      </c>
      <c r="H1268" s="49">
        <v>0</v>
      </c>
    </row>
    <row r="1269" spans="1:8" x14ac:dyDescent="0.25">
      <c r="A1269" s="176" t="s">
        <v>889</v>
      </c>
      <c r="B1269" s="16">
        <v>44145</v>
      </c>
      <c r="C1269" s="47">
        <v>146</v>
      </c>
      <c r="D1269" s="47">
        <v>1259</v>
      </c>
      <c r="E1269" s="48">
        <v>0</v>
      </c>
      <c r="F1269" s="47">
        <v>110</v>
      </c>
      <c r="G1269" s="47">
        <v>566</v>
      </c>
      <c r="H1269" s="49">
        <v>0</v>
      </c>
    </row>
    <row r="1270" spans="1:8" x14ac:dyDescent="0.25">
      <c r="A1270" s="176" t="s">
        <v>890</v>
      </c>
      <c r="B1270" s="16">
        <v>44145</v>
      </c>
      <c r="C1270" s="47">
        <v>131</v>
      </c>
      <c r="D1270" s="47">
        <v>1313</v>
      </c>
      <c r="E1270" s="48">
        <v>0</v>
      </c>
      <c r="F1270" s="47">
        <v>128</v>
      </c>
      <c r="G1270" s="47">
        <v>478</v>
      </c>
      <c r="H1270" s="49">
        <v>0</v>
      </c>
    </row>
    <row r="1271" spans="1:8" x14ac:dyDescent="0.25">
      <c r="A1271" s="176" t="s">
        <v>891</v>
      </c>
      <c r="B1271" s="16">
        <v>44145</v>
      </c>
      <c r="C1271" s="47">
        <v>88</v>
      </c>
      <c r="D1271" s="47">
        <v>856</v>
      </c>
      <c r="E1271" s="48">
        <v>0</v>
      </c>
      <c r="F1271" s="47">
        <v>83</v>
      </c>
      <c r="G1271" s="47">
        <v>321</v>
      </c>
      <c r="H1271" s="49">
        <v>0</v>
      </c>
    </row>
    <row r="1272" spans="1:8" x14ac:dyDescent="0.25">
      <c r="A1272" s="176" t="s">
        <v>892</v>
      </c>
      <c r="B1272" s="16">
        <v>44145</v>
      </c>
      <c r="C1272" s="47">
        <v>83</v>
      </c>
      <c r="D1272" s="47">
        <v>951</v>
      </c>
      <c r="E1272" s="48">
        <v>0</v>
      </c>
      <c r="F1272" s="47">
        <v>203</v>
      </c>
      <c r="G1272" s="47">
        <v>631</v>
      </c>
      <c r="H1272" s="49">
        <v>0</v>
      </c>
    </row>
    <row r="1273" spans="1:8" x14ac:dyDescent="0.25">
      <c r="A1273" s="176" t="s">
        <v>893</v>
      </c>
      <c r="B1273" s="16">
        <v>44145</v>
      </c>
      <c r="C1273" s="47">
        <v>146</v>
      </c>
      <c r="D1273" s="47">
        <v>886</v>
      </c>
      <c r="E1273" s="48">
        <v>0</v>
      </c>
      <c r="F1273" s="47">
        <v>130</v>
      </c>
      <c r="G1273" s="47">
        <v>274</v>
      </c>
      <c r="H1273" s="49">
        <v>0</v>
      </c>
    </row>
    <row r="1274" spans="1:8" x14ac:dyDescent="0.25">
      <c r="A1274" s="176" t="s">
        <v>887</v>
      </c>
      <c r="B1274" s="16">
        <v>44146</v>
      </c>
      <c r="C1274" s="47">
        <v>411</v>
      </c>
      <c r="D1274" s="47">
        <v>2603</v>
      </c>
      <c r="E1274" s="48">
        <v>0</v>
      </c>
      <c r="F1274" s="47">
        <v>268</v>
      </c>
      <c r="G1274" s="47">
        <v>738</v>
      </c>
      <c r="H1274" s="49">
        <v>0</v>
      </c>
    </row>
    <row r="1275" spans="1:8" x14ac:dyDescent="0.25">
      <c r="A1275" s="176" t="s">
        <v>889</v>
      </c>
      <c r="B1275" s="16">
        <v>44146</v>
      </c>
      <c r="C1275" s="47">
        <v>148</v>
      </c>
      <c r="D1275" s="47">
        <v>1292</v>
      </c>
      <c r="E1275" s="48">
        <v>0</v>
      </c>
      <c r="F1275" s="47">
        <v>108</v>
      </c>
      <c r="G1275" s="47">
        <v>533</v>
      </c>
      <c r="H1275" s="49">
        <v>0</v>
      </c>
    </row>
    <row r="1276" spans="1:8" x14ac:dyDescent="0.25">
      <c r="A1276" s="176" t="s">
        <v>890</v>
      </c>
      <c r="B1276" s="16">
        <v>44146</v>
      </c>
      <c r="C1276" s="47">
        <v>129</v>
      </c>
      <c r="D1276" s="47">
        <v>1330</v>
      </c>
      <c r="E1276" s="48">
        <v>0</v>
      </c>
      <c r="F1276" s="47">
        <v>130</v>
      </c>
      <c r="G1276" s="47">
        <v>461</v>
      </c>
      <c r="H1276" s="49">
        <v>0</v>
      </c>
    </row>
    <row r="1277" spans="1:8" x14ac:dyDescent="0.25">
      <c r="A1277" s="176" t="s">
        <v>891</v>
      </c>
      <c r="B1277" s="16">
        <v>44146</v>
      </c>
      <c r="C1277" s="47">
        <v>92</v>
      </c>
      <c r="D1277" s="47">
        <v>856</v>
      </c>
      <c r="E1277" s="48">
        <v>0</v>
      </c>
      <c r="F1277" s="47">
        <v>79</v>
      </c>
      <c r="G1277" s="47">
        <v>314</v>
      </c>
      <c r="H1277" s="49">
        <v>0</v>
      </c>
    </row>
    <row r="1278" spans="1:8" x14ac:dyDescent="0.25">
      <c r="A1278" s="176" t="s">
        <v>892</v>
      </c>
      <c r="B1278" s="16">
        <v>44146</v>
      </c>
      <c r="C1278" s="47">
        <v>82</v>
      </c>
      <c r="D1278" s="47">
        <v>948</v>
      </c>
      <c r="E1278" s="48">
        <v>0</v>
      </c>
      <c r="F1278" s="47">
        <v>204</v>
      </c>
      <c r="G1278" s="47">
        <v>638</v>
      </c>
      <c r="H1278" s="49">
        <v>0</v>
      </c>
    </row>
    <row r="1279" spans="1:8" x14ac:dyDescent="0.25">
      <c r="A1279" s="176" t="s">
        <v>893</v>
      </c>
      <c r="B1279" s="16">
        <v>44146</v>
      </c>
      <c r="C1279" s="47">
        <v>149</v>
      </c>
      <c r="D1279" s="47">
        <v>900</v>
      </c>
      <c r="E1279" s="48">
        <v>0</v>
      </c>
      <c r="F1279" s="47">
        <v>127</v>
      </c>
      <c r="G1279" s="47">
        <v>260</v>
      </c>
      <c r="H1279" s="49">
        <v>0</v>
      </c>
    </row>
    <row r="1280" spans="1:8" x14ac:dyDescent="0.25">
      <c r="A1280" s="176" t="s">
        <v>887</v>
      </c>
      <c r="B1280" s="16">
        <v>44147</v>
      </c>
      <c r="C1280" s="47">
        <v>417</v>
      </c>
      <c r="D1280" s="47">
        <v>2643</v>
      </c>
      <c r="E1280" s="48">
        <v>0</v>
      </c>
      <c r="F1280" s="47">
        <v>262</v>
      </c>
      <c r="G1280" s="47">
        <v>698</v>
      </c>
      <c r="H1280" s="49">
        <v>0</v>
      </c>
    </row>
    <row r="1281" spans="1:8" x14ac:dyDescent="0.25">
      <c r="A1281" s="176" t="s">
        <v>889</v>
      </c>
      <c r="B1281" s="16">
        <v>44147</v>
      </c>
      <c r="C1281" s="47">
        <v>156</v>
      </c>
      <c r="D1281" s="47">
        <v>1288</v>
      </c>
      <c r="E1281" s="48">
        <v>0</v>
      </c>
      <c r="F1281" s="47">
        <v>100</v>
      </c>
      <c r="G1281" s="47">
        <v>537</v>
      </c>
      <c r="H1281" s="49">
        <v>0</v>
      </c>
    </row>
    <row r="1282" spans="1:8" x14ac:dyDescent="0.25">
      <c r="A1282" s="176" t="s">
        <v>890</v>
      </c>
      <c r="B1282" s="16">
        <v>44147</v>
      </c>
      <c r="C1282" s="47">
        <v>136</v>
      </c>
      <c r="D1282" s="47">
        <v>1308</v>
      </c>
      <c r="E1282" s="48">
        <v>0</v>
      </c>
      <c r="F1282" s="47">
        <v>123</v>
      </c>
      <c r="G1282" s="47">
        <v>500</v>
      </c>
      <c r="H1282" s="49">
        <v>0</v>
      </c>
    </row>
    <row r="1283" spans="1:8" x14ac:dyDescent="0.25">
      <c r="A1283" s="176" t="s">
        <v>891</v>
      </c>
      <c r="B1283" s="16">
        <v>44147</v>
      </c>
      <c r="C1283" s="47">
        <v>88</v>
      </c>
      <c r="D1283" s="47">
        <v>865</v>
      </c>
      <c r="E1283" s="48">
        <v>0</v>
      </c>
      <c r="F1283" s="47">
        <v>83</v>
      </c>
      <c r="G1283" s="47">
        <v>306</v>
      </c>
      <c r="H1283" s="49">
        <v>0</v>
      </c>
    </row>
    <row r="1284" spans="1:8" x14ac:dyDescent="0.25">
      <c r="A1284" s="176" t="s">
        <v>892</v>
      </c>
      <c r="B1284" s="16">
        <v>44147</v>
      </c>
      <c r="C1284" s="47">
        <v>88</v>
      </c>
      <c r="D1284" s="47">
        <v>959</v>
      </c>
      <c r="E1284" s="48">
        <v>0</v>
      </c>
      <c r="F1284" s="47">
        <v>198</v>
      </c>
      <c r="G1284" s="47">
        <v>627</v>
      </c>
      <c r="H1284" s="49">
        <v>0</v>
      </c>
    </row>
    <row r="1285" spans="1:8" x14ac:dyDescent="0.25">
      <c r="A1285" s="176" t="s">
        <v>893</v>
      </c>
      <c r="B1285" s="16">
        <v>44147</v>
      </c>
      <c r="C1285" s="47">
        <v>149</v>
      </c>
      <c r="D1285" s="47">
        <v>888</v>
      </c>
      <c r="E1285" s="48">
        <v>0</v>
      </c>
      <c r="F1285" s="47">
        <v>127</v>
      </c>
      <c r="G1285" s="47">
        <v>272</v>
      </c>
      <c r="H1285" s="49">
        <v>0</v>
      </c>
    </row>
    <row r="1286" spans="1:8" x14ac:dyDescent="0.25">
      <c r="A1286" s="176" t="s">
        <v>887</v>
      </c>
      <c r="B1286" s="16">
        <v>44148</v>
      </c>
      <c r="C1286" s="47">
        <v>407</v>
      </c>
      <c r="D1286" s="47">
        <v>2647</v>
      </c>
      <c r="E1286" s="48">
        <v>0</v>
      </c>
      <c r="F1286" s="47">
        <v>272</v>
      </c>
      <c r="G1286" s="47">
        <v>694</v>
      </c>
      <c r="H1286" s="49">
        <v>0</v>
      </c>
    </row>
    <row r="1287" spans="1:8" x14ac:dyDescent="0.25">
      <c r="A1287" s="176" t="s">
        <v>889</v>
      </c>
      <c r="B1287" s="16">
        <v>44148</v>
      </c>
      <c r="C1287" s="47">
        <v>153</v>
      </c>
      <c r="D1287" s="47">
        <v>1245</v>
      </c>
      <c r="E1287" s="48">
        <v>0</v>
      </c>
      <c r="F1287" s="47">
        <v>103</v>
      </c>
      <c r="G1287" s="47">
        <v>580</v>
      </c>
      <c r="H1287" s="49">
        <v>0</v>
      </c>
    </row>
    <row r="1288" spans="1:8" x14ac:dyDescent="0.25">
      <c r="A1288" s="176" t="s">
        <v>890</v>
      </c>
      <c r="B1288" s="16">
        <v>44148</v>
      </c>
      <c r="C1288" s="47">
        <v>144</v>
      </c>
      <c r="D1288" s="47">
        <v>1337</v>
      </c>
      <c r="E1288" s="48">
        <v>0</v>
      </c>
      <c r="F1288" s="47">
        <v>115</v>
      </c>
      <c r="G1288" s="47">
        <v>471</v>
      </c>
      <c r="H1288" s="49">
        <v>0</v>
      </c>
    </row>
    <row r="1289" spans="1:8" x14ac:dyDescent="0.25">
      <c r="A1289" s="176" t="s">
        <v>891</v>
      </c>
      <c r="B1289" s="16">
        <v>44148</v>
      </c>
      <c r="C1289" s="47">
        <v>96</v>
      </c>
      <c r="D1289" s="47">
        <v>895</v>
      </c>
      <c r="E1289" s="48">
        <v>0</v>
      </c>
      <c r="F1289" s="47">
        <v>75</v>
      </c>
      <c r="G1289" s="47">
        <v>270</v>
      </c>
      <c r="H1289" s="49">
        <v>0</v>
      </c>
    </row>
    <row r="1290" spans="1:8" x14ac:dyDescent="0.25">
      <c r="A1290" s="176" t="s">
        <v>892</v>
      </c>
      <c r="B1290" s="16">
        <v>44148</v>
      </c>
      <c r="C1290" s="47">
        <v>90</v>
      </c>
      <c r="D1290" s="47">
        <v>919</v>
      </c>
      <c r="E1290" s="48">
        <v>0</v>
      </c>
      <c r="F1290" s="47">
        <v>196</v>
      </c>
      <c r="G1290" s="47">
        <v>665</v>
      </c>
      <c r="H1290" s="49">
        <v>0</v>
      </c>
    </row>
    <row r="1291" spans="1:8" x14ac:dyDescent="0.25">
      <c r="A1291" s="176" t="s">
        <v>893</v>
      </c>
      <c r="B1291" s="16">
        <v>44148</v>
      </c>
      <c r="C1291" s="47">
        <v>146</v>
      </c>
      <c r="D1291" s="47">
        <v>868</v>
      </c>
      <c r="E1291" s="48">
        <v>0</v>
      </c>
      <c r="F1291" s="47">
        <v>130</v>
      </c>
      <c r="G1291" s="47">
        <v>292</v>
      </c>
      <c r="H1291" s="49">
        <v>0</v>
      </c>
    </row>
    <row r="1292" spans="1:8" x14ac:dyDescent="0.25">
      <c r="A1292" s="176" t="s">
        <v>887</v>
      </c>
      <c r="B1292" s="16">
        <v>44149</v>
      </c>
      <c r="C1292" s="47">
        <v>423</v>
      </c>
      <c r="D1292" s="47">
        <v>2566</v>
      </c>
      <c r="E1292" s="48">
        <v>0</v>
      </c>
      <c r="F1292" s="47">
        <v>256</v>
      </c>
      <c r="G1292" s="47">
        <v>775</v>
      </c>
      <c r="H1292" s="49">
        <v>0</v>
      </c>
    </row>
    <row r="1293" spans="1:8" x14ac:dyDescent="0.25">
      <c r="A1293" s="176" t="s">
        <v>889</v>
      </c>
      <c r="B1293" s="16">
        <v>44149</v>
      </c>
      <c r="C1293" s="47">
        <v>155</v>
      </c>
      <c r="D1293" s="47">
        <v>1216</v>
      </c>
      <c r="E1293" s="48">
        <v>0</v>
      </c>
      <c r="F1293" s="47">
        <v>101</v>
      </c>
      <c r="G1293" s="47">
        <v>609</v>
      </c>
      <c r="H1293" s="49">
        <v>0</v>
      </c>
    </row>
    <row r="1294" spans="1:8" x14ac:dyDescent="0.25">
      <c r="A1294" s="176" t="s">
        <v>890</v>
      </c>
      <c r="B1294" s="16">
        <v>44149</v>
      </c>
      <c r="C1294" s="47">
        <v>139</v>
      </c>
      <c r="D1294" s="47">
        <v>1301</v>
      </c>
      <c r="E1294" s="48">
        <v>0</v>
      </c>
      <c r="F1294" s="47">
        <v>120</v>
      </c>
      <c r="G1294" s="47">
        <v>507</v>
      </c>
      <c r="H1294" s="49">
        <v>0</v>
      </c>
    </row>
    <row r="1295" spans="1:8" x14ac:dyDescent="0.25">
      <c r="A1295" s="176" t="s">
        <v>891</v>
      </c>
      <c r="B1295" s="16">
        <v>44149</v>
      </c>
      <c r="C1295" s="47">
        <v>89</v>
      </c>
      <c r="D1295" s="47">
        <v>805</v>
      </c>
      <c r="E1295" s="48">
        <v>0</v>
      </c>
      <c r="F1295" s="47">
        <v>82</v>
      </c>
      <c r="G1295" s="47">
        <v>360</v>
      </c>
      <c r="H1295" s="49">
        <v>0</v>
      </c>
    </row>
    <row r="1296" spans="1:8" x14ac:dyDescent="0.25">
      <c r="A1296" s="176" t="s">
        <v>892</v>
      </c>
      <c r="B1296" s="16">
        <v>44149</v>
      </c>
      <c r="C1296" s="47">
        <v>81</v>
      </c>
      <c r="D1296" s="47">
        <v>881</v>
      </c>
      <c r="E1296" s="48">
        <v>0</v>
      </c>
      <c r="F1296" s="47">
        <v>205</v>
      </c>
      <c r="G1296" s="47">
        <v>700</v>
      </c>
      <c r="H1296" s="49">
        <v>0</v>
      </c>
    </row>
    <row r="1297" spans="1:8" x14ac:dyDescent="0.25">
      <c r="A1297" s="176" t="s">
        <v>893</v>
      </c>
      <c r="B1297" s="16">
        <v>44149</v>
      </c>
      <c r="C1297" s="47">
        <v>144</v>
      </c>
      <c r="D1297" s="47">
        <v>860</v>
      </c>
      <c r="E1297" s="48">
        <v>0</v>
      </c>
      <c r="F1297" s="47">
        <v>132</v>
      </c>
      <c r="G1297" s="47">
        <v>300</v>
      </c>
      <c r="H1297" s="49">
        <v>0</v>
      </c>
    </row>
    <row r="1298" spans="1:8" x14ac:dyDescent="0.25">
      <c r="A1298" s="176" t="s">
        <v>887</v>
      </c>
      <c r="B1298" s="16">
        <v>44150</v>
      </c>
      <c r="C1298" s="47">
        <v>393</v>
      </c>
      <c r="D1298" s="47">
        <v>2413</v>
      </c>
      <c r="E1298" s="48">
        <v>0</v>
      </c>
      <c r="F1298" s="47">
        <v>286</v>
      </c>
      <c r="G1298" s="47">
        <v>928</v>
      </c>
      <c r="H1298" s="49">
        <v>0</v>
      </c>
    </row>
    <row r="1299" spans="1:8" x14ac:dyDescent="0.25">
      <c r="A1299" s="176" t="s">
        <v>889</v>
      </c>
      <c r="B1299" s="16">
        <v>44150</v>
      </c>
      <c r="C1299" s="47">
        <v>151</v>
      </c>
      <c r="D1299" s="47">
        <v>1195</v>
      </c>
      <c r="E1299" s="48">
        <v>0</v>
      </c>
      <c r="F1299" s="47">
        <v>105</v>
      </c>
      <c r="G1299" s="47">
        <v>630</v>
      </c>
      <c r="H1299" s="49">
        <v>0</v>
      </c>
    </row>
    <row r="1300" spans="1:8" x14ac:dyDescent="0.25">
      <c r="A1300" s="176" t="s">
        <v>890</v>
      </c>
      <c r="B1300" s="16">
        <v>44150</v>
      </c>
      <c r="C1300" s="47">
        <v>136</v>
      </c>
      <c r="D1300" s="47">
        <v>1273</v>
      </c>
      <c r="E1300" s="48">
        <v>0</v>
      </c>
      <c r="F1300" s="47">
        <v>123</v>
      </c>
      <c r="G1300" s="47">
        <v>535</v>
      </c>
      <c r="H1300" s="49">
        <v>0</v>
      </c>
    </row>
    <row r="1301" spans="1:8" x14ac:dyDescent="0.25">
      <c r="A1301" s="176" t="s">
        <v>891</v>
      </c>
      <c r="B1301" s="16">
        <v>44150</v>
      </c>
      <c r="C1301" s="47">
        <v>92</v>
      </c>
      <c r="D1301" s="47">
        <v>791</v>
      </c>
      <c r="E1301" s="48">
        <v>0</v>
      </c>
      <c r="F1301" s="47">
        <v>82</v>
      </c>
      <c r="G1301" s="47">
        <v>369</v>
      </c>
      <c r="H1301" s="49">
        <v>0</v>
      </c>
    </row>
    <row r="1302" spans="1:8" x14ac:dyDescent="0.25">
      <c r="A1302" s="176" t="s">
        <v>892</v>
      </c>
      <c r="B1302" s="16">
        <v>44150</v>
      </c>
      <c r="C1302" s="47">
        <v>86</v>
      </c>
      <c r="D1302" s="47">
        <v>882</v>
      </c>
      <c r="E1302" s="48">
        <v>0</v>
      </c>
      <c r="F1302" s="47">
        <v>200</v>
      </c>
      <c r="G1302" s="47">
        <v>702</v>
      </c>
      <c r="H1302" s="49">
        <v>0</v>
      </c>
    </row>
    <row r="1303" spans="1:8" x14ac:dyDescent="0.25">
      <c r="A1303" s="176" t="s">
        <v>893</v>
      </c>
      <c r="B1303" s="16">
        <v>44150</v>
      </c>
      <c r="C1303" s="47">
        <v>140</v>
      </c>
      <c r="D1303" s="47">
        <v>801</v>
      </c>
      <c r="E1303" s="48">
        <v>0</v>
      </c>
      <c r="F1303" s="47">
        <v>136</v>
      </c>
      <c r="G1303" s="47">
        <v>359</v>
      </c>
      <c r="H1303" s="49">
        <v>0</v>
      </c>
    </row>
    <row r="1304" spans="1:8" x14ac:dyDescent="0.25">
      <c r="A1304" s="176" t="s">
        <v>887</v>
      </c>
      <c r="B1304" s="16">
        <v>44151</v>
      </c>
      <c r="C1304" s="47">
        <v>356</v>
      </c>
      <c r="D1304" s="47">
        <v>2403</v>
      </c>
      <c r="E1304" s="48">
        <v>0</v>
      </c>
      <c r="F1304" s="47">
        <v>323</v>
      </c>
      <c r="G1304" s="47">
        <v>938</v>
      </c>
      <c r="H1304" s="49">
        <v>0</v>
      </c>
    </row>
    <row r="1305" spans="1:8" x14ac:dyDescent="0.25">
      <c r="A1305" s="176" t="s">
        <v>889</v>
      </c>
      <c r="B1305" s="16">
        <v>44151</v>
      </c>
      <c r="C1305" s="47">
        <v>141</v>
      </c>
      <c r="D1305" s="47">
        <v>1201</v>
      </c>
      <c r="E1305" s="48">
        <v>0</v>
      </c>
      <c r="F1305" s="47">
        <v>115</v>
      </c>
      <c r="G1305" s="47">
        <v>624</v>
      </c>
      <c r="H1305" s="49">
        <v>0</v>
      </c>
    </row>
    <row r="1306" spans="1:8" x14ac:dyDescent="0.25">
      <c r="A1306" s="176" t="s">
        <v>890</v>
      </c>
      <c r="B1306" s="16">
        <v>44151</v>
      </c>
      <c r="C1306" s="47">
        <v>137</v>
      </c>
      <c r="D1306" s="47">
        <v>1259</v>
      </c>
      <c r="E1306" s="48">
        <v>0</v>
      </c>
      <c r="F1306" s="47">
        <v>122</v>
      </c>
      <c r="G1306" s="47">
        <v>549</v>
      </c>
      <c r="H1306" s="49">
        <v>0</v>
      </c>
    </row>
    <row r="1307" spans="1:8" x14ac:dyDescent="0.25">
      <c r="A1307" s="176" t="s">
        <v>891</v>
      </c>
      <c r="B1307" s="16">
        <v>44151</v>
      </c>
      <c r="C1307" s="47">
        <v>86</v>
      </c>
      <c r="D1307" s="47">
        <v>801</v>
      </c>
      <c r="E1307" s="48">
        <v>0</v>
      </c>
      <c r="F1307" s="47">
        <v>88</v>
      </c>
      <c r="G1307" s="47">
        <v>359</v>
      </c>
      <c r="H1307" s="49">
        <v>0</v>
      </c>
    </row>
    <row r="1308" spans="1:8" x14ac:dyDescent="0.25">
      <c r="A1308" s="176" t="s">
        <v>892</v>
      </c>
      <c r="B1308" s="16">
        <v>44151</v>
      </c>
      <c r="C1308" s="47">
        <v>81</v>
      </c>
      <c r="D1308" s="47">
        <v>943</v>
      </c>
      <c r="E1308" s="48">
        <v>0</v>
      </c>
      <c r="F1308" s="47">
        <v>205</v>
      </c>
      <c r="G1308" s="47">
        <v>642</v>
      </c>
      <c r="H1308" s="49">
        <v>0</v>
      </c>
    </row>
    <row r="1309" spans="1:8" x14ac:dyDescent="0.25">
      <c r="A1309" s="176" t="s">
        <v>893</v>
      </c>
      <c r="B1309" s="16">
        <v>44151</v>
      </c>
      <c r="C1309" s="47">
        <v>143</v>
      </c>
      <c r="D1309" s="47">
        <v>795</v>
      </c>
      <c r="E1309" s="48">
        <v>0</v>
      </c>
      <c r="F1309" s="47">
        <v>133</v>
      </c>
      <c r="G1309" s="47">
        <v>386</v>
      </c>
      <c r="H1309" s="49">
        <v>0</v>
      </c>
    </row>
    <row r="1310" spans="1:8" x14ac:dyDescent="0.25">
      <c r="A1310" s="176" t="s">
        <v>887</v>
      </c>
      <c r="B1310" s="16">
        <v>44152</v>
      </c>
      <c r="C1310" s="47">
        <v>407</v>
      </c>
      <c r="D1310" s="47">
        <v>2599</v>
      </c>
      <c r="E1310" s="48">
        <v>0</v>
      </c>
      <c r="F1310" s="47">
        <v>272</v>
      </c>
      <c r="G1310" s="47">
        <v>742</v>
      </c>
      <c r="H1310" s="49">
        <v>0</v>
      </c>
    </row>
    <row r="1311" spans="1:8" x14ac:dyDescent="0.25">
      <c r="A1311" s="176" t="s">
        <v>889</v>
      </c>
      <c r="B1311" s="16">
        <v>44152</v>
      </c>
      <c r="C1311" s="47">
        <v>150</v>
      </c>
      <c r="D1311" s="47">
        <v>1300</v>
      </c>
      <c r="E1311" s="48">
        <v>0</v>
      </c>
      <c r="F1311" s="47">
        <v>107</v>
      </c>
      <c r="G1311" s="47">
        <v>555</v>
      </c>
      <c r="H1311" s="49">
        <v>0</v>
      </c>
    </row>
    <row r="1312" spans="1:8" x14ac:dyDescent="0.25">
      <c r="A1312" s="176" t="s">
        <v>890</v>
      </c>
      <c r="B1312" s="16">
        <v>44152</v>
      </c>
      <c r="C1312" s="47">
        <v>135</v>
      </c>
      <c r="D1312" s="47">
        <v>1324</v>
      </c>
      <c r="E1312" s="48">
        <v>0</v>
      </c>
      <c r="F1312" s="47">
        <v>124</v>
      </c>
      <c r="G1312" s="47">
        <v>484</v>
      </c>
      <c r="H1312" s="49">
        <v>0</v>
      </c>
    </row>
    <row r="1313" spans="1:8" x14ac:dyDescent="0.25">
      <c r="A1313" s="176" t="s">
        <v>891</v>
      </c>
      <c r="B1313" s="16">
        <v>44152</v>
      </c>
      <c r="C1313" s="47">
        <v>92</v>
      </c>
      <c r="D1313" s="47">
        <v>833</v>
      </c>
      <c r="E1313" s="48">
        <v>0</v>
      </c>
      <c r="F1313" s="47">
        <v>82</v>
      </c>
      <c r="G1313" s="47">
        <v>327</v>
      </c>
      <c r="H1313" s="49">
        <v>0</v>
      </c>
    </row>
    <row r="1314" spans="1:8" x14ac:dyDescent="0.25">
      <c r="A1314" s="176" t="s">
        <v>892</v>
      </c>
      <c r="B1314" s="16">
        <v>44152</v>
      </c>
      <c r="C1314" s="47">
        <v>84</v>
      </c>
      <c r="D1314" s="47">
        <v>967</v>
      </c>
      <c r="E1314" s="48">
        <v>0</v>
      </c>
      <c r="F1314" s="47">
        <v>202</v>
      </c>
      <c r="G1314" s="47">
        <v>617</v>
      </c>
      <c r="H1314" s="49">
        <v>0</v>
      </c>
    </row>
    <row r="1315" spans="1:8" x14ac:dyDescent="0.25">
      <c r="A1315" s="176" t="s">
        <v>893</v>
      </c>
      <c r="B1315" s="16">
        <v>44152</v>
      </c>
      <c r="C1315" s="47">
        <v>143</v>
      </c>
      <c r="D1315" s="47">
        <v>859</v>
      </c>
      <c r="E1315" s="48">
        <v>0</v>
      </c>
      <c r="F1315" s="47">
        <v>134</v>
      </c>
      <c r="G1315" s="47">
        <v>322</v>
      </c>
      <c r="H1315" s="49">
        <v>0</v>
      </c>
    </row>
    <row r="1316" spans="1:8" x14ac:dyDescent="0.25">
      <c r="A1316" s="176" t="s">
        <v>887</v>
      </c>
      <c r="B1316" s="16">
        <v>44153</v>
      </c>
      <c r="C1316" s="47">
        <v>417</v>
      </c>
      <c r="D1316" s="47">
        <v>2631</v>
      </c>
      <c r="E1316" s="48">
        <v>0</v>
      </c>
      <c r="F1316" s="47">
        <v>262</v>
      </c>
      <c r="G1316" s="47">
        <v>710</v>
      </c>
      <c r="H1316" s="49">
        <v>0</v>
      </c>
    </row>
    <row r="1317" spans="1:8" x14ac:dyDescent="0.25">
      <c r="A1317" s="176" t="s">
        <v>889</v>
      </c>
      <c r="B1317" s="16">
        <v>44153</v>
      </c>
      <c r="C1317" s="47">
        <v>153</v>
      </c>
      <c r="D1317" s="47">
        <v>1336</v>
      </c>
      <c r="E1317" s="48">
        <v>0</v>
      </c>
      <c r="F1317" s="47">
        <v>104</v>
      </c>
      <c r="G1317" s="47">
        <v>499</v>
      </c>
      <c r="H1317" s="49">
        <v>0</v>
      </c>
    </row>
    <row r="1318" spans="1:8" x14ac:dyDescent="0.25">
      <c r="A1318" s="176" t="s">
        <v>890</v>
      </c>
      <c r="B1318" s="16">
        <v>44153</v>
      </c>
      <c r="C1318" s="47">
        <v>127</v>
      </c>
      <c r="D1318" s="47">
        <v>1320</v>
      </c>
      <c r="E1318" s="48">
        <v>0</v>
      </c>
      <c r="F1318" s="47">
        <v>132</v>
      </c>
      <c r="G1318" s="47">
        <v>488</v>
      </c>
      <c r="H1318" s="49">
        <v>0</v>
      </c>
    </row>
    <row r="1319" spans="1:8" x14ac:dyDescent="0.25">
      <c r="A1319" s="176" t="s">
        <v>891</v>
      </c>
      <c r="B1319" s="16">
        <v>44153</v>
      </c>
      <c r="C1319" s="47">
        <v>92</v>
      </c>
      <c r="D1319" s="47">
        <v>869</v>
      </c>
      <c r="E1319" s="48">
        <v>0</v>
      </c>
      <c r="F1319" s="47">
        <v>82</v>
      </c>
      <c r="G1319" s="47">
        <v>291</v>
      </c>
      <c r="H1319" s="49">
        <v>0</v>
      </c>
    </row>
    <row r="1320" spans="1:8" x14ac:dyDescent="0.25">
      <c r="A1320" s="176" t="s">
        <v>892</v>
      </c>
      <c r="B1320" s="16">
        <v>44153</v>
      </c>
      <c r="C1320" s="47">
        <v>90</v>
      </c>
      <c r="D1320" s="47">
        <v>942</v>
      </c>
      <c r="E1320" s="48">
        <v>0</v>
      </c>
      <c r="F1320" s="47">
        <v>196</v>
      </c>
      <c r="G1320" s="47">
        <v>641</v>
      </c>
      <c r="H1320" s="49">
        <v>0</v>
      </c>
    </row>
    <row r="1321" spans="1:8" x14ac:dyDescent="0.25">
      <c r="A1321" s="176" t="s">
        <v>893</v>
      </c>
      <c r="B1321" s="16">
        <v>44153</v>
      </c>
      <c r="C1321" s="47">
        <v>157</v>
      </c>
      <c r="D1321" s="47">
        <v>858</v>
      </c>
      <c r="E1321" s="48">
        <v>0</v>
      </c>
      <c r="F1321" s="47">
        <v>132</v>
      </c>
      <c r="G1321" s="47">
        <v>335</v>
      </c>
      <c r="H1321" s="49">
        <v>0</v>
      </c>
    </row>
    <row r="1322" spans="1:8" x14ac:dyDescent="0.25">
      <c r="A1322" s="176" t="s">
        <v>887</v>
      </c>
      <c r="B1322" s="16">
        <v>44154</v>
      </c>
      <c r="C1322" s="47">
        <v>421</v>
      </c>
      <c r="D1322" s="47">
        <v>2614</v>
      </c>
      <c r="E1322" s="48">
        <v>0</v>
      </c>
      <c r="F1322" s="47">
        <v>258</v>
      </c>
      <c r="G1322" s="47">
        <v>727</v>
      </c>
      <c r="H1322" s="49">
        <v>0</v>
      </c>
    </row>
    <row r="1323" spans="1:8" x14ac:dyDescent="0.25">
      <c r="A1323" s="176" t="s">
        <v>889</v>
      </c>
      <c r="B1323" s="16">
        <v>44154</v>
      </c>
      <c r="C1323" s="47">
        <v>142</v>
      </c>
      <c r="D1323" s="47">
        <v>1319</v>
      </c>
      <c r="E1323" s="48">
        <v>0</v>
      </c>
      <c r="F1323" s="47">
        <v>115</v>
      </c>
      <c r="G1323" s="47">
        <v>516</v>
      </c>
      <c r="H1323" s="49">
        <v>0</v>
      </c>
    </row>
    <row r="1324" spans="1:8" x14ac:dyDescent="0.25">
      <c r="A1324" s="176" t="s">
        <v>890</v>
      </c>
      <c r="B1324" s="16">
        <v>44154</v>
      </c>
      <c r="C1324" s="47">
        <v>130</v>
      </c>
      <c r="D1324" s="47">
        <v>1314</v>
      </c>
      <c r="E1324" s="48">
        <v>0</v>
      </c>
      <c r="F1324" s="47">
        <v>129</v>
      </c>
      <c r="G1324" s="47">
        <v>494</v>
      </c>
      <c r="H1324" s="49">
        <v>0</v>
      </c>
    </row>
    <row r="1325" spans="1:8" x14ac:dyDescent="0.25">
      <c r="A1325" s="176" t="s">
        <v>891</v>
      </c>
      <c r="B1325" s="16">
        <v>44154</v>
      </c>
      <c r="C1325" s="47">
        <v>85</v>
      </c>
      <c r="D1325" s="47">
        <v>861</v>
      </c>
      <c r="E1325" s="48">
        <v>0</v>
      </c>
      <c r="F1325" s="47">
        <v>89</v>
      </c>
      <c r="G1325" s="47">
        <v>299</v>
      </c>
      <c r="H1325" s="49">
        <v>0</v>
      </c>
    </row>
    <row r="1326" spans="1:8" x14ac:dyDescent="0.25">
      <c r="A1326" s="176" t="s">
        <v>892</v>
      </c>
      <c r="B1326" s="16">
        <v>44154</v>
      </c>
      <c r="C1326" s="47">
        <v>84</v>
      </c>
      <c r="D1326" s="47">
        <v>952</v>
      </c>
      <c r="E1326" s="48">
        <v>0</v>
      </c>
      <c r="F1326" s="47">
        <v>202</v>
      </c>
      <c r="G1326" s="47">
        <v>629</v>
      </c>
      <c r="H1326" s="49">
        <v>0</v>
      </c>
    </row>
    <row r="1327" spans="1:8" x14ac:dyDescent="0.25">
      <c r="A1327" s="176" t="s">
        <v>893</v>
      </c>
      <c r="B1327" s="16">
        <v>44154</v>
      </c>
      <c r="C1327" s="47">
        <v>154</v>
      </c>
      <c r="D1327" s="47">
        <v>874</v>
      </c>
      <c r="E1327" s="48">
        <v>0</v>
      </c>
      <c r="F1327" s="47">
        <v>135</v>
      </c>
      <c r="G1327" s="47">
        <v>319</v>
      </c>
      <c r="H1327" s="49">
        <v>0</v>
      </c>
    </row>
    <row r="1328" spans="1:8" x14ac:dyDescent="0.25">
      <c r="A1328" s="176" t="s">
        <v>887</v>
      </c>
      <c r="B1328" s="16">
        <v>44155</v>
      </c>
      <c r="C1328" s="47">
        <v>415</v>
      </c>
      <c r="D1328" s="47">
        <v>2598</v>
      </c>
      <c r="E1328" s="48">
        <v>0</v>
      </c>
      <c r="F1328" s="47">
        <v>264</v>
      </c>
      <c r="G1328" s="47">
        <v>743</v>
      </c>
      <c r="H1328" s="49">
        <v>0</v>
      </c>
    </row>
    <row r="1329" spans="1:8" x14ac:dyDescent="0.25">
      <c r="A1329" s="176" t="s">
        <v>889</v>
      </c>
      <c r="B1329" s="16">
        <v>44155</v>
      </c>
      <c r="C1329" s="47">
        <v>142</v>
      </c>
      <c r="D1329" s="47">
        <v>1290</v>
      </c>
      <c r="E1329" s="48">
        <v>0</v>
      </c>
      <c r="F1329" s="47">
        <v>115</v>
      </c>
      <c r="G1329" s="47">
        <v>559</v>
      </c>
      <c r="H1329" s="49">
        <v>0</v>
      </c>
    </row>
    <row r="1330" spans="1:8" x14ac:dyDescent="0.25">
      <c r="A1330" s="176" t="s">
        <v>890</v>
      </c>
      <c r="B1330" s="16">
        <v>44155</v>
      </c>
      <c r="C1330" s="47">
        <v>137</v>
      </c>
      <c r="D1330" s="47">
        <v>1299</v>
      </c>
      <c r="E1330" s="48">
        <v>0</v>
      </c>
      <c r="F1330" s="47">
        <v>122</v>
      </c>
      <c r="G1330" s="47">
        <v>509</v>
      </c>
      <c r="H1330" s="49">
        <v>0</v>
      </c>
    </row>
    <row r="1331" spans="1:8" x14ac:dyDescent="0.25">
      <c r="A1331" s="176" t="s">
        <v>891</v>
      </c>
      <c r="B1331" s="16">
        <v>44155</v>
      </c>
      <c r="C1331" s="47">
        <v>87</v>
      </c>
      <c r="D1331" s="47">
        <v>827</v>
      </c>
      <c r="E1331" s="48">
        <v>0</v>
      </c>
      <c r="F1331" s="47">
        <v>84</v>
      </c>
      <c r="G1331" s="47">
        <v>323</v>
      </c>
      <c r="H1331" s="49">
        <v>0</v>
      </c>
    </row>
    <row r="1332" spans="1:8" x14ac:dyDescent="0.25">
      <c r="A1332" s="176" t="s">
        <v>892</v>
      </c>
      <c r="B1332" s="16">
        <v>44155</v>
      </c>
      <c r="C1332" s="47">
        <v>82</v>
      </c>
      <c r="D1332" s="47">
        <v>947</v>
      </c>
      <c r="E1332" s="48">
        <v>0</v>
      </c>
      <c r="F1332" s="47">
        <v>204</v>
      </c>
      <c r="G1332" s="47">
        <v>635</v>
      </c>
      <c r="H1332" s="49">
        <v>0</v>
      </c>
    </row>
    <row r="1333" spans="1:8" x14ac:dyDescent="0.25">
      <c r="A1333" s="176" t="s">
        <v>893</v>
      </c>
      <c r="B1333" s="16">
        <v>44155</v>
      </c>
      <c r="C1333" s="47">
        <v>157</v>
      </c>
      <c r="D1333" s="47">
        <v>857</v>
      </c>
      <c r="E1333" s="48">
        <v>0</v>
      </c>
      <c r="F1333" s="47">
        <v>132</v>
      </c>
      <c r="G1333" s="47">
        <v>336</v>
      </c>
      <c r="H1333" s="49">
        <v>0</v>
      </c>
    </row>
    <row r="1334" spans="1:8" x14ac:dyDescent="0.25">
      <c r="A1334" s="176" t="s">
        <v>887</v>
      </c>
      <c r="B1334" s="16">
        <v>44156</v>
      </c>
      <c r="C1334" s="47">
        <v>408</v>
      </c>
      <c r="D1334" s="47">
        <v>2549</v>
      </c>
      <c r="E1334" s="48">
        <v>0</v>
      </c>
      <c r="F1334" s="47">
        <v>271</v>
      </c>
      <c r="G1334" s="47">
        <v>792</v>
      </c>
      <c r="H1334" s="49">
        <v>0</v>
      </c>
    </row>
    <row r="1335" spans="1:8" x14ac:dyDescent="0.25">
      <c r="A1335" s="176" t="s">
        <v>889</v>
      </c>
      <c r="B1335" s="16">
        <v>44156</v>
      </c>
      <c r="C1335" s="47">
        <v>147</v>
      </c>
      <c r="D1335" s="47">
        <v>1233</v>
      </c>
      <c r="E1335" s="48">
        <v>0</v>
      </c>
      <c r="F1335" s="47">
        <v>110</v>
      </c>
      <c r="G1335" s="47">
        <v>616</v>
      </c>
      <c r="H1335" s="49">
        <v>0</v>
      </c>
    </row>
    <row r="1336" spans="1:8" x14ac:dyDescent="0.25">
      <c r="A1336" s="176" t="s">
        <v>890</v>
      </c>
      <c r="B1336" s="16">
        <v>44156</v>
      </c>
      <c r="C1336" s="47">
        <v>131</v>
      </c>
      <c r="D1336" s="47">
        <v>1225</v>
      </c>
      <c r="E1336" s="48">
        <v>0</v>
      </c>
      <c r="F1336" s="47">
        <v>128</v>
      </c>
      <c r="G1336" s="47">
        <v>583</v>
      </c>
      <c r="H1336" s="49">
        <v>0</v>
      </c>
    </row>
    <row r="1337" spans="1:8" x14ac:dyDescent="0.25">
      <c r="A1337" s="176" t="s">
        <v>891</v>
      </c>
      <c r="B1337" s="16">
        <v>44156</v>
      </c>
      <c r="C1337" s="47">
        <v>79</v>
      </c>
      <c r="D1337" s="47">
        <v>812</v>
      </c>
      <c r="E1337" s="48">
        <v>0</v>
      </c>
      <c r="F1337" s="47">
        <v>86</v>
      </c>
      <c r="G1337" s="47">
        <v>331</v>
      </c>
      <c r="H1337" s="49">
        <v>0</v>
      </c>
    </row>
    <row r="1338" spans="1:8" x14ac:dyDescent="0.25">
      <c r="A1338" s="176" t="s">
        <v>892</v>
      </c>
      <c r="B1338" s="16">
        <v>44156</v>
      </c>
      <c r="C1338" s="47">
        <v>83</v>
      </c>
      <c r="D1338" s="47">
        <v>915</v>
      </c>
      <c r="E1338" s="48">
        <v>0</v>
      </c>
      <c r="F1338" s="47">
        <v>203</v>
      </c>
      <c r="G1338" s="47">
        <v>667</v>
      </c>
      <c r="H1338" s="49">
        <v>0</v>
      </c>
    </row>
    <row r="1339" spans="1:8" x14ac:dyDescent="0.25">
      <c r="A1339" s="176" t="s">
        <v>893</v>
      </c>
      <c r="B1339" s="16">
        <v>44156</v>
      </c>
      <c r="C1339" s="47">
        <v>157</v>
      </c>
      <c r="D1339" s="47">
        <v>819</v>
      </c>
      <c r="E1339" s="48">
        <v>0</v>
      </c>
      <c r="F1339" s="47">
        <v>132</v>
      </c>
      <c r="G1339" s="47">
        <v>374</v>
      </c>
      <c r="H1339" s="49">
        <v>0</v>
      </c>
    </row>
    <row r="1340" spans="1:8" x14ac:dyDescent="0.25">
      <c r="A1340" s="176" t="s">
        <v>887</v>
      </c>
      <c r="B1340" s="16">
        <v>44157</v>
      </c>
      <c r="C1340" s="47">
        <v>386</v>
      </c>
      <c r="D1340" s="47">
        <v>2440</v>
      </c>
      <c r="E1340" s="48">
        <v>0</v>
      </c>
      <c r="F1340" s="47">
        <v>293</v>
      </c>
      <c r="G1340" s="47">
        <v>901</v>
      </c>
      <c r="H1340" s="49">
        <v>0</v>
      </c>
    </row>
    <row r="1341" spans="1:8" x14ac:dyDescent="0.25">
      <c r="A1341" s="176" t="s">
        <v>889</v>
      </c>
      <c r="B1341" s="16">
        <v>44157</v>
      </c>
      <c r="C1341" s="47">
        <v>149</v>
      </c>
      <c r="D1341" s="47">
        <v>1229</v>
      </c>
      <c r="E1341" s="48">
        <v>0</v>
      </c>
      <c r="F1341" s="47">
        <v>108</v>
      </c>
      <c r="G1341" s="47">
        <v>620</v>
      </c>
      <c r="H1341" s="49">
        <v>0</v>
      </c>
    </row>
    <row r="1342" spans="1:8" x14ac:dyDescent="0.25">
      <c r="A1342" s="176" t="s">
        <v>890</v>
      </c>
      <c r="B1342" s="16">
        <v>44157</v>
      </c>
      <c r="C1342" s="47">
        <v>131</v>
      </c>
      <c r="D1342" s="47">
        <v>1235</v>
      </c>
      <c r="E1342" s="48">
        <v>0</v>
      </c>
      <c r="F1342" s="47">
        <v>128</v>
      </c>
      <c r="G1342" s="47">
        <v>573</v>
      </c>
      <c r="H1342" s="49">
        <v>0</v>
      </c>
    </row>
    <row r="1343" spans="1:8" x14ac:dyDescent="0.25">
      <c r="A1343" s="176" t="s">
        <v>891</v>
      </c>
      <c r="B1343" s="16">
        <v>44157</v>
      </c>
      <c r="C1343" s="47">
        <v>74</v>
      </c>
      <c r="D1343" s="47">
        <v>733</v>
      </c>
      <c r="E1343" s="48">
        <v>0</v>
      </c>
      <c r="F1343" s="47">
        <v>91</v>
      </c>
      <c r="G1343" s="47">
        <v>421</v>
      </c>
      <c r="H1343" s="49">
        <v>0</v>
      </c>
    </row>
    <row r="1344" spans="1:8" x14ac:dyDescent="0.25">
      <c r="A1344" s="176" t="s">
        <v>892</v>
      </c>
      <c r="B1344" s="16">
        <v>44157</v>
      </c>
      <c r="C1344" s="47">
        <v>83</v>
      </c>
      <c r="D1344" s="47">
        <v>854</v>
      </c>
      <c r="E1344" s="48">
        <v>0</v>
      </c>
      <c r="F1344" s="47">
        <v>203</v>
      </c>
      <c r="G1344" s="47">
        <v>730</v>
      </c>
      <c r="H1344" s="49">
        <v>0</v>
      </c>
    </row>
    <row r="1345" spans="1:8" x14ac:dyDescent="0.25">
      <c r="A1345" s="176" t="s">
        <v>893</v>
      </c>
      <c r="B1345" s="16">
        <v>44157</v>
      </c>
      <c r="C1345" s="47">
        <v>147</v>
      </c>
      <c r="D1345" s="47">
        <v>799</v>
      </c>
      <c r="E1345" s="48">
        <v>0</v>
      </c>
      <c r="F1345" s="47">
        <v>142</v>
      </c>
      <c r="G1345" s="47">
        <v>394</v>
      </c>
      <c r="H1345" s="49">
        <v>0</v>
      </c>
    </row>
    <row r="1346" spans="1:8" x14ac:dyDescent="0.25">
      <c r="A1346" s="176" t="s">
        <v>887</v>
      </c>
      <c r="B1346" s="16">
        <v>44158</v>
      </c>
      <c r="C1346" s="47">
        <v>386</v>
      </c>
      <c r="D1346" s="47">
        <v>2445</v>
      </c>
      <c r="E1346" s="48">
        <v>0</v>
      </c>
      <c r="F1346" s="47">
        <v>293</v>
      </c>
      <c r="G1346" s="47">
        <v>896</v>
      </c>
      <c r="H1346" s="49">
        <v>0</v>
      </c>
    </row>
    <row r="1347" spans="1:8" x14ac:dyDescent="0.25">
      <c r="A1347" s="176" t="s">
        <v>889</v>
      </c>
      <c r="B1347" s="16">
        <v>44158</v>
      </c>
      <c r="C1347" s="47">
        <v>150</v>
      </c>
      <c r="D1347" s="47">
        <v>1254</v>
      </c>
      <c r="E1347" s="48">
        <v>0</v>
      </c>
      <c r="F1347" s="47">
        <v>107</v>
      </c>
      <c r="G1347" s="47">
        <v>595</v>
      </c>
      <c r="H1347" s="49">
        <v>0</v>
      </c>
    </row>
    <row r="1348" spans="1:8" x14ac:dyDescent="0.25">
      <c r="A1348" s="176" t="s">
        <v>890</v>
      </c>
      <c r="B1348" s="16">
        <v>44158</v>
      </c>
      <c r="C1348" s="47">
        <v>135</v>
      </c>
      <c r="D1348" s="47">
        <v>1190</v>
      </c>
      <c r="E1348" s="48">
        <v>0</v>
      </c>
      <c r="F1348" s="47">
        <v>124</v>
      </c>
      <c r="G1348" s="47">
        <v>618</v>
      </c>
      <c r="H1348" s="49">
        <v>0</v>
      </c>
    </row>
    <row r="1349" spans="1:8" x14ac:dyDescent="0.25">
      <c r="A1349" s="176" t="s">
        <v>891</v>
      </c>
      <c r="B1349" s="16">
        <v>44158</v>
      </c>
      <c r="C1349" s="47">
        <v>77</v>
      </c>
      <c r="D1349" s="47">
        <v>782</v>
      </c>
      <c r="E1349" s="48">
        <v>0</v>
      </c>
      <c r="F1349" s="47">
        <v>90</v>
      </c>
      <c r="G1349" s="47">
        <v>372</v>
      </c>
      <c r="H1349" s="49">
        <v>0</v>
      </c>
    </row>
    <row r="1350" spans="1:8" x14ac:dyDescent="0.25">
      <c r="A1350" s="176" t="s">
        <v>892</v>
      </c>
      <c r="B1350" s="16">
        <v>44158</v>
      </c>
      <c r="C1350" s="47">
        <v>84</v>
      </c>
      <c r="D1350" s="47">
        <v>890</v>
      </c>
      <c r="E1350" s="48">
        <v>0</v>
      </c>
      <c r="F1350" s="47">
        <v>202</v>
      </c>
      <c r="G1350" s="47">
        <v>694</v>
      </c>
      <c r="H1350" s="49">
        <v>0</v>
      </c>
    </row>
    <row r="1351" spans="1:8" x14ac:dyDescent="0.25">
      <c r="A1351" s="176" t="s">
        <v>893</v>
      </c>
      <c r="B1351" s="16">
        <v>44158</v>
      </c>
      <c r="C1351" s="47">
        <v>143</v>
      </c>
      <c r="D1351" s="47">
        <v>801</v>
      </c>
      <c r="E1351" s="48">
        <v>0</v>
      </c>
      <c r="F1351" s="47">
        <v>146</v>
      </c>
      <c r="G1351" s="47">
        <v>392</v>
      </c>
      <c r="H1351" s="49">
        <v>0</v>
      </c>
    </row>
    <row r="1352" spans="1:8" x14ac:dyDescent="0.25">
      <c r="A1352" s="176" t="s">
        <v>887</v>
      </c>
      <c r="B1352" s="16">
        <v>44159</v>
      </c>
      <c r="C1352" s="47">
        <v>415</v>
      </c>
      <c r="D1352" s="47">
        <v>2523</v>
      </c>
      <c r="E1352" s="48">
        <v>0</v>
      </c>
      <c r="F1352" s="47">
        <v>264</v>
      </c>
      <c r="G1352" s="47">
        <v>818</v>
      </c>
      <c r="H1352" s="49">
        <v>0</v>
      </c>
    </row>
    <row r="1353" spans="1:8" x14ac:dyDescent="0.25">
      <c r="A1353" s="176" t="s">
        <v>889</v>
      </c>
      <c r="B1353" s="16">
        <v>44159</v>
      </c>
      <c r="C1353" s="47">
        <v>143</v>
      </c>
      <c r="D1353" s="47">
        <v>1279</v>
      </c>
      <c r="E1353" s="48">
        <v>0</v>
      </c>
      <c r="F1353" s="47">
        <v>114</v>
      </c>
      <c r="G1353" s="47">
        <v>570</v>
      </c>
      <c r="H1353" s="49">
        <v>0</v>
      </c>
    </row>
    <row r="1354" spans="1:8" x14ac:dyDescent="0.25">
      <c r="A1354" s="176" t="s">
        <v>890</v>
      </c>
      <c r="B1354" s="16">
        <v>44159</v>
      </c>
      <c r="C1354" s="47">
        <v>135</v>
      </c>
      <c r="D1354" s="47">
        <v>1235</v>
      </c>
      <c r="E1354" s="48">
        <v>0</v>
      </c>
      <c r="F1354" s="47">
        <v>124</v>
      </c>
      <c r="G1354" s="47">
        <v>573</v>
      </c>
      <c r="H1354" s="49">
        <v>0</v>
      </c>
    </row>
    <row r="1355" spans="1:8" x14ac:dyDescent="0.25">
      <c r="A1355" s="176" t="s">
        <v>891</v>
      </c>
      <c r="B1355" s="16">
        <v>44159</v>
      </c>
      <c r="C1355" s="47">
        <v>78</v>
      </c>
      <c r="D1355" s="47">
        <v>830</v>
      </c>
      <c r="E1355" s="48">
        <v>0</v>
      </c>
      <c r="F1355" s="47">
        <v>86</v>
      </c>
      <c r="G1355" s="47">
        <v>333</v>
      </c>
      <c r="H1355" s="49">
        <v>0</v>
      </c>
    </row>
    <row r="1356" spans="1:8" x14ac:dyDescent="0.25">
      <c r="A1356" s="176" t="s">
        <v>892</v>
      </c>
      <c r="B1356" s="16">
        <v>44159</v>
      </c>
      <c r="C1356" s="47">
        <v>77</v>
      </c>
      <c r="D1356" s="47">
        <v>891</v>
      </c>
      <c r="E1356" s="48">
        <v>0</v>
      </c>
      <c r="F1356" s="47">
        <v>209</v>
      </c>
      <c r="G1356" s="47">
        <v>693</v>
      </c>
      <c r="H1356" s="49">
        <v>0</v>
      </c>
    </row>
    <row r="1357" spans="1:8" x14ac:dyDescent="0.25">
      <c r="A1357" s="176" t="s">
        <v>893</v>
      </c>
      <c r="B1357" s="16">
        <v>44159</v>
      </c>
      <c r="C1357" s="47">
        <v>150</v>
      </c>
      <c r="D1357" s="47">
        <v>829</v>
      </c>
      <c r="E1357" s="48">
        <v>0</v>
      </c>
      <c r="F1357" s="47">
        <v>139</v>
      </c>
      <c r="G1357" s="47">
        <v>364</v>
      </c>
      <c r="H1357" s="49">
        <v>0</v>
      </c>
    </row>
    <row r="1358" spans="1:8" x14ac:dyDescent="0.25">
      <c r="A1358" s="176" t="s">
        <v>887</v>
      </c>
      <c r="B1358" s="16">
        <v>44160</v>
      </c>
      <c r="C1358" s="47">
        <v>422</v>
      </c>
      <c r="D1358" s="47">
        <v>2505</v>
      </c>
      <c r="E1358" s="48">
        <v>0</v>
      </c>
      <c r="F1358" s="47">
        <v>257</v>
      </c>
      <c r="G1358" s="47">
        <v>836</v>
      </c>
      <c r="H1358" s="49">
        <v>0</v>
      </c>
    </row>
    <row r="1359" spans="1:8" x14ac:dyDescent="0.25">
      <c r="A1359" s="176" t="s">
        <v>889</v>
      </c>
      <c r="B1359" s="16">
        <v>44160</v>
      </c>
      <c r="C1359" s="47">
        <v>149</v>
      </c>
      <c r="D1359" s="47">
        <v>1276</v>
      </c>
      <c r="E1359" s="48">
        <v>0</v>
      </c>
      <c r="F1359" s="47">
        <v>108</v>
      </c>
      <c r="G1359" s="47">
        <v>573</v>
      </c>
      <c r="H1359" s="49">
        <v>0</v>
      </c>
    </row>
    <row r="1360" spans="1:8" x14ac:dyDescent="0.25">
      <c r="A1360" s="176" t="s">
        <v>890</v>
      </c>
      <c r="B1360" s="16">
        <v>44160</v>
      </c>
      <c r="C1360" s="47">
        <v>131</v>
      </c>
      <c r="D1360" s="47">
        <v>1252</v>
      </c>
      <c r="E1360" s="48">
        <v>0</v>
      </c>
      <c r="F1360" s="47">
        <v>128</v>
      </c>
      <c r="G1360" s="47">
        <v>556</v>
      </c>
      <c r="H1360" s="49">
        <v>0</v>
      </c>
    </row>
    <row r="1361" spans="1:8" x14ac:dyDescent="0.25">
      <c r="A1361" s="176" t="s">
        <v>891</v>
      </c>
      <c r="B1361" s="16">
        <v>44160</v>
      </c>
      <c r="C1361" s="47">
        <v>87</v>
      </c>
      <c r="D1361" s="47">
        <v>836</v>
      </c>
      <c r="E1361" s="48">
        <v>0</v>
      </c>
      <c r="F1361" s="47">
        <v>82</v>
      </c>
      <c r="G1361" s="47">
        <v>323</v>
      </c>
      <c r="H1361" s="49">
        <v>0</v>
      </c>
    </row>
    <row r="1362" spans="1:8" x14ac:dyDescent="0.25">
      <c r="A1362" s="176" t="s">
        <v>892</v>
      </c>
      <c r="B1362" s="16">
        <v>44160</v>
      </c>
      <c r="C1362" s="47">
        <v>81</v>
      </c>
      <c r="D1362" s="47">
        <v>936</v>
      </c>
      <c r="E1362" s="48">
        <v>0</v>
      </c>
      <c r="F1362" s="47">
        <v>205</v>
      </c>
      <c r="G1362" s="47">
        <v>647</v>
      </c>
      <c r="H1362" s="49">
        <v>0</v>
      </c>
    </row>
    <row r="1363" spans="1:8" x14ac:dyDescent="0.25">
      <c r="A1363" s="176" t="s">
        <v>893</v>
      </c>
      <c r="B1363" s="16">
        <v>44160</v>
      </c>
      <c r="C1363" s="47">
        <v>156</v>
      </c>
      <c r="D1363" s="47">
        <v>838</v>
      </c>
      <c r="E1363" s="48">
        <v>0</v>
      </c>
      <c r="F1363" s="47">
        <v>133</v>
      </c>
      <c r="G1363" s="47">
        <v>355</v>
      </c>
      <c r="H1363" s="49">
        <v>0</v>
      </c>
    </row>
    <row r="1364" spans="1:8" x14ac:dyDescent="0.25">
      <c r="A1364" s="176" t="s">
        <v>887</v>
      </c>
      <c r="B1364" s="16">
        <v>44161</v>
      </c>
      <c r="C1364" s="47">
        <v>401</v>
      </c>
      <c r="D1364" s="47">
        <v>2395</v>
      </c>
      <c r="E1364" s="48">
        <v>0</v>
      </c>
      <c r="F1364" s="47">
        <v>278</v>
      </c>
      <c r="G1364" s="47">
        <v>946</v>
      </c>
      <c r="H1364" s="49">
        <v>0</v>
      </c>
    </row>
    <row r="1365" spans="1:8" x14ac:dyDescent="0.25">
      <c r="A1365" s="176" t="s">
        <v>889</v>
      </c>
      <c r="B1365" s="16">
        <v>44161</v>
      </c>
      <c r="C1365" s="47">
        <v>139</v>
      </c>
      <c r="D1365" s="47">
        <v>1123</v>
      </c>
      <c r="E1365" s="48">
        <v>0</v>
      </c>
      <c r="F1365" s="47">
        <v>118</v>
      </c>
      <c r="G1365" s="47">
        <v>726</v>
      </c>
      <c r="H1365" s="49">
        <v>0</v>
      </c>
    </row>
    <row r="1366" spans="1:8" x14ac:dyDescent="0.25">
      <c r="A1366" s="176" t="s">
        <v>890</v>
      </c>
      <c r="B1366" s="16">
        <v>44161</v>
      </c>
      <c r="C1366" s="47">
        <v>135</v>
      </c>
      <c r="D1366" s="47">
        <v>1155</v>
      </c>
      <c r="E1366" s="48">
        <v>0</v>
      </c>
      <c r="F1366" s="47">
        <v>124</v>
      </c>
      <c r="G1366" s="47">
        <v>653</v>
      </c>
      <c r="H1366" s="49">
        <v>0</v>
      </c>
    </row>
    <row r="1367" spans="1:8" x14ac:dyDescent="0.25">
      <c r="A1367" s="176" t="s">
        <v>891</v>
      </c>
      <c r="B1367" s="16">
        <v>44161</v>
      </c>
      <c r="C1367" s="47">
        <v>87</v>
      </c>
      <c r="D1367" s="47">
        <v>783</v>
      </c>
      <c r="E1367" s="48">
        <v>0</v>
      </c>
      <c r="F1367" s="47">
        <v>80</v>
      </c>
      <c r="G1367" s="47">
        <v>370</v>
      </c>
      <c r="H1367" s="49">
        <v>0</v>
      </c>
    </row>
    <row r="1368" spans="1:8" x14ac:dyDescent="0.25">
      <c r="A1368" s="176" t="s">
        <v>892</v>
      </c>
      <c r="B1368" s="16">
        <v>44161</v>
      </c>
      <c r="C1368" s="47">
        <v>76</v>
      </c>
      <c r="D1368" s="47">
        <v>896</v>
      </c>
      <c r="E1368" s="48">
        <v>0</v>
      </c>
      <c r="F1368" s="47">
        <v>210</v>
      </c>
      <c r="G1368" s="47">
        <v>690</v>
      </c>
      <c r="H1368" s="49">
        <v>0</v>
      </c>
    </row>
    <row r="1369" spans="1:8" x14ac:dyDescent="0.25">
      <c r="A1369" s="176" t="s">
        <v>893</v>
      </c>
      <c r="B1369" s="16">
        <v>44161</v>
      </c>
      <c r="C1369" s="47">
        <v>138</v>
      </c>
      <c r="D1369" s="47">
        <v>786</v>
      </c>
      <c r="E1369" s="48">
        <v>0</v>
      </c>
      <c r="F1369" s="47">
        <v>151</v>
      </c>
      <c r="G1369" s="47">
        <v>407</v>
      </c>
      <c r="H1369" s="49">
        <v>0</v>
      </c>
    </row>
    <row r="1370" spans="1:8" x14ac:dyDescent="0.25">
      <c r="A1370" s="176" t="s">
        <v>887</v>
      </c>
      <c r="B1370" s="16">
        <v>44162</v>
      </c>
      <c r="C1370" s="47">
        <v>390</v>
      </c>
      <c r="D1370" s="47">
        <v>2349</v>
      </c>
      <c r="E1370" s="48">
        <v>0</v>
      </c>
      <c r="F1370" s="47">
        <v>289</v>
      </c>
      <c r="G1370" s="47">
        <v>992</v>
      </c>
      <c r="H1370" s="49">
        <v>0</v>
      </c>
    </row>
    <row r="1371" spans="1:8" x14ac:dyDescent="0.25">
      <c r="A1371" s="176" t="s">
        <v>889</v>
      </c>
      <c r="B1371" s="16">
        <v>44162</v>
      </c>
      <c r="C1371" s="47">
        <v>131</v>
      </c>
      <c r="D1371" s="47">
        <v>1100</v>
      </c>
      <c r="E1371" s="48">
        <v>0</v>
      </c>
      <c r="F1371" s="47">
        <v>126</v>
      </c>
      <c r="G1371" s="47">
        <v>749</v>
      </c>
      <c r="H1371" s="49">
        <v>0</v>
      </c>
    </row>
    <row r="1372" spans="1:8" x14ac:dyDescent="0.25">
      <c r="A1372" s="176" t="s">
        <v>890</v>
      </c>
      <c r="B1372" s="16">
        <v>44162</v>
      </c>
      <c r="C1372" s="47">
        <v>141</v>
      </c>
      <c r="D1372" s="47">
        <v>1161</v>
      </c>
      <c r="E1372" s="48">
        <v>0</v>
      </c>
      <c r="F1372" s="47">
        <v>118</v>
      </c>
      <c r="G1372" s="47">
        <v>647</v>
      </c>
      <c r="H1372" s="49">
        <v>0</v>
      </c>
    </row>
    <row r="1373" spans="1:8" x14ac:dyDescent="0.25">
      <c r="A1373" s="176" t="s">
        <v>891</v>
      </c>
      <c r="B1373" s="16">
        <v>44162</v>
      </c>
      <c r="C1373" s="47">
        <v>81</v>
      </c>
      <c r="D1373" s="47">
        <v>755</v>
      </c>
      <c r="E1373" s="48">
        <v>0</v>
      </c>
      <c r="F1373" s="47">
        <v>86</v>
      </c>
      <c r="G1373" s="47">
        <v>401</v>
      </c>
      <c r="H1373" s="49">
        <v>0</v>
      </c>
    </row>
    <row r="1374" spans="1:8" x14ac:dyDescent="0.25">
      <c r="A1374" s="176" t="s">
        <v>892</v>
      </c>
      <c r="B1374" s="16">
        <v>44162</v>
      </c>
      <c r="C1374" s="47">
        <v>78</v>
      </c>
      <c r="D1374" s="47">
        <v>868</v>
      </c>
      <c r="E1374" s="48">
        <v>0</v>
      </c>
      <c r="F1374" s="47">
        <v>208</v>
      </c>
      <c r="G1374" s="47">
        <v>715</v>
      </c>
      <c r="H1374" s="49">
        <v>0</v>
      </c>
    </row>
    <row r="1375" spans="1:8" x14ac:dyDescent="0.25">
      <c r="A1375" s="176" t="s">
        <v>893</v>
      </c>
      <c r="B1375" s="16">
        <v>44162</v>
      </c>
      <c r="C1375" s="47">
        <v>141</v>
      </c>
      <c r="D1375" s="47">
        <v>771</v>
      </c>
      <c r="E1375" s="48">
        <v>0</v>
      </c>
      <c r="F1375" s="47">
        <v>148</v>
      </c>
      <c r="G1375" s="47">
        <v>422</v>
      </c>
      <c r="H1375" s="49">
        <v>0</v>
      </c>
    </row>
    <row r="1376" spans="1:8" x14ac:dyDescent="0.25">
      <c r="A1376" s="176" t="s">
        <v>887</v>
      </c>
      <c r="B1376" s="16">
        <v>44163</v>
      </c>
      <c r="C1376" s="47">
        <v>389</v>
      </c>
      <c r="D1376" s="47">
        <v>2333</v>
      </c>
      <c r="E1376" s="48">
        <v>0</v>
      </c>
      <c r="F1376" s="47">
        <v>290</v>
      </c>
      <c r="G1376" s="47">
        <v>1008</v>
      </c>
      <c r="H1376" s="49">
        <v>0</v>
      </c>
    </row>
    <row r="1377" spans="1:8" x14ac:dyDescent="0.25">
      <c r="A1377" s="176" t="s">
        <v>889</v>
      </c>
      <c r="B1377" s="16">
        <v>44163</v>
      </c>
      <c r="C1377" s="47">
        <v>139</v>
      </c>
      <c r="D1377" s="47">
        <v>1130</v>
      </c>
      <c r="E1377" s="48">
        <v>0</v>
      </c>
      <c r="F1377" s="47">
        <v>118</v>
      </c>
      <c r="G1377" s="47">
        <v>719</v>
      </c>
      <c r="H1377" s="49">
        <v>0</v>
      </c>
    </row>
    <row r="1378" spans="1:8" x14ac:dyDescent="0.25">
      <c r="A1378" s="176" t="s">
        <v>890</v>
      </c>
      <c r="B1378" s="16">
        <v>44163</v>
      </c>
      <c r="C1378" s="47">
        <v>128</v>
      </c>
      <c r="D1378" s="47">
        <v>1144</v>
      </c>
      <c r="E1378" s="48">
        <v>0</v>
      </c>
      <c r="F1378" s="47">
        <v>131</v>
      </c>
      <c r="G1378" s="47">
        <v>664</v>
      </c>
      <c r="H1378" s="49">
        <v>0</v>
      </c>
    </row>
    <row r="1379" spans="1:8" x14ac:dyDescent="0.25">
      <c r="A1379" s="176" t="s">
        <v>891</v>
      </c>
      <c r="B1379" s="16">
        <v>44163</v>
      </c>
      <c r="C1379" s="47">
        <v>85</v>
      </c>
      <c r="D1379" s="47">
        <v>739</v>
      </c>
      <c r="E1379" s="48">
        <v>0</v>
      </c>
      <c r="F1379" s="47">
        <v>83</v>
      </c>
      <c r="G1379" s="47">
        <v>421</v>
      </c>
      <c r="H1379" s="49">
        <v>0</v>
      </c>
    </row>
    <row r="1380" spans="1:8" x14ac:dyDescent="0.25">
      <c r="A1380" s="176" t="s">
        <v>892</v>
      </c>
      <c r="B1380" s="16">
        <v>44163</v>
      </c>
      <c r="C1380" s="47">
        <v>74</v>
      </c>
      <c r="D1380" s="47">
        <v>878</v>
      </c>
      <c r="E1380" s="48">
        <v>0</v>
      </c>
      <c r="F1380" s="47">
        <v>212</v>
      </c>
      <c r="G1380" s="47">
        <v>706</v>
      </c>
      <c r="H1380" s="49">
        <v>0</v>
      </c>
    </row>
    <row r="1381" spans="1:8" x14ac:dyDescent="0.25">
      <c r="A1381" s="176" t="s">
        <v>893</v>
      </c>
      <c r="B1381" s="16">
        <v>44163</v>
      </c>
      <c r="C1381" s="47">
        <v>149</v>
      </c>
      <c r="D1381" s="47">
        <v>765</v>
      </c>
      <c r="E1381" s="48">
        <v>0</v>
      </c>
      <c r="F1381" s="47">
        <v>140</v>
      </c>
      <c r="G1381" s="47">
        <v>428</v>
      </c>
      <c r="H1381" s="49">
        <v>0</v>
      </c>
    </row>
    <row r="1382" spans="1:8" x14ac:dyDescent="0.25">
      <c r="A1382" s="176" t="s">
        <v>887</v>
      </c>
      <c r="B1382" s="16">
        <v>44164</v>
      </c>
      <c r="C1382" s="47">
        <v>388</v>
      </c>
      <c r="D1382" s="47">
        <v>2307</v>
      </c>
      <c r="E1382" s="48">
        <v>0</v>
      </c>
      <c r="F1382" s="47">
        <v>291</v>
      </c>
      <c r="G1382" s="47">
        <v>1034</v>
      </c>
      <c r="H1382" s="49">
        <v>0</v>
      </c>
    </row>
    <row r="1383" spans="1:8" x14ac:dyDescent="0.25">
      <c r="A1383" s="176" t="s">
        <v>889</v>
      </c>
      <c r="B1383" s="16">
        <v>44164</v>
      </c>
      <c r="C1383" s="47">
        <v>143</v>
      </c>
      <c r="D1383" s="47">
        <v>1170</v>
      </c>
      <c r="E1383" s="48">
        <v>0</v>
      </c>
      <c r="F1383" s="47">
        <v>114</v>
      </c>
      <c r="G1383" s="47">
        <v>679</v>
      </c>
      <c r="H1383" s="49">
        <v>0</v>
      </c>
    </row>
    <row r="1384" spans="1:8" x14ac:dyDescent="0.25">
      <c r="A1384" s="176" t="s">
        <v>890</v>
      </c>
      <c r="B1384" s="16">
        <v>44164</v>
      </c>
      <c r="C1384" s="47">
        <v>130</v>
      </c>
      <c r="D1384" s="47">
        <v>1201</v>
      </c>
      <c r="E1384" s="48">
        <v>0</v>
      </c>
      <c r="F1384" s="47">
        <v>129</v>
      </c>
      <c r="G1384" s="47">
        <v>607</v>
      </c>
      <c r="H1384" s="49">
        <v>0</v>
      </c>
    </row>
    <row r="1385" spans="1:8" x14ac:dyDescent="0.25">
      <c r="A1385" s="176" t="s">
        <v>891</v>
      </c>
      <c r="B1385" s="16">
        <v>44164</v>
      </c>
      <c r="C1385" s="47">
        <v>94</v>
      </c>
      <c r="D1385" s="47">
        <v>799</v>
      </c>
      <c r="E1385" s="48">
        <v>0</v>
      </c>
      <c r="F1385" s="47">
        <v>72</v>
      </c>
      <c r="G1385" s="47">
        <v>343</v>
      </c>
      <c r="H1385" s="49">
        <v>0</v>
      </c>
    </row>
    <row r="1386" spans="1:8" x14ac:dyDescent="0.25">
      <c r="A1386" s="176" t="s">
        <v>892</v>
      </c>
      <c r="B1386" s="16">
        <v>44164</v>
      </c>
      <c r="C1386" s="47">
        <v>71</v>
      </c>
      <c r="D1386" s="47">
        <v>899</v>
      </c>
      <c r="E1386" s="48">
        <v>0</v>
      </c>
      <c r="F1386" s="47">
        <v>215</v>
      </c>
      <c r="G1386" s="47">
        <v>686</v>
      </c>
      <c r="H1386" s="49">
        <v>0</v>
      </c>
    </row>
    <row r="1387" spans="1:8" x14ac:dyDescent="0.25">
      <c r="A1387" s="176" t="s">
        <v>893</v>
      </c>
      <c r="B1387" s="16">
        <v>44164</v>
      </c>
      <c r="C1387" s="47">
        <v>144</v>
      </c>
      <c r="D1387" s="47">
        <v>779</v>
      </c>
      <c r="E1387" s="48">
        <v>0</v>
      </c>
      <c r="F1387" s="47">
        <v>145</v>
      </c>
      <c r="G1387" s="47">
        <v>391</v>
      </c>
      <c r="H1387" s="49">
        <v>0</v>
      </c>
    </row>
    <row r="1388" spans="1:8" x14ac:dyDescent="0.25">
      <c r="A1388" s="176" t="s">
        <v>887</v>
      </c>
      <c r="B1388" s="16">
        <v>44165</v>
      </c>
      <c r="C1388" s="47">
        <v>374</v>
      </c>
      <c r="D1388" s="47">
        <v>2359</v>
      </c>
      <c r="E1388" s="48">
        <v>0</v>
      </c>
      <c r="F1388" s="47">
        <v>305</v>
      </c>
      <c r="G1388" s="47">
        <v>982</v>
      </c>
      <c r="H1388" s="49">
        <v>0</v>
      </c>
    </row>
    <row r="1389" spans="1:8" x14ac:dyDescent="0.25">
      <c r="A1389" s="176" t="s">
        <v>889</v>
      </c>
      <c r="B1389" s="16">
        <v>44165</v>
      </c>
      <c r="C1389" s="47">
        <v>137</v>
      </c>
      <c r="D1389" s="47">
        <v>1218</v>
      </c>
      <c r="E1389" s="48">
        <v>0</v>
      </c>
      <c r="F1389" s="47">
        <v>120</v>
      </c>
      <c r="G1389" s="47">
        <v>631</v>
      </c>
      <c r="H1389" s="49">
        <v>0</v>
      </c>
    </row>
    <row r="1390" spans="1:8" x14ac:dyDescent="0.25">
      <c r="A1390" s="176" t="s">
        <v>890</v>
      </c>
      <c r="B1390" s="16">
        <v>44165</v>
      </c>
      <c r="C1390" s="47">
        <v>129</v>
      </c>
      <c r="D1390" s="47">
        <v>1243</v>
      </c>
      <c r="E1390" s="48">
        <v>0</v>
      </c>
      <c r="F1390" s="47">
        <v>130</v>
      </c>
      <c r="G1390" s="47">
        <v>574</v>
      </c>
      <c r="H1390" s="49">
        <v>0</v>
      </c>
    </row>
    <row r="1391" spans="1:8" x14ac:dyDescent="0.25">
      <c r="A1391" s="176" t="s">
        <v>891</v>
      </c>
      <c r="B1391" s="16">
        <v>44165</v>
      </c>
      <c r="C1391" s="47">
        <v>93</v>
      </c>
      <c r="D1391" s="47">
        <v>832</v>
      </c>
      <c r="E1391" s="48">
        <v>0</v>
      </c>
      <c r="F1391" s="47">
        <v>39</v>
      </c>
      <c r="G1391" s="47">
        <v>256</v>
      </c>
      <c r="H1391" s="49">
        <v>0</v>
      </c>
    </row>
    <row r="1392" spans="1:8" x14ac:dyDescent="0.25">
      <c r="A1392" s="176" t="s">
        <v>892</v>
      </c>
      <c r="B1392" s="16">
        <v>44165</v>
      </c>
      <c r="C1392" s="47">
        <v>76</v>
      </c>
      <c r="D1392" s="47">
        <v>935</v>
      </c>
      <c r="E1392" s="48">
        <v>0</v>
      </c>
      <c r="F1392" s="47">
        <v>210</v>
      </c>
      <c r="G1392" s="47">
        <v>652</v>
      </c>
      <c r="H1392" s="49">
        <v>0</v>
      </c>
    </row>
    <row r="1393" spans="1:8" x14ac:dyDescent="0.25">
      <c r="A1393" s="176" t="s">
        <v>893</v>
      </c>
      <c r="B1393" s="16">
        <v>44165</v>
      </c>
      <c r="C1393" s="47">
        <v>153</v>
      </c>
      <c r="D1393" s="47">
        <v>768</v>
      </c>
      <c r="E1393" s="48">
        <v>0</v>
      </c>
      <c r="F1393" s="47">
        <v>136</v>
      </c>
      <c r="G1393" s="47">
        <v>402</v>
      </c>
      <c r="H1393" s="49">
        <v>0</v>
      </c>
    </row>
    <row r="1394" spans="1:8" x14ac:dyDescent="0.25">
      <c r="A1394" s="176" t="s">
        <v>887</v>
      </c>
      <c r="B1394" s="16">
        <v>44166</v>
      </c>
      <c r="C1394" s="47">
        <v>415</v>
      </c>
      <c r="D1394" s="47">
        <v>2551</v>
      </c>
      <c r="E1394" s="48">
        <v>0</v>
      </c>
      <c r="F1394" s="47">
        <v>264</v>
      </c>
      <c r="G1394" s="47">
        <v>790</v>
      </c>
      <c r="H1394" s="49">
        <v>0</v>
      </c>
    </row>
    <row r="1395" spans="1:8" x14ac:dyDescent="0.25">
      <c r="A1395" s="176" t="s">
        <v>889</v>
      </c>
      <c r="B1395" s="16">
        <v>44166</v>
      </c>
      <c r="C1395" s="47">
        <v>143</v>
      </c>
      <c r="D1395" s="47">
        <v>1297</v>
      </c>
      <c r="E1395" s="48">
        <v>0</v>
      </c>
      <c r="F1395" s="47">
        <v>114</v>
      </c>
      <c r="G1395" s="47">
        <v>552</v>
      </c>
      <c r="H1395" s="49">
        <v>0</v>
      </c>
    </row>
    <row r="1396" spans="1:8" x14ac:dyDescent="0.25">
      <c r="A1396" s="176" t="s">
        <v>890</v>
      </c>
      <c r="B1396" s="16">
        <v>44166</v>
      </c>
      <c r="C1396" s="47">
        <v>133</v>
      </c>
      <c r="D1396" s="47">
        <v>1300</v>
      </c>
      <c r="E1396" s="48">
        <v>0</v>
      </c>
      <c r="F1396" s="47">
        <v>126</v>
      </c>
      <c r="G1396" s="47">
        <v>517</v>
      </c>
      <c r="H1396" s="49">
        <v>0</v>
      </c>
    </row>
    <row r="1397" spans="1:8" x14ac:dyDescent="0.25">
      <c r="A1397" s="176" t="s">
        <v>891</v>
      </c>
      <c r="B1397" s="16">
        <v>44166</v>
      </c>
      <c r="C1397" s="47">
        <v>89</v>
      </c>
      <c r="D1397" s="47">
        <v>885</v>
      </c>
      <c r="E1397" s="48">
        <v>0</v>
      </c>
      <c r="F1397" s="47">
        <v>41</v>
      </c>
      <c r="G1397" s="47">
        <v>211</v>
      </c>
      <c r="H1397" s="49">
        <v>0</v>
      </c>
    </row>
    <row r="1398" spans="1:8" x14ac:dyDescent="0.25">
      <c r="A1398" s="176" t="s">
        <v>892</v>
      </c>
      <c r="B1398" s="16">
        <v>44166</v>
      </c>
      <c r="C1398" s="47">
        <v>86</v>
      </c>
      <c r="D1398" s="47">
        <v>951</v>
      </c>
      <c r="E1398" s="48">
        <v>0</v>
      </c>
      <c r="F1398" s="47">
        <v>200</v>
      </c>
      <c r="G1398" s="47">
        <v>637</v>
      </c>
      <c r="H1398" s="49">
        <v>0</v>
      </c>
    </row>
    <row r="1399" spans="1:8" x14ac:dyDescent="0.25">
      <c r="A1399" s="176" t="s">
        <v>893</v>
      </c>
      <c r="B1399" s="16">
        <v>44166</v>
      </c>
      <c r="C1399" s="47">
        <v>158</v>
      </c>
      <c r="D1399" s="47">
        <v>856</v>
      </c>
      <c r="E1399" s="48">
        <v>0</v>
      </c>
      <c r="F1399" s="47">
        <v>131</v>
      </c>
      <c r="G1399" s="47">
        <v>314</v>
      </c>
      <c r="H1399" s="49">
        <v>0</v>
      </c>
    </row>
    <row r="1400" spans="1:8" x14ac:dyDescent="0.25">
      <c r="A1400" s="176" t="s">
        <v>887</v>
      </c>
      <c r="B1400" s="16">
        <v>44167</v>
      </c>
      <c r="C1400" s="47">
        <v>435</v>
      </c>
      <c r="D1400" s="47">
        <v>2623</v>
      </c>
      <c r="E1400" s="48">
        <v>0</v>
      </c>
      <c r="F1400" s="47">
        <v>244</v>
      </c>
      <c r="G1400" s="47">
        <v>718</v>
      </c>
      <c r="H1400" s="49">
        <v>0</v>
      </c>
    </row>
    <row r="1401" spans="1:8" x14ac:dyDescent="0.25">
      <c r="A1401" s="176" t="s">
        <v>889</v>
      </c>
      <c r="B1401" s="16">
        <v>44167</v>
      </c>
      <c r="C1401" s="47">
        <v>154</v>
      </c>
      <c r="D1401" s="47">
        <v>1327</v>
      </c>
      <c r="E1401" s="48">
        <v>0</v>
      </c>
      <c r="F1401" s="47">
        <v>103</v>
      </c>
      <c r="G1401" s="47">
        <v>522</v>
      </c>
      <c r="H1401" s="49">
        <v>0</v>
      </c>
    </row>
    <row r="1402" spans="1:8" x14ac:dyDescent="0.25">
      <c r="A1402" s="176" t="s">
        <v>890</v>
      </c>
      <c r="B1402" s="16">
        <v>44167</v>
      </c>
      <c r="C1402" s="47">
        <v>132</v>
      </c>
      <c r="D1402" s="47">
        <v>1331</v>
      </c>
      <c r="E1402" s="48">
        <v>0</v>
      </c>
      <c r="F1402" s="47">
        <v>116</v>
      </c>
      <c r="G1402" s="47">
        <v>336</v>
      </c>
      <c r="H1402" s="49">
        <v>0</v>
      </c>
    </row>
    <row r="1403" spans="1:8" x14ac:dyDescent="0.25">
      <c r="A1403" s="176" t="s">
        <v>891</v>
      </c>
      <c r="B1403" s="16">
        <v>44167</v>
      </c>
      <c r="C1403" s="47">
        <v>88</v>
      </c>
      <c r="D1403" s="47">
        <v>883</v>
      </c>
      <c r="E1403" s="48">
        <v>0</v>
      </c>
      <c r="F1403" s="47">
        <v>40</v>
      </c>
      <c r="G1403" s="47">
        <v>217</v>
      </c>
      <c r="H1403" s="49">
        <v>0</v>
      </c>
    </row>
    <row r="1404" spans="1:8" x14ac:dyDescent="0.25">
      <c r="A1404" s="176" t="s">
        <v>892</v>
      </c>
      <c r="B1404" s="16">
        <v>44167</v>
      </c>
      <c r="C1404" s="47">
        <v>87</v>
      </c>
      <c r="D1404" s="47">
        <v>974</v>
      </c>
      <c r="E1404" s="48">
        <v>0</v>
      </c>
      <c r="F1404" s="47">
        <v>199</v>
      </c>
      <c r="G1404" s="47">
        <v>614</v>
      </c>
      <c r="H1404" s="49">
        <v>0</v>
      </c>
    </row>
    <row r="1405" spans="1:8" x14ac:dyDescent="0.25">
      <c r="A1405" s="176" t="s">
        <v>893</v>
      </c>
      <c r="B1405" s="16">
        <v>44167</v>
      </c>
      <c r="C1405" s="47">
        <v>152</v>
      </c>
      <c r="D1405" s="47">
        <v>867</v>
      </c>
      <c r="E1405" s="48">
        <v>0</v>
      </c>
      <c r="F1405" s="47">
        <v>112</v>
      </c>
      <c r="G1405" s="47">
        <v>287</v>
      </c>
      <c r="H1405" s="49">
        <v>0</v>
      </c>
    </row>
    <row r="1406" spans="1:8" x14ac:dyDescent="0.25">
      <c r="A1406" s="176" t="s">
        <v>887</v>
      </c>
      <c r="B1406" s="16">
        <v>44168</v>
      </c>
      <c r="C1406" s="47">
        <v>445</v>
      </c>
      <c r="D1406" s="47">
        <v>2629</v>
      </c>
      <c r="E1406" s="48">
        <v>0</v>
      </c>
      <c r="F1406" s="47">
        <v>229</v>
      </c>
      <c r="G1406" s="47">
        <v>678</v>
      </c>
      <c r="H1406" s="49">
        <v>0</v>
      </c>
    </row>
    <row r="1407" spans="1:8" x14ac:dyDescent="0.25">
      <c r="A1407" s="176" t="s">
        <v>889</v>
      </c>
      <c r="B1407" s="16">
        <v>44168</v>
      </c>
      <c r="C1407" s="47">
        <v>153</v>
      </c>
      <c r="D1407" s="47">
        <v>1370</v>
      </c>
      <c r="E1407" s="48">
        <v>0</v>
      </c>
      <c r="F1407" s="47">
        <v>99</v>
      </c>
      <c r="G1407" s="47">
        <v>479</v>
      </c>
      <c r="H1407" s="49">
        <v>0</v>
      </c>
    </row>
    <row r="1408" spans="1:8" x14ac:dyDescent="0.25">
      <c r="A1408" s="176" t="s">
        <v>890</v>
      </c>
      <c r="B1408" s="16">
        <v>44168</v>
      </c>
      <c r="C1408" s="47">
        <v>133</v>
      </c>
      <c r="D1408" s="47">
        <v>1293</v>
      </c>
      <c r="E1408" s="48">
        <v>0</v>
      </c>
      <c r="F1408" s="47">
        <v>116</v>
      </c>
      <c r="G1408" s="47">
        <v>346</v>
      </c>
      <c r="H1408" s="49">
        <v>0</v>
      </c>
    </row>
    <row r="1409" spans="1:8" x14ac:dyDescent="0.25">
      <c r="A1409" s="176" t="s">
        <v>891</v>
      </c>
      <c r="B1409" s="16">
        <v>44168</v>
      </c>
      <c r="C1409" s="47">
        <v>86</v>
      </c>
      <c r="D1409" s="47">
        <v>898</v>
      </c>
      <c r="E1409" s="48">
        <v>0</v>
      </c>
      <c r="F1409" s="47">
        <v>44</v>
      </c>
      <c r="G1409" s="47">
        <v>223</v>
      </c>
      <c r="H1409" s="49">
        <v>0</v>
      </c>
    </row>
    <row r="1410" spans="1:8" x14ac:dyDescent="0.25">
      <c r="A1410" s="176" t="s">
        <v>892</v>
      </c>
      <c r="B1410" s="16">
        <v>44168</v>
      </c>
      <c r="C1410" s="47">
        <v>82</v>
      </c>
      <c r="D1410" s="47">
        <v>989</v>
      </c>
      <c r="E1410" s="48">
        <v>0</v>
      </c>
      <c r="F1410" s="47">
        <v>85</v>
      </c>
      <c r="G1410" s="47">
        <v>203</v>
      </c>
      <c r="H1410" s="49">
        <v>0</v>
      </c>
    </row>
    <row r="1411" spans="1:8" x14ac:dyDescent="0.25">
      <c r="A1411" s="176" t="s">
        <v>893</v>
      </c>
      <c r="B1411" s="16">
        <v>44168</v>
      </c>
      <c r="C1411" s="47">
        <v>147</v>
      </c>
      <c r="D1411" s="47">
        <v>892</v>
      </c>
      <c r="E1411" s="48">
        <v>0</v>
      </c>
      <c r="F1411" s="47">
        <v>113</v>
      </c>
      <c r="G1411" s="47">
        <v>227</v>
      </c>
      <c r="H1411" s="49">
        <v>0</v>
      </c>
    </row>
    <row r="1412" spans="1:8" x14ac:dyDescent="0.25">
      <c r="A1412" s="176" t="s">
        <v>887</v>
      </c>
      <c r="B1412" s="16">
        <v>44169</v>
      </c>
      <c r="C1412" s="47">
        <v>436</v>
      </c>
      <c r="D1412" s="47">
        <v>2612</v>
      </c>
      <c r="E1412" s="48">
        <v>0</v>
      </c>
      <c r="F1412" s="47">
        <v>238</v>
      </c>
      <c r="G1412" s="47">
        <v>695</v>
      </c>
      <c r="H1412" s="49">
        <v>0</v>
      </c>
    </row>
    <row r="1413" spans="1:8" x14ac:dyDescent="0.25">
      <c r="A1413" s="176" t="s">
        <v>889</v>
      </c>
      <c r="B1413" s="16">
        <v>44169</v>
      </c>
      <c r="C1413" s="47">
        <v>147</v>
      </c>
      <c r="D1413" s="47">
        <v>1305</v>
      </c>
      <c r="E1413" s="48">
        <v>0</v>
      </c>
      <c r="F1413" s="47">
        <v>99</v>
      </c>
      <c r="G1413" s="47">
        <v>534</v>
      </c>
      <c r="H1413" s="49">
        <v>0</v>
      </c>
    </row>
    <row r="1414" spans="1:8" x14ac:dyDescent="0.25">
      <c r="A1414" s="176" t="s">
        <v>890</v>
      </c>
      <c r="B1414" s="16">
        <v>44169</v>
      </c>
      <c r="C1414" s="47">
        <v>133</v>
      </c>
      <c r="D1414" s="47">
        <v>1275</v>
      </c>
      <c r="E1414" s="48">
        <v>0</v>
      </c>
      <c r="F1414" s="47">
        <v>114</v>
      </c>
      <c r="G1414" s="47">
        <v>352</v>
      </c>
      <c r="H1414" s="49">
        <v>0</v>
      </c>
    </row>
    <row r="1415" spans="1:8" x14ac:dyDescent="0.25">
      <c r="A1415" s="176" t="s">
        <v>891</v>
      </c>
      <c r="B1415" s="16">
        <v>44169</v>
      </c>
      <c r="C1415" s="47">
        <v>92</v>
      </c>
      <c r="D1415" s="47">
        <v>932</v>
      </c>
      <c r="E1415" s="48">
        <v>0</v>
      </c>
      <c r="F1415" s="47">
        <v>41</v>
      </c>
      <c r="G1415" s="47">
        <v>180</v>
      </c>
      <c r="H1415" s="49">
        <v>0</v>
      </c>
    </row>
    <row r="1416" spans="1:8" x14ac:dyDescent="0.25">
      <c r="A1416" s="176" t="s">
        <v>892</v>
      </c>
      <c r="B1416" s="16">
        <v>44169</v>
      </c>
      <c r="C1416" s="47">
        <v>85</v>
      </c>
      <c r="D1416" s="47">
        <v>951</v>
      </c>
      <c r="E1416" s="48">
        <v>0</v>
      </c>
      <c r="F1416" s="47">
        <v>82</v>
      </c>
      <c r="G1416" s="47">
        <v>233</v>
      </c>
      <c r="H1416" s="49">
        <v>0</v>
      </c>
    </row>
    <row r="1417" spans="1:8" x14ac:dyDescent="0.25">
      <c r="A1417" s="176" t="s">
        <v>893</v>
      </c>
      <c r="B1417" s="16">
        <v>44169</v>
      </c>
      <c r="C1417" s="47">
        <v>157</v>
      </c>
      <c r="D1417" s="47">
        <v>836</v>
      </c>
      <c r="E1417" s="48">
        <v>0</v>
      </c>
      <c r="F1417" s="47">
        <v>103</v>
      </c>
      <c r="G1417" s="47">
        <v>283</v>
      </c>
      <c r="H1417" s="49">
        <v>0</v>
      </c>
    </row>
    <row r="1418" spans="1:8" x14ac:dyDescent="0.25">
      <c r="A1418" s="176" t="s">
        <v>887</v>
      </c>
      <c r="B1418" s="16">
        <v>44170</v>
      </c>
      <c r="C1418" s="47">
        <v>420</v>
      </c>
      <c r="D1418" s="47">
        <v>2584</v>
      </c>
      <c r="E1418" s="48">
        <v>0</v>
      </c>
      <c r="F1418" s="47">
        <v>254</v>
      </c>
      <c r="G1418" s="47">
        <v>643</v>
      </c>
      <c r="H1418" s="49">
        <v>0</v>
      </c>
    </row>
    <row r="1419" spans="1:8" x14ac:dyDescent="0.25">
      <c r="A1419" s="176" t="s">
        <v>889</v>
      </c>
      <c r="B1419" s="16">
        <v>44170</v>
      </c>
      <c r="C1419" s="47">
        <v>152</v>
      </c>
      <c r="D1419" s="47">
        <v>1226</v>
      </c>
      <c r="E1419" s="48">
        <v>0</v>
      </c>
      <c r="F1419" s="47">
        <v>75</v>
      </c>
      <c r="G1419" s="47">
        <v>477</v>
      </c>
      <c r="H1419" s="49">
        <v>0</v>
      </c>
    </row>
    <row r="1420" spans="1:8" x14ac:dyDescent="0.25">
      <c r="A1420" s="176" t="s">
        <v>890</v>
      </c>
      <c r="B1420" s="16">
        <v>44170</v>
      </c>
      <c r="C1420" s="47">
        <v>119</v>
      </c>
      <c r="D1420" s="47">
        <v>1245</v>
      </c>
      <c r="E1420" s="48">
        <v>0</v>
      </c>
      <c r="F1420" s="47">
        <v>120</v>
      </c>
      <c r="G1420" s="47">
        <v>380</v>
      </c>
      <c r="H1420" s="49">
        <v>0</v>
      </c>
    </row>
    <row r="1421" spans="1:8" x14ac:dyDescent="0.25">
      <c r="A1421" s="176" t="s">
        <v>891</v>
      </c>
      <c r="B1421" s="16">
        <v>44170</v>
      </c>
      <c r="C1421" s="47">
        <v>92</v>
      </c>
      <c r="D1421" s="47">
        <v>881</v>
      </c>
      <c r="E1421" s="48">
        <v>0</v>
      </c>
      <c r="F1421" s="47">
        <v>39</v>
      </c>
      <c r="G1421" s="47">
        <v>231</v>
      </c>
      <c r="H1421" s="49">
        <v>0</v>
      </c>
    </row>
    <row r="1422" spans="1:8" x14ac:dyDescent="0.25">
      <c r="A1422" s="176" t="s">
        <v>892</v>
      </c>
      <c r="B1422" s="16">
        <v>44170</v>
      </c>
      <c r="C1422" s="47">
        <v>85</v>
      </c>
      <c r="D1422" s="47">
        <v>962</v>
      </c>
      <c r="E1422" s="48">
        <v>0</v>
      </c>
      <c r="F1422" s="47">
        <v>82</v>
      </c>
      <c r="G1422" s="47">
        <v>223</v>
      </c>
      <c r="H1422" s="49">
        <v>0</v>
      </c>
    </row>
    <row r="1423" spans="1:8" x14ac:dyDescent="0.25">
      <c r="A1423" s="176" t="s">
        <v>893</v>
      </c>
      <c r="B1423" s="16">
        <v>44170</v>
      </c>
      <c r="C1423" s="47">
        <v>154</v>
      </c>
      <c r="D1423" s="47">
        <v>806</v>
      </c>
      <c r="E1423" s="48">
        <v>0</v>
      </c>
      <c r="F1423" s="47">
        <v>105</v>
      </c>
      <c r="G1423" s="47">
        <v>298</v>
      </c>
      <c r="H1423" s="49">
        <v>0</v>
      </c>
    </row>
    <row r="1424" spans="1:8" x14ac:dyDescent="0.25">
      <c r="A1424" s="176" t="s">
        <v>887</v>
      </c>
      <c r="B1424" s="16">
        <v>44171</v>
      </c>
      <c r="C1424" s="47">
        <v>425</v>
      </c>
      <c r="D1424" s="47">
        <v>2487</v>
      </c>
      <c r="E1424" s="48">
        <v>0</v>
      </c>
      <c r="F1424" s="47">
        <v>227</v>
      </c>
      <c r="G1424" s="47">
        <v>731</v>
      </c>
      <c r="H1424" s="49">
        <v>0</v>
      </c>
    </row>
    <row r="1425" spans="1:8" x14ac:dyDescent="0.25">
      <c r="A1425" s="176" t="s">
        <v>889</v>
      </c>
      <c r="B1425" s="16">
        <v>44171</v>
      </c>
      <c r="C1425" s="47">
        <v>151</v>
      </c>
      <c r="D1425" s="47">
        <v>1198</v>
      </c>
      <c r="E1425" s="48">
        <v>0</v>
      </c>
      <c r="F1425" s="47">
        <v>77</v>
      </c>
      <c r="G1425" s="47">
        <v>505</v>
      </c>
      <c r="H1425" s="49">
        <v>0</v>
      </c>
    </row>
    <row r="1426" spans="1:8" x14ac:dyDescent="0.25">
      <c r="A1426" s="176" t="s">
        <v>890</v>
      </c>
      <c r="B1426" s="16">
        <v>44171</v>
      </c>
      <c r="C1426" s="47">
        <v>121</v>
      </c>
      <c r="D1426" s="47">
        <v>1198</v>
      </c>
      <c r="E1426" s="48">
        <v>0</v>
      </c>
      <c r="F1426" s="47">
        <v>87</v>
      </c>
      <c r="G1426" s="47">
        <v>335</v>
      </c>
      <c r="H1426" s="49">
        <v>0</v>
      </c>
    </row>
    <row r="1427" spans="1:8" x14ac:dyDescent="0.25">
      <c r="A1427" s="176" t="s">
        <v>891</v>
      </c>
      <c r="B1427" s="16">
        <v>44171</v>
      </c>
      <c r="C1427" s="47">
        <v>87</v>
      </c>
      <c r="D1427" s="47">
        <v>869</v>
      </c>
      <c r="E1427" s="48">
        <v>0</v>
      </c>
      <c r="F1427" s="47">
        <v>36</v>
      </c>
      <c r="G1427" s="47">
        <v>234</v>
      </c>
      <c r="H1427" s="49">
        <v>0</v>
      </c>
    </row>
    <row r="1428" spans="1:8" x14ac:dyDescent="0.25">
      <c r="A1428" s="176" t="s">
        <v>892</v>
      </c>
      <c r="B1428" s="16">
        <v>44171</v>
      </c>
      <c r="C1428" s="47">
        <v>88</v>
      </c>
      <c r="D1428" s="47">
        <v>929</v>
      </c>
      <c r="E1428" s="48">
        <v>0</v>
      </c>
      <c r="F1428" s="47">
        <v>70</v>
      </c>
      <c r="G1428" s="47">
        <v>219</v>
      </c>
      <c r="H1428" s="49">
        <v>0</v>
      </c>
    </row>
    <row r="1429" spans="1:8" x14ac:dyDescent="0.25">
      <c r="A1429" s="176" t="s">
        <v>893</v>
      </c>
      <c r="B1429" s="16">
        <v>44171</v>
      </c>
      <c r="C1429" s="47">
        <v>155</v>
      </c>
      <c r="D1429" s="47">
        <v>807</v>
      </c>
      <c r="E1429" s="48">
        <v>0</v>
      </c>
      <c r="F1429" s="47">
        <v>102</v>
      </c>
      <c r="G1429" s="47">
        <v>293</v>
      </c>
      <c r="H1429" s="49">
        <v>25</v>
      </c>
    </row>
    <row r="1430" spans="1:8" x14ac:dyDescent="0.25">
      <c r="A1430" s="176" t="s">
        <v>887</v>
      </c>
      <c r="B1430" s="16">
        <v>44172</v>
      </c>
      <c r="C1430" s="47">
        <v>424</v>
      </c>
      <c r="D1430" s="47">
        <v>2493</v>
      </c>
      <c r="E1430" s="48">
        <v>0</v>
      </c>
      <c r="F1430" s="47">
        <v>228</v>
      </c>
      <c r="G1430" s="47">
        <v>709</v>
      </c>
      <c r="H1430" s="49">
        <v>0</v>
      </c>
    </row>
    <row r="1431" spans="1:8" x14ac:dyDescent="0.25">
      <c r="A1431" s="176" t="s">
        <v>889</v>
      </c>
      <c r="B1431" s="16">
        <v>44172</v>
      </c>
      <c r="C1431" s="47">
        <v>157</v>
      </c>
      <c r="D1431" s="47">
        <v>1243</v>
      </c>
      <c r="E1431" s="48">
        <v>0</v>
      </c>
      <c r="F1431" s="47">
        <v>70</v>
      </c>
      <c r="G1431" s="47">
        <v>460</v>
      </c>
      <c r="H1431" s="49">
        <v>0</v>
      </c>
    </row>
    <row r="1432" spans="1:8" x14ac:dyDescent="0.25">
      <c r="A1432" s="176" t="s">
        <v>890</v>
      </c>
      <c r="B1432" s="16">
        <v>44172</v>
      </c>
      <c r="C1432" s="47">
        <v>124</v>
      </c>
      <c r="D1432" s="47">
        <v>1218</v>
      </c>
      <c r="E1432" s="48">
        <v>0</v>
      </c>
      <c r="F1432" s="47">
        <v>91</v>
      </c>
      <c r="G1432" s="47">
        <v>343</v>
      </c>
      <c r="H1432" s="49">
        <v>0</v>
      </c>
    </row>
    <row r="1433" spans="1:8" x14ac:dyDescent="0.25">
      <c r="A1433" s="176" t="s">
        <v>891</v>
      </c>
      <c r="B1433" s="16">
        <v>44172</v>
      </c>
      <c r="C1433" s="47">
        <v>96</v>
      </c>
      <c r="D1433" s="47">
        <v>884</v>
      </c>
      <c r="E1433" s="48">
        <v>0</v>
      </c>
      <c r="F1433" s="47">
        <v>20</v>
      </c>
      <c r="G1433" s="47">
        <v>158</v>
      </c>
      <c r="H1433" s="49">
        <v>0</v>
      </c>
    </row>
    <row r="1434" spans="1:8" x14ac:dyDescent="0.25">
      <c r="A1434" s="176" t="s">
        <v>892</v>
      </c>
      <c r="B1434" s="16">
        <v>44172</v>
      </c>
      <c r="C1434" s="47">
        <v>90</v>
      </c>
      <c r="D1434" s="47">
        <v>978</v>
      </c>
      <c r="E1434" s="48">
        <v>0</v>
      </c>
      <c r="F1434" s="47">
        <v>71</v>
      </c>
      <c r="G1434" s="47">
        <v>208</v>
      </c>
      <c r="H1434" s="49">
        <v>0</v>
      </c>
    </row>
    <row r="1435" spans="1:8" x14ac:dyDescent="0.25">
      <c r="A1435" s="176" t="s">
        <v>893</v>
      </c>
      <c r="B1435" s="16">
        <v>44172</v>
      </c>
      <c r="C1435" s="47">
        <v>155</v>
      </c>
      <c r="D1435" s="47">
        <v>804</v>
      </c>
      <c r="E1435" s="48">
        <v>7</v>
      </c>
      <c r="F1435" s="47">
        <v>102</v>
      </c>
      <c r="G1435" s="47">
        <v>296</v>
      </c>
      <c r="H1435" s="49">
        <v>18</v>
      </c>
    </row>
    <row r="1436" spans="1:8" x14ac:dyDescent="0.25">
      <c r="A1436" s="176" t="s">
        <v>887</v>
      </c>
      <c r="B1436" s="16">
        <v>44173</v>
      </c>
      <c r="C1436" s="47">
        <v>443</v>
      </c>
      <c r="D1436" s="47">
        <v>2591</v>
      </c>
      <c r="E1436" s="48">
        <v>0</v>
      </c>
      <c r="F1436" s="47">
        <v>189</v>
      </c>
      <c r="G1436" s="47">
        <v>623</v>
      </c>
      <c r="H1436" s="49">
        <v>0</v>
      </c>
    </row>
    <row r="1437" spans="1:8" x14ac:dyDescent="0.25">
      <c r="A1437" s="176" t="s">
        <v>889</v>
      </c>
      <c r="B1437" s="16">
        <v>44173</v>
      </c>
      <c r="C1437" s="47">
        <v>156</v>
      </c>
      <c r="D1437" s="47">
        <v>1331</v>
      </c>
      <c r="E1437" s="48">
        <v>0</v>
      </c>
      <c r="F1437" s="47">
        <v>75</v>
      </c>
      <c r="G1437" s="47">
        <v>321</v>
      </c>
      <c r="H1437" s="49">
        <v>0</v>
      </c>
    </row>
    <row r="1438" spans="1:8" x14ac:dyDescent="0.25">
      <c r="A1438" s="176" t="s">
        <v>890</v>
      </c>
      <c r="B1438" s="16">
        <v>44173</v>
      </c>
      <c r="C1438" s="47">
        <v>135</v>
      </c>
      <c r="D1438" s="47">
        <v>1285</v>
      </c>
      <c r="E1438" s="48">
        <v>0</v>
      </c>
      <c r="F1438" s="47">
        <v>75</v>
      </c>
      <c r="G1438" s="47">
        <v>292</v>
      </c>
      <c r="H1438" s="49">
        <v>0</v>
      </c>
    </row>
    <row r="1439" spans="1:8" x14ac:dyDescent="0.25">
      <c r="A1439" s="176" t="s">
        <v>891</v>
      </c>
      <c r="B1439" s="16">
        <v>44173</v>
      </c>
      <c r="C1439" s="47">
        <v>98</v>
      </c>
      <c r="D1439" s="47">
        <v>932</v>
      </c>
      <c r="E1439" s="48">
        <v>0</v>
      </c>
      <c r="F1439" s="47">
        <v>14</v>
      </c>
      <c r="G1439" s="47">
        <v>135</v>
      </c>
      <c r="H1439" s="49">
        <v>0</v>
      </c>
    </row>
    <row r="1440" spans="1:8" x14ac:dyDescent="0.25">
      <c r="A1440" s="176" t="s">
        <v>892</v>
      </c>
      <c r="B1440" s="16">
        <v>44173</v>
      </c>
      <c r="C1440" s="47">
        <v>91</v>
      </c>
      <c r="D1440" s="47">
        <v>980</v>
      </c>
      <c r="E1440" s="48">
        <v>0</v>
      </c>
      <c r="F1440" s="47">
        <v>70</v>
      </c>
      <c r="G1440" s="47">
        <v>204</v>
      </c>
      <c r="H1440" s="49">
        <v>0</v>
      </c>
    </row>
    <row r="1441" spans="1:8" x14ac:dyDescent="0.25">
      <c r="A1441" s="176" t="s">
        <v>893</v>
      </c>
      <c r="B1441" s="16">
        <v>44173</v>
      </c>
      <c r="C1441" s="47">
        <v>164</v>
      </c>
      <c r="D1441" s="47">
        <v>842</v>
      </c>
      <c r="E1441" s="48">
        <v>15</v>
      </c>
      <c r="F1441" s="47">
        <v>95</v>
      </c>
      <c r="G1441" s="47">
        <v>258</v>
      </c>
      <c r="H1441" s="49">
        <v>10</v>
      </c>
    </row>
    <row r="1442" spans="1:8" x14ac:dyDescent="0.25">
      <c r="A1442" s="176" t="s">
        <v>887</v>
      </c>
      <c r="B1442" s="16">
        <v>44174</v>
      </c>
      <c r="C1442" s="47">
        <v>444</v>
      </c>
      <c r="D1442" s="47">
        <v>2677</v>
      </c>
      <c r="E1442" s="48">
        <v>0</v>
      </c>
      <c r="F1442" s="47">
        <v>142</v>
      </c>
      <c r="G1442" s="47">
        <v>532</v>
      </c>
      <c r="H1442" s="49">
        <v>0</v>
      </c>
    </row>
    <row r="1443" spans="1:8" x14ac:dyDescent="0.25">
      <c r="A1443" s="176" t="s">
        <v>889</v>
      </c>
      <c r="B1443" s="16">
        <v>44174</v>
      </c>
      <c r="C1443" s="47">
        <v>158</v>
      </c>
      <c r="D1443" s="47">
        <v>1323</v>
      </c>
      <c r="E1443" s="48">
        <v>0</v>
      </c>
      <c r="F1443" s="47">
        <v>70</v>
      </c>
      <c r="G1443" s="47">
        <v>338</v>
      </c>
      <c r="H1443" s="49">
        <v>0</v>
      </c>
    </row>
    <row r="1444" spans="1:8" x14ac:dyDescent="0.25">
      <c r="A1444" s="176" t="s">
        <v>890</v>
      </c>
      <c r="B1444" s="16">
        <v>44174</v>
      </c>
      <c r="C1444" s="47">
        <v>134</v>
      </c>
      <c r="D1444" s="47">
        <v>1299</v>
      </c>
      <c r="E1444" s="48">
        <v>0</v>
      </c>
      <c r="F1444" s="47">
        <v>80</v>
      </c>
      <c r="G1444" s="47">
        <v>260</v>
      </c>
      <c r="H1444" s="49">
        <v>0</v>
      </c>
    </row>
    <row r="1445" spans="1:8" x14ac:dyDescent="0.25">
      <c r="A1445" s="176" t="s">
        <v>891</v>
      </c>
      <c r="B1445" s="16">
        <v>44174</v>
      </c>
      <c r="C1445" s="47">
        <v>96</v>
      </c>
      <c r="D1445" s="47">
        <v>924</v>
      </c>
      <c r="E1445" s="48">
        <v>0</v>
      </c>
      <c r="F1445" s="47">
        <v>13</v>
      </c>
      <c r="G1445" s="47">
        <v>155</v>
      </c>
      <c r="H1445" s="49">
        <v>0</v>
      </c>
    </row>
    <row r="1446" spans="1:8" x14ac:dyDescent="0.25">
      <c r="A1446" s="176" t="s">
        <v>892</v>
      </c>
      <c r="B1446" s="16">
        <v>44174</v>
      </c>
      <c r="C1446" s="47">
        <v>83</v>
      </c>
      <c r="D1446" s="47">
        <v>987</v>
      </c>
      <c r="E1446" s="48">
        <v>0</v>
      </c>
      <c r="F1446" s="47">
        <v>76</v>
      </c>
      <c r="G1446" s="47">
        <v>185</v>
      </c>
      <c r="H1446" s="49">
        <v>0</v>
      </c>
    </row>
    <row r="1447" spans="1:8" x14ac:dyDescent="0.25">
      <c r="A1447" s="176" t="s">
        <v>893</v>
      </c>
      <c r="B1447" s="16">
        <v>44174</v>
      </c>
      <c r="C1447" s="47">
        <v>164</v>
      </c>
      <c r="D1447" s="47">
        <v>906</v>
      </c>
      <c r="E1447" s="48">
        <v>24</v>
      </c>
      <c r="F1447" s="47">
        <v>93</v>
      </c>
      <c r="G1447" s="47">
        <v>188</v>
      </c>
      <c r="H1447" s="49">
        <v>6</v>
      </c>
    </row>
    <row r="1448" spans="1:8" x14ac:dyDescent="0.25">
      <c r="A1448" s="176" t="s">
        <v>887</v>
      </c>
      <c r="B1448" s="16">
        <v>44175</v>
      </c>
      <c r="C1448" s="47">
        <v>428</v>
      </c>
      <c r="D1448" s="47">
        <v>2639</v>
      </c>
      <c r="E1448" s="48">
        <v>0</v>
      </c>
      <c r="F1448" s="47">
        <v>81</v>
      </c>
      <c r="G1448" s="47">
        <v>315</v>
      </c>
      <c r="H1448" s="49">
        <v>0</v>
      </c>
    </row>
    <row r="1449" spans="1:8" x14ac:dyDescent="0.25">
      <c r="A1449" s="176" t="s">
        <v>889</v>
      </c>
      <c r="B1449" s="16">
        <v>44175</v>
      </c>
      <c r="C1449" s="47">
        <v>161</v>
      </c>
      <c r="D1449" s="47">
        <v>1335</v>
      </c>
      <c r="E1449" s="48">
        <v>0</v>
      </c>
      <c r="F1449" s="47">
        <v>69</v>
      </c>
      <c r="G1449" s="47">
        <v>302</v>
      </c>
      <c r="H1449" s="49">
        <v>0</v>
      </c>
    </row>
    <row r="1450" spans="1:8" x14ac:dyDescent="0.25">
      <c r="A1450" s="176" t="s">
        <v>890</v>
      </c>
      <c r="B1450" s="16">
        <v>44175</v>
      </c>
      <c r="C1450" s="47">
        <v>129</v>
      </c>
      <c r="D1450" s="47">
        <v>1317</v>
      </c>
      <c r="E1450" s="48">
        <v>0</v>
      </c>
      <c r="F1450" s="47">
        <v>75</v>
      </c>
      <c r="G1450" s="47">
        <v>237</v>
      </c>
      <c r="H1450" s="49">
        <v>0</v>
      </c>
    </row>
    <row r="1451" spans="1:8" x14ac:dyDescent="0.25">
      <c r="A1451" s="176" t="s">
        <v>891</v>
      </c>
      <c r="B1451" s="16">
        <v>44175</v>
      </c>
      <c r="C1451" s="47">
        <v>100</v>
      </c>
      <c r="D1451" s="47">
        <v>932</v>
      </c>
      <c r="E1451" s="48">
        <v>0</v>
      </c>
      <c r="F1451" s="47">
        <v>12</v>
      </c>
      <c r="G1451" s="47">
        <v>149</v>
      </c>
      <c r="H1451" s="49">
        <v>0</v>
      </c>
    </row>
    <row r="1452" spans="1:8" x14ac:dyDescent="0.25">
      <c r="A1452" s="176" t="s">
        <v>892</v>
      </c>
      <c r="B1452" s="16">
        <v>44175</v>
      </c>
      <c r="C1452" s="47">
        <v>88</v>
      </c>
      <c r="D1452" s="47">
        <v>974</v>
      </c>
      <c r="E1452" s="48">
        <v>0</v>
      </c>
      <c r="F1452" s="47">
        <v>72</v>
      </c>
      <c r="G1452" s="47">
        <v>215</v>
      </c>
      <c r="H1452" s="49">
        <v>0</v>
      </c>
    </row>
    <row r="1453" spans="1:8" x14ac:dyDescent="0.25">
      <c r="A1453" s="176" t="s">
        <v>893</v>
      </c>
      <c r="B1453" s="16">
        <v>44175</v>
      </c>
      <c r="C1453" s="47">
        <v>159</v>
      </c>
      <c r="D1453" s="47">
        <v>894</v>
      </c>
      <c r="E1453" s="48">
        <v>29</v>
      </c>
      <c r="F1453" s="47">
        <v>98</v>
      </c>
      <c r="G1453" s="47">
        <v>200</v>
      </c>
      <c r="H1453" s="49">
        <v>1</v>
      </c>
    </row>
    <row r="1454" spans="1:8" x14ac:dyDescent="0.25">
      <c r="A1454" s="176" t="s">
        <v>887</v>
      </c>
      <c r="B1454" s="16">
        <v>44176</v>
      </c>
      <c r="C1454" s="47">
        <v>423</v>
      </c>
      <c r="D1454" s="47">
        <v>2605</v>
      </c>
      <c r="E1454" s="48">
        <v>0</v>
      </c>
      <c r="F1454" s="47">
        <v>84</v>
      </c>
      <c r="G1454" s="47">
        <v>292</v>
      </c>
      <c r="H1454" s="49">
        <v>0</v>
      </c>
    </row>
    <row r="1455" spans="1:8" x14ac:dyDescent="0.25">
      <c r="A1455" s="176" t="s">
        <v>889</v>
      </c>
      <c r="B1455" s="16">
        <v>44176</v>
      </c>
      <c r="C1455" s="47">
        <v>164</v>
      </c>
      <c r="D1455" s="47">
        <v>1338</v>
      </c>
      <c r="E1455" s="48">
        <v>0</v>
      </c>
      <c r="F1455" s="47">
        <v>53</v>
      </c>
      <c r="G1455" s="47">
        <v>166</v>
      </c>
      <c r="H1455" s="49">
        <v>0</v>
      </c>
    </row>
    <row r="1456" spans="1:8" x14ac:dyDescent="0.25">
      <c r="A1456" s="176" t="s">
        <v>890</v>
      </c>
      <c r="B1456" s="16">
        <v>44176</v>
      </c>
      <c r="C1456" s="47">
        <v>146</v>
      </c>
      <c r="D1456" s="47">
        <v>1285</v>
      </c>
      <c r="E1456" s="48">
        <v>0</v>
      </c>
      <c r="F1456" s="47">
        <v>61</v>
      </c>
      <c r="G1456" s="47">
        <v>240</v>
      </c>
      <c r="H1456" s="49">
        <v>0</v>
      </c>
    </row>
    <row r="1457" spans="1:8" x14ac:dyDescent="0.25">
      <c r="A1457" s="176" t="s">
        <v>891</v>
      </c>
      <c r="B1457" s="16">
        <v>44176</v>
      </c>
      <c r="C1457" s="47">
        <v>95</v>
      </c>
      <c r="D1457" s="47">
        <v>932</v>
      </c>
      <c r="E1457" s="48">
        <v>0</v>
      </c>
      <c r="F1457" s="47">
        <v>17</v>
      </c>
      <c r="G1457" s="47">
        <v>138</v>
      </c>
      <c r="H1457" s="49">
        <v>0</v>
      </c>
    </row>
    <row r="1458" spans="1:8" x14ac:dyDescent="0.25">
      <c r="A1458" s="176" t="s">
        <v>892</v>
      </c>
      <c r="B1458" s="16">
        <v>44176</v>
      </c>
      <c r="C1458" s="47">
        <v>86</v>
      </c>
      <c r="D1458" s="47">
        <v>989</v>
      </c>
      <c r="E1458" s="48">
        <v>0</v>
      </c>
      <c r="F1458" s="47">
        <v>73</v>
      </c>
      <c r="G1458" s="47">
        <v>197</v>
      </c>
      <c r="H1458" s="49">
        <v>0</v>
      </c>
    </row>
    <row r="1459" spans="1:8" x14ac:dyDescent="0.25">
      <c r="A1459" s="176" t="s">
        <v>893</v>
      </c>
      <c r="B1459" s="16">
        <v>44176</v>
      </c>
      <c r="C1459" s="47">
        <v>167</v>
      </c>
      <c r="D1459" s="47">
        <v>877</v>
      </c>
      <c r="E1459" s="48">
        <v>31</v>
      </c>
      <c r="F1459" s="47">
        <v>90</v>
      </c>
      <c r="G1459" s="47">
        <v>217</v>
      </c>
      <c r="H1459" s="49">
        <v>4</v>
      </c>
    </row>
    <row r="1460" spans="1:8" x14ac:dyDescent="0.25">
      <c r="A1460" s="176" t="s">
        <v>887</v>
      </c>
      <c r="B1460" s="16">
        <v>44177</v>
      </c>
      <c r="C1460" s="47">
        <v>416</v>
      </c>
      <c r="D1460" s="47">
        <v>2498</v>
      </c>
      <c r="E1460" s="48">
        <v>0</v>
      </c>
      <c r="F1460" s="47">
        <v>91</v>
      </c>
      <c r="G1460" s="47">
        <v>393</v>
      </c>
      <c r="H1460" s="49">
        <v>0</v>
      </c>
    </row>
    <row r="1461" spans="1:8" x14ac:dyDescent="0.25">
      <c r="A1461" s="176" t="s">
        <v>889</v>
      </c>
      <c r="B1461" s="16">
        <v>44177</v>
      </c>
      <c r="C1461" s="47">
        <v>167</v>
      </c>
      <c r="D1461" s="47">
        <v>1310</v>
      </c>
      <c r="E1461" s="48">
        <v>0</v>
      </c>
      <c r="F1461" s="47">
        <v>61</v>
      </c>
      <c r="G1461" s="47">
        <v>208</v>
      </c>
      <c r="H1461" s="49">
        <v>0</v>
      </c>
    </row>
    <row r="1462" spans="1:8" x14ac:dyDescent="0.25">
      <c r="A1462" s="176" t="s">
        <v>890</v>
      </c>
      <c r="B1462" s="16">
        <v>44177</v>
      </c>
      <c r="C1462" s="47">
        <v>136</v>
      </c>
      <c r="D1462" s="47">
        <v>1219</v>
      </c>
      <c r="E1462" s="48">
        <v>0</v>
      </c>
      <c r="F1462" s="47">
        <v>69</v>
      </c>
      <c r="G1462" s="47">
        <v>307</v>
      </c>
      <c r="H1462" s="49">
        <v>0</v>
      </c>
    </row>
    <row r="1463" spans="1:8" x14ac:dyDescent="0.25">
      <c r="A1463" s="176" t="s">
        <v>891</v>
      </c>
      <c r="B1463" s="16">
        <v>44177</v>
      </c>
      <c r="C1463" s="47">
        <v>93</v>
      </c>
      <c r="D1463" s="47">
        <v>897</v>
      </c>
      <c r="E1463" s="48">
        <v>0</v>
      </c>
      <c r="F1463" s="47">
        <v>17</v>
      </c>
      <c r="G1463" s="47">
        <v>154</v>
      </c>
      <c r="H1463" s="49">
        <v>0</v>
      </c>
    </row>
    <row r="1464" spans="1:8" x14ac:dyDescent="0.25">
      <c r="A1464" s="176" t="s">
        <v>892</v>
      </c>
      <c r="B1464" s="16">
        <v>44177</v>
      </c>
      <c r="C1464" s="47">
        <v>91</v>
      </c>
      <c r="D1464" s="47">
        <v>980</v>
      </c>
      <c r="E1464" s="48">
        <v>0</v>
      </c>
      <c r="F1464" s="47">
        <v>63</v>
      </c>
      <c r="G1464" s="47">
        <v>172</v>
      </c>
      <c r="H1464" s="49">
        <v>0</v>
      </c>
    </row>
    <row r="1465" spans="1:8" x14ac:dyDescent="0.25">
      <c r="A1465" s="176" t="s">
        <v>893</v>
      </c>
      <c r="B1465" s="16">
        <v>44177</v>
      </c>
      <c r="C1465" s="47">
        <v>163</v>
      </c>
      <c r="D1465" s="47">
        <v>861</v>
      </c>
      <c r="E1465" s="48">
        <v>28</v>
      </c>
      <c r="F1465" s="47">
        <v>94</v>
      </c>
      <c r="G1465" s="47">
        <v>233</v>
      </c>
      <c r="H1465" s="49">
        <v>7</v>
      </c>
    </row>
    <row r="1466" spans="1:8" x14ac:dyDescent="0.25">
      <c r="A1466" s="176" t="s">
        <v>887</v>
      </c>
      <c r="B1466" s="16">
        <v>44178</v>
      </c>
      <c r="C1466" s="47">
        <v>403</v>
      </c>
      <c r="D1466" s="47">
        <v>2423</v>
      </c>
      <c r="E1466" s="48">
        <v>0</v>
      </c>
      <c r="F1466" s="47">
        <v>104</v>
      </c>
      <c r="G1466" s="47">
        <v>468</v>
      </c>
      <c r="H1466" s="49">
        <v>0</v>
      </c>
    </row>
    <row r="1467" spans="1:8" x14ac:dyDescent="0.25">
      <c r="A1467" s="176" t="s">
        <v>889</v>
      </c>
      <c r="B1467" s="16">
        <v>44178</v>
      </c>
      <c r="C1467" s="47">
        <v>156</v>
      </c>
      <c r="D1467" s="47">
        <v>1236</v>
      </c>
      <c r="E1467" s="48">
        <v>0</v>
      </c>
      <c r="F1467" s="47">
        <v>63</v>
      </c>
      <c r="G1467" s="47">
        <v>260</v>
      </c>
      <c r="H1467" s="49">
        <v>0</v>
      </c>
    </row>
    <row r="1468" spans="1:8" x14ac:dyDescent="0.25">
      <c r="A1468" s="176" t="s">
        <v>890</v>
      </c>
      <c r="B1468" s="16">
        <v>44178</v>
      </c>
      <c r="C1468" s="47">
        <v>115</v>
      </c>
      <c r="D1468" s="47">
        <v>1203</v>
      </c>
      <c r="E1468" s="48">
        <v>0</v>
      </c>
      <c r="F1468" s="47">
        <v>87</v>
      </c>
      <c r="G1468" s="47">
        <v>324</v>
      </c>
      <c r="H1468" s="49">
        <v>0</v>
      </c>
    </row>
    <row r="1469" spans="1:8" x14ac:dyDescent="0.25">
      <c r="A1469" s="176" t="s">
        <v>891</v>
      </c>
      <c r="B1469" s="16">
        <v>44178</v>
      </c>
      <c r="C1469" s="47">
        <v>91</v>
      </c>
      <c r="D1469" s="47">
        <v>863</v>
      </c>
      <c r="E1469" s="48">
        <v>0</v>
      </c>
      <c r="F1469" s="47">
        <v>19</v>
      </c>
      <c r="G1469" s="47">
        <v>174</v>
      </c>
      <c r="H1469" s="49">
        <v>0</v>
      </c>
    </row>
    <row r="1470" spans="1:8" x14ac:dyDescent="0.25">
      <c r="A1470" s="176" t="s">
        <v>892</v>
      </c>
      <c r="B1470" s="16">
        <v>44178</v>
      </c>
      <c r="C1470" s="47">
        <v>89</v>
      </c>
      <c r="D1470" s="47">
        <v>988</v>
      </c>
      <c r="E1470" s="48">
        <v>0</v>
      </c>
      <c r="F1470" s="47">
        <v>66</v>
      </c>
      <c r="G1470" s="47">
        <v>176</v>
      </c>
      <c r="H1470" s="49">
        <v>0</v>
      </c>
    </row>
    <row r="1471" spans="1:8" x14ac:dyDescent="0.25">
      <c r="A1471" s="176" t="s">
        <v>893</v>
      </c>
      <c r="B1471" s="16">
        <v>44178</v>
      </c>
      <c r="C1471" s="47">
        <v>163</v>
      </c>
      <c r="D1471" s="47">
        <v>863</v>
      </c>
      <c r="E1471" s="48">
        <v>33</v>
      </c>
      <c r="F1471" s="47">
        <v>94</v>
      </c>
      <c r="G1471" s="47">
        <v>231</v>
      </c>
      <c r="H1471" s="49">
        <v>2</v>
      </c>
    </row>
    <row r="1472" spans="1:8" x14ac:dyDescent="0.25">
      <c r="A1472" s="176" t="s">
        <v>887</v>
      </c>
      <c r="B1472" s="16">
        <v>44179</v>
      </c>
      <c r="C1472" s="47">
        <v>381</v>
      </c>
      <c r="D1472" s="47">
        <v>2421</v>
      </c>
      <c r="E1472" s="48">
        <v>0</v>
      </c>
      <c r="F1472" s="47">
        <v>127</v>
      </c>
      <c r="G1472" s="47">
        <v>464</v>
      </c>
      <c r="H1472" s="49">
        <v>0</v>
      </c>
    </row>
    <row r="1473" spans="1:8" x14ac:dyDescent="0.25">
      <c r="A1473" s="176" t="s">
        <v>889</v>
      </c>
      <c r="B1473" s="16">
        <v>44179</v>
      </c>
      <c r="C1473" s="47">
        <v>160</v>
      </c>
      <c r="D1473" s="47">
        <v>1268</v>
      </c>
      <c r="E1473" s="48">
        <v>0</v>
      </c>
      <c r="F1473" s="47">
        <v>54</v>
      </c>
      <c r="G1473" s="47">
        <v>252</v>
      </c>
      <c r="H1473" s="49">
        <v>0</v>
      </c>
    </row>
    <row r="1474" spans="1:8" x14ac:dyDescent="0.25">
      <c r="A1474" s="176" t="s">
        <v>890</v>
      </c>
      <c r="B1474" s="16">
        <v>44179</v>
      </c>
      <c r="C1474" s="47">
        <v>119</v>
      </c>
      <c r="D1474" s="47">
        <v>1244</v>
      </c>
      <c r="E1474" s="48">
        <v>0</v>
      </c>
      <c r="F1474" s="47">
        <v>83</v>
      </c>
      <c r="G1474" s="47">
        <v>293</v>
      </c>
      <c r="H1474" s="49">
        <v>0</v>
      </c>
    </row>
    <row r="1475" spans="1:8" x14ac:dyDescent="0.25">
      <c r="A1475" s="176" t="s">
        <v>891</v>
      </c>
      <c r="B1475" s="16">
        <v>44179</v>
      </c>
      <c r="C1475" s="47">
        <v>98</v>
      </c>
      <c r="D1475" s="47">
        <v>891</v>
      </c>
      <c r="E1475" s="48">
        <v>0</v>
      </c>
      <c r="F1475" s="47">
        <v>14</v>
      </c>
      <c r="G1475" s="47">
        <v>154</v>
      </c>
      <c r="H1475" s="49">
        <v>0</v>
      </c>
    </row>
    <row r="1476" spans="1:8" x14ac:dyDescent="0.25">
      <c r="A1476" s="176" t="s">
        <v>892</v>
      </c>
      <c r="B1476" s="16">
        <v>44179</v>
      </c>
      <c r="C1476" s="47">
        <v>93</v>
      </c>
      <c r="D1476" s="47">
        <v>954</v>
      </c>
      <c r="E1476" s="48">
        <v>0</v>
      </c>
      <c r="F1476" s="47">
        <v>62</v>
      </c>
      <c r="G1476" s="47">
        <v>202</v>
      </c>
      <c r="H1476" s="49">
        <v>0</v>
      </c>
    </row>
    <row r="1477" spans="1:8" x14ac:dyDescent="0.25">
      <c r="A1477" s="176" t="s">
        <v>893</v>
      </c>
      <c r="B1477" s="16">
        <v>44179</v>
      </c>
      <c r="C1477" s="47">
        <v>160</v>
      </c>
      <c r="D1477" s="47">
        <v>857</v>
      </c>
      <c r="E1477" s="48">
        <v>33</v>
      </c>
      <c r="F1477" s="47">
        <v>97</v>
      </c>
      <c r="G1477" s="47">
        <v>237</v>
      </c>
      <c r="H1477" s="49">
        <v>2</v>
      </c>
    </row>
    <row r="1478" spans="1:8" x14ac:dyDescent="0.25">
      <c r="A1478" s="176" t="s">
        <v>887</v>
      </c>
      <c r="B1478" s="16">
        <v>44180</v>
      </c>
      <c r="C1478" s="47">
        <v>408</v>
      </c>
      <c r="D1478" s="47">
        <v>2558</v>
      </c>
      <c r="E1478" s="48">
        <v>0</v>
      </c>
      <c r="F1478" s="47">
        <v>103</v>
      </c>
      <c r="G1478" s="47">
        <v>371</v>
      </c>
      <c r="H1478" s="49">
        <v>0</v>
      </c>
    </row>
    <row r="1479" spans="1:8" x14ac:dyDescent="0.25">
      <c r="A1479" s="176" t="s">
        <v>889</v>
      </c>
      <c r="B1479" s="16">
        <v>44180</v>
      </c>
      <c r="C1479" s="47">
        <v>169</v>
      </c>
      <c r="D1479" s="47">
        <v>1350</v>
      </c>
      <c r="E1479" s="48">
        <v>0</v>
      </c>
      <c r="F1479" s="47">
        <v>56</v>
      </c>
      <c r="G1479" s="47">
        <v>208</v>
      </c>
      <c r="H1479" s="49">
        <v>0</v>
      </c>
    </row>
    <row r="1480" spans="1:8" x14ac:dyDescent="0.25">
      <c r="A1480" s="176" t="s">
        <v>890</v>
      </c>
      <c r="B1480" s="16">
        <v>44180</v>
      </c>
      <c r="C1480" s="47">
        <v>131</v>
      </c>
      <c r="D1480" s="47">
        <v>1283</v>
      </c>
      <c r="E1480" s="48">
        <v>0</v>
      </c>
      <c r="F1480" s="47">
        <v>72</v>
      </c>
      <c r="G1480" s="47">
        <v>270</v>
      </c>
      <c r="H1480" s="49">
        <v>0</v>
      </c>
    </row>
    <row r="1481" spans="1:8" x14ac:dyDescent="0.25">
      <c r="A1481" s="176" t="s">
        <v>891</v>
      </c>
      <c r="B1481" s="16">
        <v>44180</v>
      </c>
      <c r="C1481" s="47">
        <v>92</v>
      </c>
      <c r="D1481" s="47">
        <v>918</v>
      </c>
      <c r="E1481" s="48">
        <v>0</v>
      </c>
      <c r="F1481" s="47">
        <v>21</v>
      </c>
      <c r="G1481" s="47">
        <v>134</v>
      </c>
      <c r="H1481" s="49">
        <v>0</v>
      </c>
    </row>
    <row r="1482" spans="1:8" x14ac:dyDescent="0.25">
      <c r="A1482" s="176" t="s">
        <v>892</v>
      </c>
      <c r="B1482" s="16">
        <v>44180</v>
      </c>
      <c r="C1482" s="47">
        <v>95</v>
      </c>
      <c r="D1482" s="47">
        <v>950</v>
      </c>
      <c r="E1482" s="48">
        <v>0</v>
      </c>
      <c r="F1482" s="47">
        <v>60</v>
      </c>
      <c r="G1482" s="47">
        <v>211</v>
      </c>
      <c r="H1482" s="49">
        <v>0</v>
      </c>
    </row>
    <row r="1483" spans="1:8" x14ac:dyDescent="0.25">
      <c r="A1483" s="176" t="s">
        <v>893</v>
      </c>
      <c r="B1483" s="16">
        <v>44180</v>
      </c>
      <c r="C1483" s="47">
        <v>169</v>
      </c>
      <c r="D1483" s="47">
        <v>879</v>
      </c>
      <c r="E1483" s="48">
        <v>25</v>
      </c>
      <c r="F1483" s="47">
        <v>88</v>
      </c>
      <c r="G1483" s="47">
        <v>215</v>
      </c>
      <c r="H1483" s="49">
        <v>10</v>
      </c>
    </row>
    <row r="1484" spans="1:8" x14ac:dyDescent="0.25">
      <c r="A1484" s="176" t="s">
        <v>887</v>
      </c>
      <c r="B1484" s="16">
        <v>44181</v>
      </c>
      <c r="C1484" s="47">
        <v>412</v>
      </c>
      <c r="D1484" s="47">
        <v>2574</v>
      </c>
      <c r="E1484" s="48">
        <v>0</v>
      </c>
      <c r="F1484" s="47">
        <v>99</v>
      </c>
      <c r="G1484" s="47">
        <v>356</v>
      </c>
      <c r="H1484" s="49">
        <v>0</v>
      </c>
    </row>
    <row r="1485" spans="1:8" x14ac:dyDescent="0.25">
      <c r="A1485" s="176" t="s">
        <v>889</v>
      </c>
      <c r="B1485" s="16">
        <v>44181</v>
      </c>
      <c r="C1485" s="47">
        <v>171</v>
      </c>
      <c r="D1485" s="47">
        <v>1328</v>
      </c>
      <c r="E1485" s="48">
        <v>0</v>
      </c>
      <c r="F1485" s="47">
        <v>60</v>
      </c>
      <c r="G1485" s="47">
        <v>202</v>
      </c>
      <c r="H1485" s="49">
        <v>0</v>
      </c>
    </row>
    <row r="1486" spans="1:8" x14ac:dyDescent="0.25">
      <c r="A1486" s="176" t="s">
        <v>890</v>
      </c>
      <c r="B1486" s="16">
        <v>44181</v>
      </c>
      <c r="C1486" s="47">
        <v>139</v>
      </c>
      <c r="D1486" s="47">
        <v>1288</v>
      </c>
      <c r="E1486" s="48">
        <v>0</v>
      </c>
      <c r="F1486" s="47">
        <v>67</v>
      </c>
      <c r="G1486" s="47">
        <v>256</v>
      </c>
      <c r="H1486" s="49">
        <v>0</v>
      </c>
    </row>
    <row r="1487" spans="1:8" x14ac:dyDescent="0.25">
      <c r="A1487" s="176" t="s">
        <v>891</v>
      </c>
      <c r="B1487" s="16">
        <v>44181</v>
      </c>
      <c r="C1487" s="47">
        <v>93</v>
      </c>
      <c r="D1487" s="47">
        <v>902</v>
      </c>
      <c r="E1487" s="48">
        <v>0</v>
      </c>
      <c r="F1487" s="47">
        <v>19</v>
      </c>
      <c r="G1487" s="47">
        <v>150</v>
      </c>
      <c r="H1487" s="49">
        <v>0</v>
      </c>
    </row>
    <row r="1488" spans="1:8" x14ac:dyDescent="0.25">
      <c r="A1488" s="176" t="s">
        <v>892</v>
      </c>
      <c r="B1488" s="16">
        <v>44181</v>
      </c>
      <c r="C1488" s="47">
        <v>90</v>
      </c>
      <c r="D1488" s="47">
        <v>956</v>
      </c>
      <c r="E1488" s="48">
        <v>0</v>
      </c>
      <c r="F1488" s="47">
        <v>65</v>
      </c>
      <c r="G1488" s="47">
        <v>215</v>
      </c>
      <c r="H1488" s="49">
        <v>0</v>
      </c>
    </row>
    <row r="1489" spans="1:8" x14ac:dyDescent="0.25">
      <c r="A1489" s="176" t="s">
        <v>893</v>
      </c>
      <c r="B1489" s="16">
        <v>44181</v>
      </c>
      <c r="C1489" s="47">
        <v>160</v>
      </c>
      <c r="D1489" s="47">
        <v>868</v>
      </c>
      <c r="E1489" s="48">
        <v>26</v>
      </c>
      <c r="F1489" s="47">
        <v>97</v>
      </c>
      <c r="G1489" s="47">
        <v>226</v>
      </c>
      <c r="H1489" s="49">
        <v>9</v>
      </c>
    </row>
    <row r="1490" spans="1:8" x14ac:dyDescent="0.25">
      <c r="A1490" s="176" t="s">
        <v>887</v>
      </c>
      <c r="B1490" s="16">
        <v>44182</v>
      </c>
      <c r="C1490" s="47">
        <v>407</v>
      </c>
      <c r="D1490" s="47">
        <v>2532</v>
      </c>
      <c r="E1490" s="48">
        <v>0</v>
      </c>
      <c r="F1490" s="47">
        <v>104</v>
      </c>
      <c r="G1490" s="47">
        <v>408</v>
      </c>
      <c r="H1490" s="49">
        <v>0</v>
      </c>
    </row>
    <row r="1491" spans="1:8" x14ac:dyDescent="0.25">
      <c r="A1491" s="176" t="s">
        <v>889</v>
      </c>
      <c r="B1491" s="16">
        <v>44182</v>
      </c>
      <c r="C1491" s="47">
        <v>162</v>
      </c>
      <c r="D1491" s="47">
        <v>1241</v>
      </c>
      <c r="E1491" s="48">
        <v>0</v>
      </c>
      <c r="F1491" s="47">
        <v>58</v>
      </c>
      <c r="G1491" s="47">
        <v>261</v>
      </c>
      <c r="H1491" s="49">
        <v>0</v>
      </c>
    </row>
    <row r="1492" spans="1:8" x14ac:dyDescent="0.25">
      <c r="A1492" s="176" t="s">
        <v>890</v>
      </c>
      <c r="B1492" s="16">
        <v>44182</v>
      </c>
      <c r="C1492" s="47">
        <v>129</v>
      </c>
      <c r="D1492" s="47">
        <v>1259</v>
      </c>
      <c r="E1492" s="48">
        <v>0</v>
      </c>
      <c r="F1492" s="47">
        <v>72</v>
      </c>
      <c r="G1492" s="47">
        <v>286</v>
      </c>
      <c r="H1492" s="49">
        <v>0</v>
      </c>
    </row>
    <row r="1493" spans="1:8" x14ac:dyDescent="0.25">
      <c r="A1493" s="176" t="s">
        <v>891</v>
      </c>
      <c r="B1493" s="16">
        <v>44182</v>
      </c>
      <c r="C1493" s="47">
        <v>95</v>
      </c>
      <c r="D1493" s="47">
        <v>864</v>
      </c>
      <c r="E1493" s="48">
        <v>0</v>
      </c>
      <c r="F1493" s="47">
        <v>19</v>
      </c>
      <c r="G1493" s="47">
        <v>166</v>
      </c>
      <c r="H1493" s="49">
        <v>0</v>
      </c>
    </row>
    <row r="1494" spans="1:8" x14ac:dyDescent="0.25">
      <c r="A1494" s="176" t="s">
        <v>892</v>
      </c>
      <c r="B1494" s="16">
        <v>44182</v>
      </c>
      <c r="C1494" s="47">
        <v>83</v>
      </c>
      <c r="D1494" s="47">
        <v>945</v>
      </c>
      <c r="E1494" s="48">
        <v>0</v>
      </c>
      <c r="F1494" s="47">
        <v>72</v>
      </c>
      <c r="G1494" s="47">
        <v>203</v>
      </c>
      <c r="H1494" s="49">
        <v>0</v>
      </c>
    </row>
    <row r="1495" spans="1:8" x14ac:dyDescent="0.25">
      <c r="A1495" s="176" t="s">
        <v>893</v>
      </c>
      <c r="B1495" s="16">
        <v>44182</v>
      </c>
      <c r="C1495" s="47">
        <v>160</v>
      </c>
      <c r="D1495" s="47">
        <v>831</v>
      </c>
      <c r="E1495" s="48">
        <v>27</v>
      </c>
      <c r="F1495" s="47">
        <v>97</v>
      </c>
      <c r="G1495" s="47">
        <v>252</v>
      </c>
      <c r="H1495" s="49">
        <v>8</v>
      </c>
    </row>
    <row r="1496" spans="1:8" x14ac:dyDescent="0.25">
      <c r="A1496" s="176" t="s">
        <v>887</v>
      </c>
      <c r="B1496" s="16">
        <v>44183</v>
      </c>
      <c r="C1496" s="47">
        <v>420</v>
      </c>
      <c r="D1496" s="47">
        <v>2631</v>
      </c>
      <c r="E1496" s="48">
        <v>0</v>
      </c>
      <c r="F1496" s="47">
        <v>89</v>
      </c>
      <c r="G1496" s="47">
        <v>267</v>
      </c>
      <c r="H1496" s="49">
        <v>0</v>
      </c>
    </row>
    <row r="1497" spans="1:8" x14ac:dyDescent="0.25">
      <c r="A1497" s="176" t="s">
        <v>889</v>
      </c>
      <c r="B1497" s="16">
        <v>44183</v>
      </c>
      <c r="C1497" s="47">
        <v>171</v>
      </c>
      <c r="D1497" s="47">
        <v>1304</v>
      </c>
      <c r="E1497" s="48">
        <v>0</v>
      </c>
      <c r="F1497" s="47">
        <v>47</v>
      </c>
      <c r="G1497" s="47">
        <v>207</v>
      </c>
      <c r="H1497" s="49">
        <v>0</v>
      </c>
    </row>
    <row r="1498" spans="1:8" x14ac:dyDescent="0.25">
      <c r="A1498" s="176" t="s">
        <v>890</v>
      </c>
      <c r="B1498" s="16">
        <v>44183</v>
      </c>
      <c r="C1498" s="47">
        <v>124</v>
      </c>
      <c r="D1498" s="47">
        <v>1243</v>
      </c>
      <c r="E1498" s="48">
        <v>0</v>
      </c>
      <c r="F1498" s="47">
        <v>77</v>
      </c>
      <c r="G1498" s="47">
        <v>306</v>
      </c>
      <c r="H1498" s="49">
        <v>0</v>
      </c>
    </row>
    <row r="1499" spans="1:8" x14ac:dyDescent="0.25">
      <c r="A1499" s="176" t="s">
        <v>891</v>
      </c>
      <c r="B1499" s="16">
        <v>44183</v>
      </c>
      <c r="C1499" s="47">
        <v>92</v>
      </c>
      <c r="D1499" s="47">
        <v>885</v>
      </c>
      <c r="E1499" s="48">
        <v>0</v>
      </c>
      <c r="F1499" s="47">
        <v>17</v>
      </c>
      <c r="G1499" s="47">
        <v>145</v>
      </c>
      <c r="H1499" s="49">
        <v>0</v>
      </c>
    </row>
    <row r="1500" spans="1:8" x14ac:dyDescent="0.25">
      <c r="A1500" s="176" t="s">
        <v>892</v>
      </c>
      <c r="B1500" s="16">
        <v>44183</v>
      </c>
      <c r="C1500" s="47">
        <v>93</v>
      </c>
      <c r="D1500" s="47">
        <v>947</v>
      </c>
      <c r="E1500" s="48">
        <v>0</v>
      </c>
      <c r="F1500" s="47">
        <v>60</v>
      </c>
      <c r="G1500" s="47">
        <v>203</v>
      </c>
      <c r="H1500" s="49">
        <v>0</v>
      </c>
    </row>
    <row r="1501" spans="1:8" x14ac:dyDescent="0.25">
      <c r="A1501" s="176" t="s">
        <v>893</v>
      </c>
      <c r="B1501" s="16">
        <v>44183</v>
      </c>
      <c r="C1501" s="47">
        <v>157</v>
      </c>
      <c r="D1501" s="47">
        <v>876</v>
      </c>
      <c r="E1501" s="48">
        <v>31</v>
      </c>
      <c r="F1501" s="47">
        <v>100</v>
      </c>
      <c r="G1501" s="47">
        <v>210</v>
      </c>
      <c r="H1501" s="49">
        <v>4</v>
      </c>
    </row>
    <row r="1502" spans="1:8" x14ac:dyDescent="0.25">
      <c r="A1502" s="176" t="s">
        <v>887</v>
      </c>
      <c r="B1502" s="16">
        <v>44184</v>
      </c>
      <c r="C1502" s="47">
        <v>436</v>
      </c>
      <c r="D1502" s="47">
        <v>2470</v>
      </c>
      <c r="E1502" s="48">
        <v>0</v>
      </c>
      <c r="F1502" s="47">
        <v>73</v>
      </c>
      <c r="G1502" s="47">
        <v>396</v>
      </c>
      <c r="H1502" s="49">
        <v>0</v>
      </c>
    </row>
    <row r="1503" spans="1:8" x14ac:dyDescent="0.25">
      <c r="A1503" s="176" t="s">
        <v>889</v>
      </c>
      <c r="B1503" s="16">
        <v>44184</v>
      </c>
      <c r="C1503" s="47">
        <v>170</v>
      </c>
      <c r="D1503" s="47">
        <v>1316</v>
      </c>
      <c r="E1503" s="48">
        <v>0</v>
      </c>
      <c r="F1503" s="47">
        <v>53</v>
      </c>
      <c r="G1503" s="47">
        <v>216</v>
      </c>
      <c r="H1503" s="49">
        <v>0</v>
      </c>
    </row>
    <row r="1504" spans="1:8" x14ac:dyDescent="0.25">
      <c r="A1504" s="176" t="s">
        <v>890</v>
      </c>
      <c r="B1504" s="16">
        <v>44184</v>
      </c>
      <c r="C1504" s="47">
        <v>128</v>
      </c>
      <c r="D1504" s="47">
        <v>1216</v>
      </c>
      <c r="E1504" s="48">
        <v>0</v>
      </c>
      <c r="F1504" s="47">
        <v>76</v>
      </c>
      <c r="G1504" s="47">
        <v>320</v>
      </c>
      <c r="H1504" s="49">
        <v>0</v>
      </c>
    </row>
    <row r="1505" spans="1:8" x14ac:dyDescent="0.25">
      <c r="A1505" s="176" t="s">
        <v>891</v>
      </c>
      <c r="B1505" s="16">
        <v>44184</v>
      </c>
      <c r="C1505" s="47">
        <v>92</v>
      </c>
      <c r="D1505" s="47">
        <v>824</v>
      </c>
      <c r="E1505" s="48">
        <v>0</v>
      </c>
      <c r="F1505" s="47">
        <v>19</v>
      </c>
      <c r="G1505" s="47">
        <v>174</v>
      </c>
      <c r="H1505" s="49">
        <v>0</v>
      </c>
    </row>
    <row r="1506" spans="1:8" x14ac:dyDescent="0.25">
      <c r="A1506" s="176" t="s">
        <v>892</v>
      </c>
      <c r="B1506" s="16">
        <v>44184</v>
      </c>
      <c r="C1506" s="47">
        <v>93</v>
      </c>
      <c r="D1506" s="47">
        <v>905</v>
      </c>
      <c r="E1506" s="48">
        <v>0</v>
      </c>
      <c r="F1506" s="47">
        <v>60</v>
      </c>
      <c r="G1506" s="47">
        <v>237</v>
      </c>
      <c r="H1506" s="49">
        <v>0</v>
      </c>
    </row>
    <row r="1507" spans="1:8" x14ac:dyDescent="0.25">
      <c r="A1507" s="176" t="s">
        <v>893</v>
      </c>
      <c r="B1507" s="16">
        <v>44184</v>
      </c>
      <c r="C1507" s="47">
        <v>152</v>
      </c>
      <c r="D1507" s="47">
        <v>851</v>
      </c>
      <c r="E1507" s="48">
        <v>25</v>
      </c>
      <c r="F1507" s="47">
        <v>105</v>
      </c>
      <c r="G1507" s="47">
        <v>232</v>
      </c>
      <c r="H1507" s="49">
        <v>15</v>
      </c>
    </row>
    <row r="1508" spans="1:8" x14ac:dyDescent="0.25">
      <c r="A1508" s="176" t="s">
        <v>887</v>
      </c>
      <c r="B1508" s="16">
        <v>44185</v>
      </c>
      <c r="C1508" s="47">
        <v>430</v>
      </c>
      <c r="D1508" s="47">
        <v>2313</v>
      </c>
      <c r="E1508" s="48">
        <v>0</v>
      </c>
      <c r="F1508" s="47">
        <v>81</v>
      </c>
      <c r="G1508" s="47">
        <v>555</v>
      </c>
      <c r="H1508" s="49">
        <v>0</v>
      </c>
    </row>
    <row r="1509" spans="1:8" x14ac:dyDescent="0.25">
      <c r="A1509" s="176" t="s">
        <v>889</v>
      </c>
      <c r="B1509" s="16">
        <v>44185</v>
      </c>
      <c r="C1509" s="47">
        <v>171</v>
      </c>
      <c r="D1509" s="47">
        <v>1271</v>
      </c>
      <c r="E1509" s="48">
        <v>0</v>
      </c>
      <c r="F1509" s="47">
        <v>51</v>
      </c>
      <c r="G1509" s="47">
        <v>218</v>
      </c>
      <c r="H1509" s="49">
        <v>0</v>
      </c>
    </row>
    <row r="1510" spans="1:8" x14ac:dyDescent="0.25">
      <c r="A1510" s="176" t="s">
        <v>890</v>
      </c>
      <c r="B1510" s="16">
        <v>44185</v>
      </c>
      <c r="C1510" s="47">
        <v>129</v>
      </c>
      <c r="D1510" s="47">
        <v>1194</v>
      </c>
      <c r="E1510" s="48">
        <v>0</v>
      </c>
      <c r="F1510" s="47">
        <v>78</v>
      </c>
      <c r="G1510" s="47">
        <v>329</v>
      </c>
      <c r="H1510" s="49">
        <v>0</v>
      </c>
    </row>
    <row r="1511" spans="1:8" x14ac:dyDescent="0.25">
      <c r="A1511" s="176" t="s">
        <v>891</v>
      </c>
      <c r="B1511" s="16">
        <v>44185</v>
      </c>
      <c r="C1511" s="47">
        <v>92</v>
      </c>
      <c r="D1511" s="47">
        <v>844</v>
      </c>
      <c r="E1511" s="48">
        <v>0</v>
      </c>
      <c r="F1511" s="47">
        <v>16</v>
      </c>
      <c r="G1511" s="47">
        <v>147</v>
      </c>
      <c r="H1511" s="49">
        <v>0</v>
      </c>
    </row>
    <row r="1512" spans="1:8" x14ac:dyDescent="0.25">
      <c r="A1512" s="176" t="s">
        <v>892</v>
      </c>
      <c r="B1512" s="16">
        <v>44185</v>
      </c>
      <c r="C1512" s="47">
        <v>90</v>
      </c>
      <c r="D1512" s="47">
        <v>872</v>
      </c>
      <c r="E1512" s="48">
        <v>0</v>
      </c>
      <c r="F1512" s="47">
        <v>63</v>
      </c>
      <c r="G1512" s="47">
        <v>277</v>
      </c>
      <c r="H1512" s="49">
        <v>0</v>
      </c>
    </row>
    <row r="1513" spans="1:8" x14ac:dyDescent="0.25">
      <c r="A1513" s="176" t="s">
        <v>893</v>
      </c>
      <c r="B1513" s="16">
        <v>44185</v>
      </c>
      <c r="C1513" s="47">
        <v>158</v>
      </c>
      <c r="D1513" s="47">
        <v>840</v>
      </c>
      <c r="E1513" s="48">
        <v>23</v>
      </c>
      <c r="F1513" s="47">
        <v>96</v>
      </c>
      <c r="G1513" s="47">
        <v>230</v>
      </c>
      <c r="H1513" s="49">
        <v>27</v>
      </c>
    </row>
    <row r="1514" spans="1:8" x14ac:dyDescent="0.25">
      <c r="A1514" s="176" t="s">
        <v>887</v>
      </c>
      <c r="B1514" s="16">
        <v>44186</v>
      </c>
      <c r="C1514" s="47">
        <v>420</v>
      </c>
      <c r="D1514" s="47">
        <v>2328</v>
      </c>
      <c r="E1514" s="48">
        <v>0</v>
      </c>
      <c r="F1514" s="47">
        <v>85</v>
      </c>
      <c r="G1514" s="47">
        <v>535</v>
      </c>
      <c r="H1514" s="49">
        <v>0</v>
      </c>
    </row>
    <row r="1515" spans="1:8" x14ac:dyDescent="0.25">
      <c r="A1515" s="176" t="s">
        <v>889</v>
      </c>
      <c r="B1515" s="16">
        <v>44186</v>
      </c>
      <c r="C1515" s="47">
        <v>167</v>
      </c>
      <c r="D1515" s="47">
        <v>1297</v>
      </c>
      <c r="E1515" s="48">
        <v>0</v>
      </c>
      <c r="F1515" s="47">
        <v>56</v>
      </c>
      <c r="G1515" s="47">
        <v>217</v>
      </c>
      <c r="H1515" s="49">
        <v>0</v>
      </c>
    </row>
    <row r="1516" spans="1:8" x14ac:dyDescent="0.25">
      <c r="A1516" s="176" t="s">
        <v>890</v>
      </c>
      <c r="B1516" s="16">
        <v>44186</v>
      </c>
      <c r="C1516" s="47">
        <v>132</v>
      </c>
      <c r="D1516" s="47">
        <v>1270</v>
      </c>
      <c r="E1516" s="48">
        <v>0</v>
      </c>
      <c r="F1516" s="47">
        <v>73</v>
      </c>
      <c r="G1516" s="47">
        <v>273</v>
      </c>
      <c r="H1516" s="49">
        <v>0</v>
      </c>
    </row>
    <row r="1517" spans="1:8" x14ac:dyDescent="0.25">
      <c r="A1517" s="176" t="s">
        <v>891</v>
      </c>
      <c r="B1517" s="16">
        <v>44186</v>
      </c>
      <c r="C1517" s="47">
        <v>91</v>
      </c>
      <c r="D1517" s="47">
        <v>889</v>
      </c>
      <c r="E1517" s="48">
        <v>0</v>
      </c>
      <c r="F1517" s="47">
        <v>13</v>
      </c>
      <c r="G1517" s="47">
        <v>110</v>
      </c>
      <c r="H1517" s="49">
        <v>0</v>
      </c>
    </row>
    <row r="1518" spans="1:8" x14ac:dyDescent="0.25">
      <c r="A1518" s="176" t="s">
        <v>892</v>
      </c>
      <c r="B1518" s="16">
        <v>44186</v>
      </c>
      <c r="C1518" s="47">
        <v>91</v>
      </c>
      <c r="D1518" s="47">
        <v>926</v>
      </c>
      <c r="E1518" s="48">
        <v>0</v>
      </c>
      <c r="F1518" s="47">
        <v>64</v>
      </c>
      <c r="G1518" s="47">
        <v>214</v>
      </c>
      <c r="H1518" s="49">
        <v>0</v>
      </c>
    </row>
    <row r="1519" spans="1:8" x14ac:dyDescent="0.25">
      <c r="A1519" s="176" t="s">
        <v>893</v>
      </c>
      <c r="B1519" s="16">
        <v>44186</v>
      </c>
      <c r="C1519" s="47">
        <v>160</v>
      </c>
      <c r="D1519" s="47">
        <v>823</v>
      </c>
      <c r="E1519" s="48">
        <v>22</v>
      </c>
      <c r="F1519" s="47">
        <v>93</v>
      </c>
      <c r="G1519" s="47">
        <v>245</v>
      </c>
      <c r="H1519" s="49">
        <v>28</v>
      </c>
    </row>
    <row r="1520" spans="1:8" x14ac:dyDescent="0.25">
      <c r="A1520" s="176" t="s">
        <v>887</v>
      </c>
      <c r="B1520" s="16">
        <v>44187</v>
      </c>
      <c r="C1520" s="47">
        <v>423</v>
      </c>
      <c r="D1520" s="47">
        <v>2414</v>
      </c>
      <c r="E1520" s="48">
        <v>0</v>
      </c>
      <c r="F1520" s="47">
        <v>76</v>
      </c>
      <c r="G1520" s="47">
        <v>434</v>
      </c>
      <c r="H1520" s="49">
        <v>0</v>
      </c>
    </row>
    <row r="1521" spans="1:8" x14ac:dyDescent="0.25">
      <c r="A1521" s="176" t="s">
        <v>889</v>
      </c>
      <c r="B1521" s="16">
        <v>44187</v>
      </c>
      <c r="C1521" s="47">
        <v>176</v>
      </c>
      <c r="D1521" s="47">
        <v>1359</v>
      </c>
      <c r="E1521" s="48">
        <v>0</v>
      </c>
      <c r="F1521" s="47">
        <v>44</v>
      </c>
      <c r="G1521" s="47">
        <v>188</v>
      </c>
      <c r="H1521" s="49">
        <v>0</v>
      </c>
    </row>
    <row r="1522" spans="1:8" x14ac:dyDescent="0.25">
      <c r="A1522" s="176" t="s">
        <v>890</v>
      </c>
      <c r="B1522" s="16">
        <v>44187</v>
      </c>
      <c r="C1522" s="47">
        <v>140</v>
      </c>
      <c r="D1522" s="47">
        <v>1291</v>
      </c>
      <c r="E1522" s="48">
        <v>0</v>
      </c>
      <c r="F1522" s="47">
        <v>67</v>
      </c>
      <c r="G1522" s="47">
        <v>248</v>
      </c>
      <c r="H1522" s="49">
        <v>0</v>
      </c>
    </row>
    <row r="1523" spans="1:8" x14ac:dyDescent="0.25">
      <c r="A1523" s="176" t="s">
        <v>891</v>
      </c>
      <c r="B1523" s="16">
        <v>44187</v>
      </c>
      <c r="C1523" s="47">
        <v>95</v>
      </c>
      <c r="D1523" s="47">
        <v>937</v>
      </c>
      <c r="E1523" s="48">
        <v>0</v>
      </c>
      <c r="F1523" s="47">
        <v>14</v>
      </c>
      <c r="G1523" s="47">
        <v>84</v>
      </c>
      <c r="H1523" s="49">
        <v>0</v>
      </c>
    </row>
    <row r="1524" spans="1:8" x14ac:dyDescent="0.25">
      <c r="A1524" s="176" t="s">
        <v>892</v>
      </c>
      <c r="B1524" s="16">
        <v>44187</v>
      </c>
      <c r="C1524" s="47">
        <v>97</v>
      </c>
      <c r="D1524" s="47">
        <v>977</v>
      </c>
      <c r="E1524" s="48">
        <v>0</v>
      </c>
      <c r="F1524" s="47">
        <v>58</v>
      </c>
      <c r="G1524" s="47">
        <v>175</v>
      </c>
      <c r="H1524" s="49">
        <v>0</v>
      </c>
    </row>
    <row r="1525" spans="1:8" x14ac:dyDescent="0.25">
      <c r="A1525" s="176" t="s">
        <v>893</v>
      </c>
      <c r="B1525" s="16">
        <v>44187</v>
      </c>
      <c r="C1525" s="47">
        <v>163</v>
      </c>
      <c r="D1525" s="47">
        <v>860</v>
      </c>
      <c r="E1525" s="48">
        <v>23</v>
      </c>
      <c r="F1525" s="47">
        <v>90</v>
      </c>
      <c r="G1525" s="47">
        <v>212</v>
      </c>
      <c r="H1525" s="49">
        <v>27</v>
      </c>
    </row>
    <row r="1526" spans="1:8" x14ac:dyDescent="0.25">
      <c r="A1526" s="176" t="s">
        <v>887</v>
      </c>
      <c r="B1526" s="16">
        <v>44188</v>
      </c>
      <c r="C1526" s="47">
        <v>425</v>
      </c>
      <c r="D1526" s="47">
        <v>2395</v>
      </c>
      <c r="E1526" s="48">
        <v>0</v>
      </c>
      <c r="F1526" s="47">
        <v>74</v>
      </c>
      <c r="G1526" s="47">
        <v>440</v>
      </c>
      <c r="H1526" s="49">
        <v>0</v>
      </c>
    </row>
    <row r="1527" spans="1:8" x14ac:dyDescent="0.25">
      <c r="A1527" s="176" t="s">
        <v>889</v>
      </c>
      <c r="B1527" s="16">
        <v>44188</v>
      </c>
      <c r="C1527" s="47">
        <v>175</v>
      </c>
      <c r="D1527" s="47">
        <v>1341</v>
      </c>
      <c r="E1527" s="48">
        <v>0</v>
      </c>
      <c r="F1527" s="47">
        <v>39</v>
      </c>
      <c r="G1527" s="47">
        <v>191</v>
      </c>
      <c r="H1527" s="49">
        <v>0</v>
      </c>
    </row>
    <row r="1528" spans="1:8" x14ac:dyDescent="0.25">
      <c r="A1528" s="176" t="s">
        <v>890</v>
      </c>
      <c r="B1528" s="16">
        <v>44188</v>
      </c>
      <c r="C1528" s="47">
        <v>137</v>
      </c>
      <c r="D1528" s="47">
        <v>1268</v>
      </c>
      <c r="E1528" s="48">
        <v>0</v>
      </c>
      <c r="F1528" s="47">
        <v>68</v>
      </c>
      <c r="G1528" s="47">
        <v>264</v>
      </c>
      <c r="H1528" s="49">
        <v>0</v>
      </c>
    </row>
    <row r="1529" spans="1:8" x14ac:dyDescent="0.25">
      <c r="A1529" s="176" t="s">
        <v>891</v>
      </c>
      <c r="B1529" s="16">
        <v>44188</v>
      </c>
      <c r="C1529" s="47">
        <v>97</v>
      </c>
      <c r="D1529" s="47">
        <v>955</v>
      </c>
      <c r="E1529" s="48">
        <v>0</v>
      </c>
      <c r="F1529" s="47">
        <v>11</v>
      </c>
      <c r="G1529" s="47">
        <v>73</v>
      </c>
      <c r="H1529" s="49">
        <v>0</v>
      </c>
    </row>
    <row r="1530" spans="1:8" x14ac:dyDescent="0.25">
      <c r="A1530" s="176" t="s">
        <v>892</v>
      </c>
      <c r="B1530" s="16">
        <v>44188</v>
      </c>
      <c r="C1530" s="47">
        <v>91</v>
      </c>
      <c r="D1530" s="47">
        <v>972</v>
      </c>
      <c r="E1530" s="48">
        <v>0</v>
      </c>
      <c r="F1530" s="47">
        <v>62</v>
      </c>
      <c r="G1530" s="47">
        <v>178</v>
      </c>
      <c r="H1530" s="49">
        <v>0</v>
      </c>
    </row>
    <row r="1531" spans="1:8" x14ac:dyDescent="0.25">
      <c r="A1531" s="176" t="s">
        <v>893</v>
      </c>
      <c r="B1531" s="16">
        <v>44188</v>
      </c>
      <c r="C1531" s="47">
        <v>160</v>
      </c>
      <c r="D1531" s="47">
        <v>867</v>
      </c>
      <c r="E1531" s="48">
        <v>25</v>
      </c>
      <c r="F1531" s="47">
        <v>93</v>
      </c>
      <c r="G1531" s="47">
        <v>201</v>
      </c>
      <c r="H1531" s="49">
        <v>25</v>
      </c>
    </row>
    <row r="1532" spans="1:8" x14ac:dyDescent="0.25">
      <c r="A1532" s="176" t="s">
        <v>887</v>
      </c>
      <c r="B1532" s="16">
        <v>44189</v>
      </c>
      <c r="C1532" s="47">
        <v>425</v>
      </c>
      <c r="D1532" s="47">
        <v>2345</v>
      </c>
      <c r="E1532" s="48">
        <v>0</v>
      </c>
      <c r="F1532" s="47">
        <v>77</v>
      </c>
      <c r="G1532" s="47">
        <v>494</v>
      </c>
      <c r="H1532" s="49">
        <v>0</v>
      </c>
    </row>
    <row r="1533" spans="1:8" x14ac:dyDescent="0.25">
      <c r="A1533" s="176" t="s">
        <v>889</v>
      </c>
      <c r="B1533" s="16">
        <v>44189</v>
      </c>
      <c r="C1533" s="47">
        <v>162</v>
      </c>
      <c r="D1533" s="47">
        <v>1298</v>
      </c>
      <c r="E1533" s="48">
        <v>0</v>
      </c>
      <c r="F1533" s="47">
        <v>54</v>
      </c>
      <c r="G1533" s="47">
        <v>203</v>
      </c>
      <c r="H1533" s="49">
        <v>0</v>
      </c>
    </row>
    <row r="1534" spans="1:8" x14ac:dyDescent="0.25">
      <c r="A1534" s="176" t="s">
        <v>890</v>
      </c>
      <c r="B1534" s="16">
        <v>44189</v>
      </c>
      <c r="C1534" s="47">
        <v>140</v>
      </c>
      <c r="D1534" s="47">
        <v>1232</v>
      </c>
      <c r="E1534" s="48">
        <v>0</v>
      </c>
      <c r="F1534" s="47">
        <v>64</v>
      </c>
      <c r="G1534" s="47">
        <v>282</v>
      </c>
      <c r="H1534" s="49">
        <v>0</v>
      </c>
    </row>
    <row r="1535" spans="1:8" x14ac:dyDescent="0.25">
      <c r="A1535" s="176" t="s">
        <v>891</v>
      </c>
      <c r="B1535" s="16">
        <v>44189</v>
      </c>
      <c r="C1535" s="47">
        <v>91</v>
      </c>
      <c r="D1535" s="47">
        <v>863</v>
      </c>
      <c r="E1535" s="48">
        <v>0</v>
      </c>
      <c r="F1535" s="47">
        <v>20</v>
      </c>
      <c r="G1535" s="47">
        <v>134</v>
      </c>
      <c r="H1535" s="49">
        <v>0</v>
      </c>
    </row>
    <row r="1536" spans="1:8" x14ac:dyDescent="0.25">
      <c r="A1536" s="176" t="s">
        <v>892</v>
      </c>
      <c r="B1536" s="16">
        <v>44189</v>
      </c>
      <c r="C1536" s="47">
        <v>96</v>
      </c>
      <c r="D1536" s="47">
        <v>923</v>
      </c>
      <c r="E1536" s="48">
        <v>0</v>
      </c>
      <c r="F1536" s="47">
        <v>57</v>
      </c>
      <c r="G1536" s="47">
        <v>212</v>
      </c>
      <c r="H1536" s="49">
        <v>0</v>
      </c>
    </row>
    <row r="1537" spans="1:8" x14ac:dyDescent="0.25">
      <c r="A1537" s="176" t="s">
        <v>893</v>
      </c>
      <c r="B1537" s="16">
        <v>44189</v>
      </c>
      <c r="C1537" s="47">
        <v>159</v>
      </c>
      <c r="D1537" s="47">
        <v>843</v>
      </c>
      <c r="E1537" s="48">
        <v>30</v>
      </c>
      <c r="F1537" s="47">
        <v>94</v>
      </c>
      <c r="G1537" s="47">
        <v>206</v>
      </c>
      <c r="H1537" s="49">
        <v>20</v>
      </c>
    </row>
    <row r="1538" spans="1:8" x14ac:dyDescent="0.25">
      <c r="A1538" s="176" t="s">
        <v>887</v>
      </c>
      <c r="B1538" s="16">
        <v>44190</v>
      </c>
      <c r="C1538" s="47">
        <v>418</v>
      </c>
      <c r="D1538" s="47">
        <v>2181</v>
      </c>
      <c r="E1538" s="48">
        <v>0</v>
      </c>
      <c r="F1538" s="47">
        <v>85</v>
      </c>
      <c r="G1538" s="47">
        <v>658</v>
      </c>
      <c r="H1538" s="49">
        <v>0</v>
      </c>
    </row>
    <row r="1539" spans="1:8" x14ac:dyDescent="0.25">
      <c r="A1539" s="176" t="s">
        <v>889</v>
      </c>
      <c r="B1539" s="16">
        <v>44190</v>
      </c>
      <c r="C1539" s="47">
        <v>165</v>
      </c>
      <c r="D1539" s="47">
        <v>1121</v>
      </c>
      <c r="E1539" s="48">
        <v>0</v>
      </c>
      <c r="F1539" s="47">
        <v>55</v>
      </c>
      <c r="G1539" s="47">
        <v>267</v>
      </c>
      <c r="H1539" s="49">
        <v>0</v>
      </c>
    </row>
    <row r="1540" spans="1:8" x14ac:dyDescent="0.25">
      <c r="A1540" s="176" t="s">
        <v>890</v>
      </c>
      <c r="B1540" s="16">
        <v>44190</v>
      </c>
      <c r="C1540" s="47">
        <v>136</v>
      </c>
      <c r="D1540" s="47">
        <v>1127</v>
      </c>
      <c r="E1540" s="48">
        <v>0</v>
      </c>
      <c r="F1540" s="47">
        <v>70</v>
      </c>
      <c r="G1540" s="47">
        <v>375</v>
      </c>
      <c r="H1540" s="49">
        <v>0</v>
      </c>
    </row>
    <row r="1541" spans="1:8" x14ac:dyDescent="0.25">
      <c r="A1541" s="176" t="s">
        <v>891</v>
      </c>
      <c r="B1541" s="16">
        <v>44190</v>
      </c>
      <c r="C1541" s="47">
        <v>95</v>
      </c>
      <c r="D1541" s="47">
        <v>788</v>
      </c>
      <c r="E1541" s="48">
        <v>0</v>
      </c>
      <c r="F1541" s="47">
        <v>15</v>
      </c>
      <c r="G1541" s="47">
        <v>200</v>
      </c>
      <c r="H1541" s="49">
        <v>0</v>
      </c>
    </row>
    <row r="1542" spans="1:8" x14ac:dyDescent="0.25">
      <c r="A1542" s="176" t="s">
        <v>892</v>
      </c>
      <c r="B1542" s="16">
        <v>44190</v>
      </c>
      <c r="C1542" s="47">
        <v>92</v>
      </c>
      <c r="D1542" s="47">
        <v>825</v>
      </c>
      <c r="E1542" s="48">
        <v>0</v>
      </c>
      <c r="F1542" s="47">
        <v>63</v>
      </c>
      <c r="G1542" s="47">
        <v>302</v>
      </c>
      <c r="H1542" s="49">
        <v>0</v>
      </c>
    </row>
    <row r="1543" spans="1:8" x14ac:dyDescent="0.25">
      <c r="A1543" s="176" t="s">
        <v>893</v>
      </c>
      <c r="B1543" s="16">
        <v>44190</v>
      </c>
      <c r="C1543" s="47">
        <v>159</v>
      </c>
      <c r="D1543" s="47">
        <v>803</v>
      </c>
      <c r="E1543" s="48">
        <v>31</v>
      </c>
      <c r="F1543" s="47">
        <v>92</v>
      </c>
      <c r="G1543" s="47">
        <v>261</v>
      </c>
      <c r="H1543" s="49">
        <v>19</v>
      </c>
    </row>
    <row r="1544" spans="1:8" x14ac:dyDescent="0.25">
      <c r="A1544" s="176" t="s">
        <v>887</v>
      </c>
      <c r="B1544" s="16">
        <v>44191</v>
      </c>
      <c r="C1544" s="47">
        <v>408</v>
      </c>
      <c r="D1544" s="47">
        <v>2110</v>
      </c>
      <c r="E1544" s="48">
        <v>0</v>
      </c>
      <c r="F1544" s="47">
        <v>99</v>
      </c>
      <c r="G1544" s="47">
        <v>696</v>
      </c>
      <c r="H1544" s="49">
        <v>0</v>
      </c>
    </row>
    <row r="1545" spans="1:8" x14ac:dyDescent="0.25">
      <c r="A1545" s="176" t="s">
        <v>889</v>
      </c>
      <c r="B1545" s="16">
        <v>44191</v>
      </c>
      <c r="C1545" s="47">
        <v>170</v>
      </c>
      <c r="D1545" s="47">
        <v>1154</v>
      </c>
      <c r="E1545" s="48">
        <v>0</v>
      </c>
      <c r="F1545" s="47">
        <v>51</v>
      </c>
      <c r="G1545" s="47">
        <v>307</v>
      </c>
      <c r="H1545" s="49">
        <v>0</v>
      </c>
    </row>
    <row r="1546" spans="1:8" x14ac:dyDescent="0.25">
      <c r="A1546" s="176" t="s">
        <v>890</v>
      </c>
      <c r="B1546" s="16">
        <v>44191</v>
      </c>
      <c r="C1546" s="47">
        <v>133</v>
      </c>
      <c r="D1546" s="47">
        <v>1203</v>
      </c>
      <c r="E1546" s="48">
        <v>0</v>
      </c>
      <c r="F1546" s="47">
        <v>69</v>
      </c>
      <c r="G1546" s="47">
        <v>313</v>
      </c>
      <c r="H1546" s="49">
        <v>0</v>
      </c>
    </row>
    <row r="1547" spans="1:8" x14ac:dyDescent="0.25">
      <c r="A1547" s="176" t="s">
        <v>891</v>
      </c>
      <c r="B1547" s="16">
        <v>44191</v>
      </c>
      <c r="C1547" s="47">
        <v>93</v>
      </c>
      <c r="D1547" s="47">
        <v>805</v>
      </c>
      <c r="E1547" s="48">
        <v>0</v>
      </c>
      <c r="F1547" s="47">
        <v>18</v>
      </c>
      <c r="G1547" s="47">
        <v>188</v>
      </c>
      <c r="H1547" s="49">
        <v>0</v>
      </c>
    </row>
    <row r="1548" spans="1:8" x14ac:dyDescent="0.25">
      <c r="A1548" s="176" t="s">
        <v>892</v>
      </c>
      <c r="B1548" s="16">
        <v>44191</v>
      </c>
      <c r="C1548" s="47">
        <v>93</v>
      </c>
      <c r="D1548" s="47">
        <v>901</v>
      </c>
      <c r="E1548" s="48">
        <v>0</v>
      </c>
      <c r="F1548" s="47">
        <v>60</v>
      </c>
      <c r="G1548" s="47">
        <v>236</v>
      </c>
      <c r="H1548" s="49">
        <v>0</v>
      </c>
    </row>
    <row r="1549" spans="1:8" x14ac:dyDescent="0.25">
      <c r="A1549" s="176" t="s">
        <v>893</v>
      </c>
      <c r="B1549" s="16">
        <v>44191</v>
      </c>
      <c r="C1549" s="47">
        <v>157</v>
      </c>
      <c r="D1549" s="47">
        <v>810</v>
      </c>
      <c r="E1549" s="48">
        <v>32</v>
      </c>
      <c r="F1549" s="47">
        <v>96</v>
      </c>
      <c r="G1549" s="47">
        <v>244</v>
      </c>
      <c r="H1549" s="49">
        <v>18</v>
      </c>
    </row>
    <row r="1550" spans="1:8" x14ac:dyDescent="0.25">
      <c r="A1550" s="176" t="s">
        <v>887</v>
      </c>
      <c r="B1550" s="16">
        <v>44192</v>
      </c>
      <c r="C1550" s="47">
        <v>412</v>
      </c>
      <c r="D1550" s="47">
        <v>2180</v>
      </c>
      <c r="E1550" s="48">
        <v>0</v>
      </c>
      <c r="F1550" s="47">
        <v>95</v>
      </c>
      <c r="G1550" s="47">
        <v>612</v>
      </c>
      <c r="H1550" s="49">
        <v>0</v>
      </c>
    </row>
    <row r="1551" spans="1:8" x14ac:dyDescent="0.25">
      <c r="A1551" s="176" t="s">
        <v>889</v>
      </c>
      <c r="B1551" s="16">
        <v>44192</v>
      </c>
      <c r="C1551" s="47">
        <v>174</v>
      </c>
      <c r="D1551" s="47">
        <v>1202</v>
      </c>
      <c r="E1551" s="48">
        <v>0</v>
      </c>
      <c r="F1551" s="47">
        <v>47</v>
      </c>
      <c r="G1551" s="47">
        <v>258</v>
      </c>
      <c r="H1551" s="49">
        <v>0</v>
      </c>
    </row>
    <row r="1552" spans="1:8" x14ac:dyDescent="0.25">
      <c r="A1552" s="176" t="s">
        <v>890</v>
      </c>
      <c r="B1552" s="16">
        <v>44192</v>
      </c>
      <c r="C1552" s="47">
        <v>137</v>
      </c>
      <c r="D1552" s="47">
        <v>1247</v>
      </c>
      <c r="E1552" s="48">
        <v>0</v>
      </c>
      <c r="F1552" s="47">
        <v>68</v>
      </c>
      <c r="G1552" s="47">
        <v>272</v>
      </c>
      <c r="H1552" s="49">
        <v>0</v>
      </c>
    </row>
    <row r="1553" spans="1:8" x14ac:dyDescent="0.25">
      <c r="A1553" s="176" t="s">
        <v>891</v>
      </c>
      <c r="B1553" s="16">
        <v>44192</v>
      </c>
      <c r="C1553" s="47">
        <v>95</v>
      </c>
      <c r="D1553" s="47">
        <v>831</v>
      </c>
      <c r="E1553" s="48">
        <v>0</v>
      </c>
      <c r="F1553" s="47">
        <v>16</v>
      </c>
      <c r="G1553" s="47">
        <v>155</v>
      </c>
      <c r="H1553" s="49">
        <v>0</v>
      </c>
    </row>
    <row r="1554" spans="1:8" x14ac:dyDescent="0.25">
      <c r="A1554" s="176" t="s">
        <v>892</v>
      </c>
      <c r="B1554" s="16">
        <v>44192</v>
      </c>
      <c r="C1554" s="47">
        <v>98</v>
      </c>
      <c r="D1554" s="47">
        <v>947</v>
      </c>
      <c r="E1554" s="48">
        <v>0</v>
      </c>
      <c r="F1554" s="47">
        <v>55</v>
      </c>
      <c r="G1554" s="47">
        <v>194</v>
      </c>
      <c r="H1554" s="49">
        <v>0</v>
      </c>
    </row>
    <row r="1555" spans="1:8" x14ac:dyDescent="0.25">
      <c r="A1555" s="176" t="s">
        <v>893</v>
      </c>
      <c r="B1555" s="16">
        <v>44192</v>
      </c>
      <c r="C1555" s="47">
        <v>158</v>
      </c>
      <c r="D1555" s="47">
        <v>843</v>
      </c>
      <c r="E1555" s="48">
        <v>34</v>
      </c>
      <c r="F1555" s="47">
        <v>94</v>
      </c>
      <c r="G1555" s="47">
        <v>217</v>
      </c>
      <c r="H1555" s="49">
        <v>16</v>
      </c>
    </row>
    <row r="1556" spans="1:8" x14ac:dyDescent="0.25">
      <c r="A1556" s="176" t="s">
        <v>887</v>
      </c>
      <c r="B1556" s="16">
        <v>44193</v>
      </c>
      <c r="C1556" s="47">
        <v>418</v>
      </c>
      <c r="D1556" s="47">
        <v>2287</v>
      </c>
      <c r="E1556" s="48">
        <v>0</v>
      </c>
      <c r="F1556" s="47">
        <v>92</v>
      </c>
      <c r="G1556" s="47">
        <v>542</v>
      </c>
      <c r="H1556" s="49">
        <v>0</v>
      </c>
    </row>
    <row r="1557" spans="1:8" x14ac:dyDescent="0.25">
      <c r="A1557" s="176" t="s">
        <v>889</v>
      </c>
      <c r="B1557" s="16">
        <v>44193</v>
      </c>
      <c r="C1557" s="47">
        <v>176</v>
      </c>
      <c r="D1557" s="47">
        <v>1282</v>
      </c>
      <c r="E1557" s="48">
        <v>0</v>
      </c>
      <c r="F1557" s="47">
        <v>51</v>
      </c>
      <c r="G1557" s="47">
        <v>230</v>
      </c>
      <c r="H1557" s="49">
        <v>0</v>
      </c>
    </row>
    <row r="1558" spans="1:8" x14ac:dyDescent="0.25">
      <c r="A1558" s="176" t="s">
        <v>890</v>
      </c>
      <c r="B1558" s="16">
        <v>44193</v>
      </c>
      <c r="C1558" s="47">
        <v>135</v>
      </c>
      <c r="D1558" s="47">
        <v>1307</v>
      </c>
      <c r="E1558" s="48">
        <v>0</v>
      </c>
      <c r="F1558" s="47">
        <v>72</v>
      </c>
      <c r="G1558" s="47">
        <v>208</v>
      </c>
      <c r="H1558" s="49">
        <v>0</v>
      </c>
    </row>
    <row r="1559" spans="1:8" x14ac:dyDescent="0.25">
      <c r="A1559" s="176" t="s">
        <v>891</v>
      </c>
      <c r="B1559" s="16">
        <v>44193</v>
      </c>
      <c r="C1559" s="47">
        <v>99</v>
      </c>
      <c r="D1559" s="47">
        <v>888</v>
      </c>
      <c r="E1559" s="48">
        <v>0</v>
      </c>
      <c r="F1559" s="47">
        <v>10</v>
      </c>
      <c r="G1559" s="47">
        <v>107</v>
      </c>
      <c r="H1559" s="49">
        <v>0</v>
      </c>
    </row>
    <row r="1560" spans="1:8" x14ac:dyDescent="0.25">
      <c r="A1560" s="176" t="s">
        <v>892</v>
      </c>
      <c r="B1560" s="16">
        <v>44193</v>
      </c>
      <c r="C1560" s="47">
        <v>91</v>
      </c>
      <c r="D1560" s="47">
        <v>971</v>
      </c>
      <c r="E1560" s="48">
        <v>0</v>
      </c>
      <c r="F1560" s="47">
        <v>62</v>
      </c>
      <c r="G1560" s="47">
        <v>186</v>
      </c>
      <c r="H1560" s="49">
        <v>0</v>
      </c>
    </row>
    <row r="1561" spans="1:8" x14ac:dyDescent="0.25">
      <c r="A1561" s="176" t="s">
        <v>893</v>
      </c>
      <c r="B1561" s="16">
        <v>44193</v>
      </c>
      <c r="C1561" s="47">
        <v>162</v>
      </c>
      <c r="D1561" s="47">
        <v>860</v>
      </c>
      <c r="E1561" s="48">
        <v>37</v>
      </c>
      <c r="F1561" s="47">
        <v>90</v>
      </c>
      <c r="G1561" s="47">
        <v>198</v>
      </c>
      <c r="H1561" s="49">
        <v>13</v>
      </c>
    </row>
    <row r="1562" spans="1:8" x14ac:dyDescent="0.25">
      <c r="A1562" s="176" t="s">
        <v>887</v>
      </c>
      <c r="B1562" s="16">
        <v>44194</v>
      </c>
      <c r="C1562" s="47">
        <v>436</v>
      </c>
      <c r="D1562" s="47">
        <v>2490</v>
      </c>
      <c r="E1562" s="48">
        <v>0</v>
      </c>
      <c r="F1562" s="47">
        <v>78</v>
      </c>
      <c r="G1562" s="47">
        <v>365</v>
      </c>
      <c r="H1562" s="49">
        <v>0</v>
      </c>
    </row>
    <row r="1563" spans="1:8" x14ac:dyDescent="0.25">
      <c r="A1563" s="176" t="s">
        <v>889</v>
      </c>
      <c r="B1563" s="16">
        <v>44194</v>
      </c>
      <c r="C1563" s="47">
        <v>184</v>
      </c>
      <c r="D1563" s="47">
        <v>1367</v>
      </c>
      <c r="E1563" s="48">
        <v>0</v>
      </c>
      <c r="F1563" s="47">
        <v>48</v>
      </c>
      <c r="G1563" s="47">
        <v>192</v>
      </c>
      <c r="H1563" s="49">
        <v>0</v>
      </c>
    </row>
    <row r="1564" spans="1:8" x14ac:dyDescent="0.25">
      <c r="A1564" s="176" t="s">
        <v>890</v>
      </c>
      <c r="B1564" s="16">
        <v>44194</v>
      </c>
      <c r="C1564" s="47">
        <v>146</v>
      </c>
      <c r="D1564" s="47">
        <v>1368</v>
      </c>
      <c r="E1564" s="48">
        <v>0</v>
      </c>
      <c r="F1564" s="47">
        <v>62</v>
      </c>
      <c r="G1564" s="47">
        <v>185</v>
      </c>
      <c r="H1564" s="49">
        <v>0</v>
      </c>
    </row>
    <row r="1565" spans="1:8" x14ac:dyDescent="0.25">
      <c r="A1565" s="176" t="s">
        <v>891</v>
      </c>
      <c r="B1565" s="16">
        <v>44194</v>
      </c>
      <c r="C1565" s="47">
        <v>98</v>
      </c>
      <c r="D1565" s="47">
        <v>936</v>
      </c>
      <c r="E1565" s="48">
        <v>0</v>
      </c>
      <c r="F1565" s="47">
        <v>13</v>
      </c>
      <c r="G1565" s="47">
        <v>84</v>
      </c>
      <c r="H1565" s="49">
        <v>0</v>
      </c>
    </row>
    <row r="1566" spans="1:8" x14ac:dyDescent="0.25">
      <c r="A1566" s="176" t="s">
        <v>892</v>
      </c>
      <c r="B1566" s="16">
        <v>44194</v>
      </c>
      <c r="C1566" s="47">
        <v>92</v>
      </c>
      <c r="D1566" s="47">
        <v>975</v>
      </c>
      <c r="E1566" s="48">
        <v>0</v>
      </c>
      <c r="F1566" s="47">
        <v>62</v>
      </c>
      <c r="G1566" s="47">
        <v>184</v>
      </c>
      <c r="H1566" s="49">
        <v>0</v>
      </c>
    </row>
    <row r="1567" spans="1:8" x14ac:dyDescent="0.25">
      <c r="A1567" s="176" t="s">
        <v>893</v>
      </c>
      <c r="B1567" s="16">
        <v>44194</v>
      </c>
      <c r="C1567" s="47">
        <v>165</v>
      </c>
      <c r="D1567" s="47">
        <v>873</v>
      </c>
      <c r="E1567" s="48">
        <v>40</v>
      </c>
      <c r="F1567" s="47">
        <v>88</v>
      </c>
      <c r="G1567" s="47">
        <v>209</v>
      </c>
      <c r="H1567" s="49">
        <v>10</v>
      </c>
    </row>
    <row r="1568" spans="1:8" x14ac:dyDescent="0.25">
      <c r="A1568" s="176" t="s">
        <v>887</v>
      </c>
      <c r="B1568" s="16">
        <v>44195</v>
      </c>
      <c r="C1568" s="47">
        <v>437</v>
      </c>
      <c r="D1568" s="47">
        <v>2525</v>
      </c>
      <c r="E1568" s="48">
        <v>0</v>
      </c>
      <c r="F1568" s="47">
        <v>95</v>
      </c>
      <c r="G1568" s="47">
        <v>362</v>
      </c>
      <c r="H1568" s="49">
        <v>0</v>
      </c>
    </row>
    <row r="1569" spans="1:8" x14ac:dyDescent="0.25">
      <c r="A1569" s="176" t="s">
        <v>889</v>
      </c>
      <c r="B1569" s="16">
        <v>44195</v>
      </c>
      <c r="C1569" s="47">
        <v>176</v>
      </c>
      <c r="D1569" s="47">
        <v>1386</v>
      </c>
      <c r="E1569" s="48">
        <v>0</v>
      </c>
      <c r="F1569" s="47">
        <v>57</v>
      </c>
      <c r="G1569" s="47">
        <v>174</v>
      </c>
      <c r="H1569" s="49">
        <v>0</v>
      </c>
    </row>
    <row r="1570" spans="1:8" x14ac:dyDescent="0.25">
      <c r="A1570" s="176" t="s">
        <v>890</v>
      </c>
      <c r="B1570" s="16">
        <v>44195</v>
      </c>
      <c r="C1570" s="47">
        <v>141</v>
      </c>
      <c r="D1570" s="47">
        <v>1370</v>
      </c>
      <c r="E1570" s="48">
        <v>0</v>
      </c>
      <c r="F1570" s="47">
        <v>66</v>
      </c>
      <c r="G1570" s="47">
        <v>183</v>
      </c>
      <c r="H1570" s="49">
        <v>0</v>
      </c>
    </row>
    <row r="1571" spans="1:8" x14ac:dyDescent="0.25">
      <c r="A1571" s="176" t="s">
        <v>891</v>
      </c>
      <c r="B1571" s="16">
        <v>44195</v>
      </c>
      <c r="C1571" s="47">
        <v>101</v>
      </c>
      <c r="D1571" s="47">
        <v>939</v>
      </c>
      <c r="E1571" s="48">
        <v>0</v>
      </c>
      <c r="F1571" s="47">
        <v>10</v>
      </c>
      <c r="G1571" s="47">
        <v>84</v>
      </c>
      <c r="H1571" s="49">
        <v>0</v>
      </c>
    </row>
    <row r="1572" spans="1:8" x14ac:dyDescent="0.25">
      <c r="A1572" s="176" t="s">
        <v>892</v>
      </c>
      <c r="B1572" s="16">
        <v>44195</v>
      </c>
      <c r="C1572" s="47">
        <v>92</v>
      </c>
      <c r="D1572" s="47">
        <v>1002</v>
      </c>
      <c r="E1572" s="48">
        <v>0</v>
      </c>
      <c r="F1572" s="47">
        <v>63</v>
      </c>
      <c r="G1572" s="47">
        <v>180</v>
      </c>
      <c r="H1572" s="49">
        <v>0</v>
      </c>
    </row>
    <row r="1573" spans="1:8" x14ac:dyDescent="0.25">
      <c r="A1573" s="176" t="s">
        <v>893</v>
      </c>
      <c r="B1573" s="16">
        <v>44195</v>
      </c>
      <c r="C1573" s="47">
        <v>173</v>
      </c>
      <c r="D1573" s="47">
        <v>907</v>
      </c>
      <c r="E1573" s="48">
        <v>43</v>
      </c>
      <c r="F1573" s="47">
        <v>80</v>
      </c>
      <c r="G1573" s="47">
        <v>178</v>
      </c>
      <c r="H1573" s="49">
        <v>17</v>
      </c>
    </row>
    <row r="1574" spans="1:8" x14ac:dyDescent="0.25">
      <c r="A1574" s="176" t="s">
        <v>887</v>
      </c>
      <c r="B1574" s="16">
        <v>44196</v>
      </c>
      <c r="C1574" s="47">
        <v>439</v>
      </c>
      <c r="D1574" s="47">
        <v>2509</v>
      </c>
      <c r="E1574" s="48">
        <v>0</v>
      </c>
      <c r="F1574" s="47">
        <v>91</v>
      </c>
      <c r="G1574" s="47">
        <v>371</v>
      </c>
      <c r="H1574" s="49">
        <v>0</v>
      </c>
    </row>
    <row r="1575" spans="1:8" x14ac:dyDescent="0.25">
      <c r="A1575" s="176" t="s">
        <v>889</v>
      </c>
      <c r="B1575" s="16">
        <v>44196</v>
      </c>
      <c r="C1575" s="47">
        <v>170</v>
      </c>
      <c r="D1575" s="47">
        <v>1331</v>
      </c>
      <c r="E1575" s="48">
        <v>0</v>
      </c>
      <c r="F1575" s="47">
        <v>62</v>
      </c>
      <c r="G1575" s="47">
        <v>209</v>
      </c>
      <c r="H1575" s="49">
        <v>0</v>
      </c>
    </row>
    <row r="1576" spans="1:8" x14ac:dyDescent="0.25">
      <c r="A1576" s="176" t="s">
        <v>890</v>
      </c>
      <c r="B1576" s="16">
        <v>44196</v>
      </c>
      <c r="C1576" s="47">
        <v>142</v>
      </c>
      <c r="D1576" s="47">
        <v>1378</v>
      </c>
      <c r="E1576" s="48">
        <v>0</v>
      </c>
      <c r="F1576" s="47">
        <v>65</v>
      </c>
      <c r="G1576" s="47">
        <v>187</v>
      </c>
      <c r="H1576" s="49">
        <v>0</v>
      </c>
    </row>
    <row r="1577" spans="1:8" x14ac:dyDescent="0.25">
      <c r="A1577" s="176" t="s">
        <v>891</v>
      </c>
      <c r="B1577" s="16">
        <v>44196</v>
      </c>
      <c r="C1577" s="47">
        <v>95</v>
      </c>
      <c r="D1577" s="47">
        <v>923</v>
      </c>
      <c r="E1577" s="48">
        <v>0</v>
      </c>
      <c r="F1577" s="47">
        <v>12</v>
      </c>
      <c r="G1577" s="47">
        <v>99</v>
      </c>
      <c r="H1577" s="49">
        <v>0</v>
      </c>
    </row>
    <row r="1578" spans="1:8" x14ac:dyDescent="0.25">
      <c r="A1578" s="176" t="s">
        <v>892</v>
      </c>
      <c r="B1578" s="16">
        <v>44196</v>
      </c>
      <c r="C1578" s="47">
        <v>107</v>
      </c>
      <c r="D1578" s="47">
        <v>995</v>
      </c>
      <c r="E1578" s="48">
        <v>0</v>
      </c>
      <c r="F1578" s="47">
        <v>48</v>
      </c>
      <c r="G1578" s="47">
        <v>175</v>
      </c>
      <c r="H1578" s="49">
        <v>0</v>
      </c>
    </row>
    <row r="1579" spans="1:8" x14ac:dyDescent="0.25">
      <c r="A1579" s="176" t="s">
        <v>893</v>
      </c>
      <c r="B1579" s="16">
        <v>44196</v>
      </c>
      <c r="C1579" s="47">
        <v>171</v>
      </c>
      <c r="D1579" s="47">
        <v>907</v>
      </c>
      <c r="E1579" s="48">
        <v>53</v>
      </c>
      <c r="F1579" s="47">
        <v>82</v>
      </c>
      <c r="G1579" s="47">
        <v>186</v>
      </c>
      <c r="H1579" s="49">
        <v>7</v>
      </c>
    </row>
    <row r="1580" spans="1:8" x14ac:dyDescent="0.25">
      <c r="A1580" s="176" t="s">
        <v>887</v>
      </c>
      <c r="B1580" s="16">
        <v>44197</v>
      </c>
      <c r="C1580" s="47">
        <v>440</v>
      </c>
      <c r="D1580" s="47">
        <v>2362</v>
      </c>
      <c r="E1580" s="48">
        <v>0</v>
      </c>
      <c r="F1580" s="47">
        <v>78</v>
      </c>
      <c r="G1580" s="47">
        <v>514</v>
      </c>
      <c r="H1580" s="49">
        <v>0</v>
      </c>
    </row>
    <row r="1581" spans="1:8" x14ac:dyDescent="0.25">
      <c r="A1581" s="176" t="s">
        <v>889</v>
      </c>
      <c r="B1581" s="16">
        <v>44197</v>
      </c>
      <c r="C1581" s="47">
        <v>168</v>
      </c>
      <c r="D1581" s="47">
        <v>1272</v>
      </c>
      <c r="E1581" s="48">
        <v>0</v>
      </c>
      <c r="F1581" s="47">
        <v>65</v>
      </c>
      <c r="G1581" s="47">
        <v>270</v>
      </c>
      <c r="H1581" s="49">
        <v>0</v>
      </c>
    </row>
    <row r="1582" spans="1:8" x14ac:dyDescent="0.25">
      <c r="A1582" s="176" t="s">
        <v>890</v>
      </c>
      <c r="B1582" s="16">
        <v>44197</v>
      </c>
      <c r="C1582" s="47">
        <v>135</v>
      </c>
      <c r="D1582" s="47">
        <v>1321</v>
      </c>
      <c r="E1582" s="48">
        <v>0</v>
      </c>
      <c r="F1582" s="47">
        <v>70</v>
      </c>
      <c r="G1582" s="47">
        <v>265</v>
      </c>
      <c r="H1582" s="49">
        <v>0</v>
      </c>
    </row>
    <row r="1583" spans="1:8" x14ac:dyDescent="0.25">
      <c r="A1583" s="176" t="s">
        <v>891</v>
      </c>
      <c r="B1583" s="16">
        <v>44197</v>
      </c>
      <c r="C1583" s="47">
        <v>100</v>
      </c>
      <c r="D1583" s="47">
        <v>872</v>
      </c>
      <c r="E1583" s="48">
        <v>0</v>
      </c>
      <c r="F1583" s="47">
        <v>14</v>
      </c>
      <c r="G1583" s="47">
        <v>123</v>
      </c>
      <c r="H1583" s="49">
        <v>0</v>
      </c>
    </row>
    <row r="1584" spans="1:8" x14ac:dyDescent="0.25">
      <c r="A1584" s="176" t="s">
        <v>892</v>
      </c>
      <c r="B1584" s="16">
        <v>44197</v>
      </c>
      <c r="C1584" s="47">
        <v>93</v>
      </c>
      <c r="D1584" s="47">
        <v>941</v>
      </c>
      <c r="E1584" s="48">
        <v>0</v>
      </c>
      <c r="F1584" s="47">
        <v>62</v>
      </c>
      <c r="G1584" s="47">
        <v>226</v>
      </c>
      <c r="H1584" s="49">
        <v>0</v>
      </c>
    </row>
    <row r="1585" spans="1:8" x14ac:dyDescent="0.25">
      <c r="A1585" s="176" t="s">
        <v>893</v>
      </c>
      <c r="B1585" s="16">
        <v>44197</v>
      </c>
      <c r="C1585" s="47">
        <v>167</v>
      </c>
      <c r="D1585" s="47">
        <v>875</v>
      </c>
      <c r="E1585" s="48">
        <v>56</v>
      </c>
      <c r="F1585" s="47">
        <v>86</v>
      </c>
      <c r="G1585" s="47">
        <v>216</v>
      </c>
      <c r="H1585" s="49">
        <v>4</v>
      </c>
    </row>
    <row r="1586" spans="1:8" x14ac:dyDescent="0.25">
      <c r="A1586" s="176" t="s">
        <v>887</v>
      </c>
      <c r="B1586" s="16">
        <v>44198</v>
      </c>
      <c r="C1586" s="47">
        <v>426</v>
      </c>
      <c r="D1586" s="47">
        <v>2325</v>
      </c>
      <c r="E1586" s="48">
        <v>0</v>
      </c>
      <c r="F1586" s="47">
        <v>89</v>
      </c>
      <c r="G1586" s="47">
        <v>535</v>
      </c>
      <c r="H1586" s="49">
        <v>0</v>
      </c>
    </row>
    <row r="1587" spans="1:8" x14ac:dyDescent="0.25">
      <c r="A1587" s="176" t="s">
        <v>889</v>
      </c>
      <c r="B1587" s="16">
        <v>44198</v>
      </c>
      <c r="C1587" s="47">
        <v>163</v>
      </c>
      <c r="D1587" s="47">
        <v>1283</v>
      </c>
      <c r="E1587" s="48">
        <v>0</v>
      </c>
      <c r="F1587" s="47">
        <v>70</v>
      </c>
      <c r="G1587" s="47">
        <v>275</v>
      </c>
      <c r="H1587" s="49">
        <v>0</v>
      </c>
    </row>
    <row r="1588" spans="1:8" x14ac:dyDescent="0.25">
      <c r="A1588" s="176" t="s">
        <v>890</v>
      </c>
      <c r="B1588" s="16">
        <v>44198</v>
      </c>
      <c r="C1588" s="47">
        <v>134</v>
      </c>
      <c r="D1588" s="47">
        <v>1320</v>
      </c>
      <c r="E1588" s="48">
        <v>0</v>
      </c>
      <c r="F1588" s="47">
        <v>73</v>
      </c>
      <c r="G1588" s="47">
        <v>261</v>
      </c>
      <c r="H1588" s="49">
        <v>0</v>
      </c>
    </row>
    <row r="1589" spans="1:8" x14ac:dyDescent="0.25">
      <c r="A1589" s="176" t="s">
        <v>891</v>
      </c>
      <c r="B1589" s="16">
        <v>44198</v>
      </c>
      <c r="C1589" s="47">
        <v>92</v>
      </c>
      <c r="D1589" s="47">
        <v>874</v>
      </c>
      <c r="E1589" s="48">
        <v>0</v>
      </c>
      <c r="F1589" s="47">
        <v>15</v>
      </c>
      <c r="G1589" s="47">
        <v>127</v>
      </c>
      <c r="H1589" s="49">
        <v>0</v>
      </c>
    </row>
    <row r="1590" spans="1:8" x14ac:dyDescent="0.25">
      <c r="A1590" s="176" t="s">
        <v>892</v>
      </c>
      <c r="B1590" s="16">
        <v>44198</v>
      </c>
      <c r="C1590" s="47">
        <v>96</v>
      </c>
      <c r="D1590" s="47">
        <v>952</v>
      </c>
      <c r="E1590" s="48">
        <v>0</v>
      </c>
      <c r="F1590" s="47">
        <v>57</v>
      </c>
      <c r="G1590" s="47">
        <v>202</v>
      </c>
      <c r="H1590" s="49">
        <v>0</v>
      </c>
    </row>
    <row r="1591" spans="1:8" x14ac:dyDescent="0.25">
      <c r="A1591" s="176" t="s">
        <v>893</v>
      </c>
      <c r="B1591" s="16">
        <v>44198</v>
      </c>
      <c r="C1591" s="47">
        <v>164</v>
      </c>
      <c r="D1591" s="47">
        <v>876</v>
      </c>
      <c r="E1591" s="48">
        <v>54</v>
      </c>
      <c r="F1591" s="47">
        <v>90</v>
      </c>
      <c r="G1591" s="47">
        <v>206</v>
      </c>
      <c r="H1591" s="49">
        <v>21</v>
      </c>
    </row>
    <row r="1592" spans="1:8" x14ac:dyDescent="0.25">
      <c r="A1592" s="176" t="s">
        <v>887</v>
      </c>
      <c r="B1592" s="16">
        <v>44199</v>
      </c>
      <c r="C1592" s="47">
        <v>438</v>
      </c>
      <c r="D1592" s="47">
        <v>2294</v>
      </c>
      <c r="E1592" s="48">
        <v>0</v>
      </c>
      <c r="F1592" s="47">
        <v>79</v>
      </c>
      <c r="G1592" s="47">
        <v>562</v>
      </c>
      <c r="H1592" s="49">
        <v>0</v>
      </c>
    </row>
    <row r="1593" spans="1:8" x14ac:dyDescent="0.25">
      <c r="A1593" s="176" t="s">
        <v>889</v>
      </c>
      <c r="B1593" s="16">
        <v>44199</v>
      </c>
      <c r="C1593" s="47">
        <v>171</v>
      </c>
      <c r="D1593" s="47">
        <v>1302</v>
      </c>
      <c r="E1593" s="48">
        <v>0</v>
      </c>
      <c r="F1593" s="47">
        <v>62</v>
      </c>
      <c r="G1593" s="47">
        <v>223</v>
      </c>
      <c r="H1593" s="49">
        <v>0</v>
      </c>
    </row>
    <row r="1594" spans="1:8" x14ac:dyDescent="0.25">
      <c r="A1594" s="176" t="s">
        <v>890</v>
      </c>
      <c r="B1594" s="16">
        <v>44199</v>
      </c>
      <c r="C1594" s="47">
        <v>132</v>
      </c>
      <c r="D1594" s="47">
        <v>1314</v>
      </c>
      <c r="E1594" s="48">
        <v>0</v>
      </c>
      <c r="F1594" s="47">
        <v>77</v>
      </c>
      <c r="G1594" s="47">
        <v>271</v>
      </c>
      <c r="H1594" s="49">
        <v>0</v>
      </c>
    </row>
    <row r="1595" spans="1:8" x14ac:dyDescent="0.25">
      <c r="A1595" s="176" t="s">
        <v>891</v>
      </c>
      <c r="B1595" s="16">
        <v>44199</v>
      </c>
      <c r="C1595" s="47">
        <v>93</v>
      </c>
      <c r="D1595" s="47">
        <v>907</v>
      </c>
      <c r="E1595" s="48">
        <v>0</v>
      </c>
      <c r="F1595" s="47">
        <v>20</v>
      </c>
      <c r="G1595" s="47">
        <v>90</v>
      </c>
      <c r="H1595" s="49">
        <v>0</v>
      </c>
    </row>
    <row r="1596" spans="1:8" x14ac:dyDescent="0.25">
      <c r="A1596" s="176" t="s">
        <v>892</v>
      </c>
      <c r="B1596" s="16">
        <v>44199</v>
      </c>
      <c r="C1596" s="47">
        <v>95</v>
      </c>
      <c r="D1596" s="47">
        <v>973</v>
      </c>
      <c r="E1596" s="48">
        <v>0</v>
      </c>
      <c r="F1596" s="47">
        <v>58</v>
      </c>
      <c r="G1596" s="47">
        <v>216</v>
      </c>
      <c r="H1596" s="49">
        <v>0</v>
      </c>
    </row>
    <row r="1597" spans="1:8" x14ac:dyDescent="0.25">
      <c r="A1597" s="176" t="s">
        <v>893</v>
      </c>
      <c r="B1597" s="16">
        <v>44199</v>
      </c>
      <c r="C1597" s="47">
        <v>168</v>
      </c>
      <c r="D1597" s="47">
        <v>888</v>
      </c>
      <c r="E1597" s="48">
        <v>50</v>
      </c>
      <c r="F1597" s="47">
        <v>85</v>
      </c>
      <c r="G1597" s="47">
        <v>189</v>
      </c>
      <c r="H1597" s="49">
        <v>25</v>
      </c>
    </row>
    <row r="1598" spans="1:8" x14ac:dyDescent="0.25">
      <c r="A1598" s="176" t="s">
        <v>887</v>
      </c>
      <c r="B1598" s="16">
        <v>44200</v>
      </c>
      <c r="C1598" s="47">
        <v>434</v>
      </c>
      <c r="D1598" s="47">
        <v>2397</v>
      </c>
      <c r="E1598" s="48">
        <v>0</v>
      </c>
      <c r="F1598" s="47">
        <v>76</v>
      </c>
      <c r="G1598" s="47">
        <v>432</v>
      </c>
      <c r="H1598" s="49">
        <v>0</v>
      </c>
    </row>
    <row r="1599" spans="1:8" x14ac:dyDescent="0.25">
      <c r="A1599" s="176" t="s">
        <v>889</v>
      </c>
      <c r="B1599" s="16">
        <v>44200</v>
      </c>
      <c r="C1599" s="47">
        <v>167</v>
      </c>
      <c r="D1599" s="47">
        <v>1363</v>
      </c>
      <c r="E1599" s="48">
        <v>0</v>
      </c>
      <c r="F1599" s="47">
        <v>56</v>
      </c>
      <c r="G1599" s="47">
        <v>204</v>
      </c>
      <c r="H1599" s="49">
        <v>0</v>
      </c>
    </row>
    <row r="1600" spans="1:8" x14ac:dyDescent="0.25">
      <c r="A1600" s="176" t="s">
        <v>890</v>
      </c>
      <c r="B1600" s="16">
        <v>44200</v>
      </c>
      <c r="C1600" s="47">
        <v>141</v>
      </c>
      <c r="D1600" s="47">
        <v>1365</v>
      </c>
      <c r="E1600" s="48">
        <v>0</v>
      </c>
      <c r="F1600" s="47">
        <v>65</v>
      </c>
      <c r="G1600" s="47">
        <v>229</v>
      </c>
      <c r="H1600" s="49">
        <v>0</v>
      </c>
    </row>
    <row r="1601" spans="1:8" x14ac:dyDescent="0.25">
      <c r="A1601" s="176" t="s">
        <v>891</v>
      </c>
      <c r="B1601" s="16">
        <v>44200</v>
      </c>
      <c r="C1601" s="47">
        <v>101</v>
      </c>
      <c r="D1601" s="47">
        <v>941</v>
      </c>
      <c r="E1601" s="48">
        <v>1</v>
      </c>
      <c r="F1601" s="47">
        <v>15</v>
      </c>
      <c r="G1601" s="47">
        <v>58</v>
      </c>
      <c r="H1601" s="49">
        <v>13</v>
      </c>
    </row>
    <row r="1602" spans="1:8" x14ac:dyDescent="0.25">
      <c r="A1602" s="176" t="s">
        <v>892</v>
      </c>
      <c r="B1602" s="16">
        <v>44200</v>
      </c>
      <c r="C1602" s="47">
        <v>88</v>
      </c>
      <c r="D1602" s="47">
        <v>1015</v>
      </c>
      <c r="E1602" s="48">
        <v>0</v>
      </c>
      <c r="F1602" s="47">
        <v>65</v>
      </c>
      <c r="G1602" s="47">
        <v>174</v>
      </c>
      <c r="H1602" s="49">
        <v>0</v>
      </c>
    </row>
    <row r="1603" spans="1:8" x14ac:dyDescent="0.25">
      <c r="A1603" s="176" t="s">
        <v>893</v>
      </c>
      <c r="B1603" s="16">
        <v>44200</v>
      </c>
      <c r="C1603" s="47">
        <v>168</v>
      </c>
      <c r="D1603" s="47">
        <v>899</v>
      </c>
      <c r="E1603" s="48">
        <v>59</v>
      </c>
      <c r="F1603" s="47">
        <v>82</v>
      </c>
      <c r="G1603" s="47">
        <v>177</v>
      </c>
      <c r="H1603" s="49">
        <v>16</v>
      </c>
    </row>
    <row r="1604" spans="1:8" x14ac:dyDescent="0.25">
      <c r="A1604" s="176" t="s">
        <v>887</v>
      </c>
      <c r="B1604" s="16">
        <v>44201</v>
      </c>
      <c r="C1604" s="47">
        <v>464</v>
      </c>
      <c r="D1604" s="47">
        <v>2529</v>
      </c>
      <c r="E1604" s="48">
        <v>0</v>
      </c>
      <c r="F1604" s="47">
        <v>53</v>
      </c>
      <c r="G1604" s="47">
        <v>309</v>
      </c>
      <c r="H1604" s="49">
        <v>0</v>
      </c>
    </row>
    <row r="1605" spans="1:8" x14ac:dyDescent="0.25">
      <c r="A1605" s="176" t="s">
        <v>889</v>
      </c>
      <c r="B1605" s="16">
        <v>44201</v>
      </c>
      <c r="C1605" s="47">
        <v>181</v>
      </c>
      <c r="D1605" s="47">
        <v>1408</v>
      </c>
      <c r="E1605" s="48">
        <v>0</v>
      </c>
      <c r="F1605" s="47">
        <v>51</v>
      </c>
      <c r="G1605" s="47">
        <v>158</v>
      </c>
      <c r="H1605" s="49">
        <v>0</v>
      </c>
    </row>
    <row r="1606" spans="1:8" x14ac:dyDescent="0.25">
      <c r="A1606" s="176" t="s">
        <v>890</v>
      </c>
      <c r="B1606" s="16">
        <v>44201</v>
      </c>
      <c r="C1606" s="47">
        <v>147</v>
      </c>
      <c r="D1606" s="47">
        <v>1375</v>
      </c>
      <c r="E1606" s="48">
        <v>0</v>
      </c>
      <c r="F1606" s="47">
        <v>62</v>
      </c>
      <c r="G1606" s="47">
        <v>220</v>
      </c>
      <c r="H1606" s="49">
        <v>0</v>
      </c>
    </row>
    <row r="1607" spans="1:8" x14ac:dyDescent="0.25">
      <c r="A1607" s="176" t="s">
        <v>891</v>
      </c>
      <c r="B1607" s="16">
        <v>44201</v>
      </c>
      <c r="C1607" s="47">
        <v>110</v>
      </c>
      <c r="D1607" s="47">
        <v>974</v>
      </c>
      <c r="E1607" s="48">
        <v>0</v>
      </c>
      <c r="F1607" s="47">
        <v>4</v>
      </c>
      <c r="G1607" s="47">
        <v>56</v>
      </c>
      <c r="H1607" s="49">
        <v>14</v>
      </c>
    </row>
    <row r="1608" spans="1:8" x14ac:dyDescent="0.25">
      <c r="A1608" s="176" t="s">
        <v>892</v>
      </c>
      <c r="B1608" s="16">
        <v>44201</v>
      </c>
      <c r="C1608" s="47">
        <v>98</v>
      </c>
      <c r="D1608" s="47">
        <v>1049</v>
      </c>
      <c r="E1608" s="48">
        <v>0</v>
      </c>
      <c r="F1608" s="47">
        <v>55</v>
      </c>
      <c r="G1608" s="47">
        <v>147</v>
      </c>
      <c r="H1608" s="49">
        <v>0</v>
      </c>
    </row>
    <row r="1609" spans="1:8" x14ac:dyDescent="0.25">
      <c r="A1609" s="176" t="s">
        <v>893</v>
      </c>
      <c r="B1609" s="16">
        <v>44201</v>
      </c>
      <c r="C1609" s="47">
        <v>172</v>
      </c>
      <c r="D1609" s="47">
        <v>930</v>
      </c>
      <c r="E1609" s="48">
        <v>57</v>
      </c>
      <c r="F1609" s="47">
        <v>80</v>
      </c>
      <c r="G1609" s="47">
        <v>139</v>
      </c>
      <c r="H1609" s="49">
        <v>18</v>
      </c>
    </row>
    <row r="1610" spans="1:8" x14ac:dyDescent="0.25">
      <c r="A1610" s="176" t="s">
        <v>887</v>
      </c>
      <c r="B1610" s="16">
        <v>44202</v>
      </c>
      <c r="C1610" s="47">
        <v>458</v>
      </c>
      <c r="D1610" s="47">
        <v>2563</v>
      </c>
      <c r="E1610" s="48">
        <v>0</v>
      </c>
      <c r="F1610" s="47">
        <v>55</v>
      </c>
      <c r="G1610" s="47">
        <v>278</v>
      </c>
      <c r="H1610" s="49">
        <v>0</v>
      </c>
    </row>
    <row r="1611" spans="1:8" x14ac:dyDescent="0.25">
      <c r="A1611" s="176" t="s">
        <v>889</v>
      </c>
      <c r="B1611" s="16">
        <v>44202</v>
      </c>
      <c r="C1611" s="47">
        <v>187</v>
      </c>
      <c r="D1611" s="47">
        <v>1405</v>
      </c>
      <c r="E1611" s="48">
        <v>0</v>
      </c>
      <c r="F1611" s="47">
        <v>52</v>
      </c>
      <c r="G1611" s="47">
        <v>146</v>
      </c>
      <c r="H1611" s="49">
        <v>0</v>
      </c>
    </row>
    <row r="1612" spans="1:8" x14ac:dyDescent="0.25">
      <c r="A1612" s="176" t="s">
        <v>890</v>
      </c>
      <c r="B1612" s="16">
        <v>44202</v>
      </c>
      <c r="C1612" s="47">
        <v>149</v>
      </c>
      <c r="D1612" s="47">
        <v>1387</v>
      </c>
      <c r="E1612" s="48">
        <v>0</v>
      </c>
      <c r="F1612" s="47">
        <v>59</v>
      </c>
      <c r="G1612" s="47">
        <v>209</v>
      </c>
      <c r="H1612" s="49">
        <v>0</v>
      </c>
    </row>
    <row r="1613" spans="1:8" x14ac:dyDescent="0.25">
      <c r="A1613" s="176" t="s">
        <v>891</v>
      </c>
      <c r="B1613" s="16">
        <v>44202</v>
      </c>
      <c r="C1613" s="47">
        <v>103</v>
      </c>
      <c r="D1613" s="47">
        <v>964</v>
      </c>
      <c r="E1613" s="48">
        <v>3</v>
      </c>
      <c r="F1613" s="47">
        <v>11</v>
      </c>
      <c r="G1613" s="47">
        <v>62</v>
      </c>
      <c r="H1613" s="49">
        <v>25</v>
      </c>
    </row>
    <row r="1614" spans="1:8" x14ac:dyDescent="0.25">
      <c r="A1614" s="176" t="s">
        <v>892</v>
      </c>
      <c r="B1614" s="16">
        <v>44202</v>
      </c>
      <c r="C1614" s="47">
        <v>95</v>
      </c>
      <c r="D1614" s="47">
        <v>1029</v>
      </c>
      <c r="E1614" s="48">
        <v>0</v>
      </c>
      <c r="F1614" s="47">
        <v>58</v>
      </c>
      <c r="G1614" s="47">
        <v>175</v>
      </c>
      <c r="H1614" s="49">
        <v>0</v>
      </c>
    </row>
    <row r="1615" spans="1:8" x14ac:dyDescent="0.25">
      <c r="A1615" s="176" t="s">
        <v>893</v>
      </c>
      <c r="B1615" s="16">
        <v>44202</v>
      </c>
      <c r="C1615" s="47">
        <v>188</v>
      </c>
      <c r="D1615" s="47">
        <v>891</v>
      </c>
      <c r="E1615" s="48">
        <v>54</v>
      </c>
      <c r="F1615" s="47">
        <v>38</v>
      </c>
      <c r="G1615" s="47">
        <v>185</v>
      </c>
      <c r="H1615" s="49">
        <v>21</v>
      </c>
    </row>
    <row r="1616" spans="1:8" x14ac:dyDescent="0.25">
      <c r="A1616" s="176" t="s">
        <v>887</v>
      </c>
      <c r="B1616" s="16">
        <v>44203</v>
      </c>
      <c r="C1616" s="47">
        <v>458</v>
      </c>
      <c r="D1616" s="47">
        <v>2590</v>
      </c>
      <c r="E1616" s="48">
        <v>0</v>
      </c>
      <c r="F1616" s="47">
        <v>73</v>
      </c>
      <c r="G1616" s="47">
        <v>280</v>
      </c>
      <c r="H1616" s="49">
        <v>0</v>
      </c>
    </row>
    <row r="1617" spans="1:8" x14ac:dyDescent="0.25">
      <c r="A1617" s="176" t="s">
        <v>889</v>
      </c>
      <c r="B1617" s="16">
        <v>44203</v>
      </c>
      <c r="C1617" s="47">
        <v>182</v>
      </c>
      <c r="D1617" s="47">
        <v>1389</v>
      </c>
      <c r="E1617" s="48">
        <v>0</v>
      </c>
      <c r="F1617" s="47">
        <v>55</v>
      </c>
      <c r="G1617" s="47">
        <v>170</v>
      </c>
      <c r="H1617" s="49">
        <v>0</v>
      </c>
    </row>
    <row r="1618" spans="1:8" x14ac:dyDescent="0.25">
      <c r="A1618" s="176" t="s">
        <v>890</v>
      </c>
      <c r="B1618" s="16">
        <v>44203</v>
      </c>
      <c r="C1618" s="47">
        <v>152</v>
      </c>
      <c r="D1618" s="47">
        <v>1389</v>
      </c>
      <c r="E1618" s="48">
        <v>0</v>
      </c>
      <c r="F1618" s="47">
        <v>62</v>
      </c>
      <c r="G1618" s="47">
        <v>199</v>
      </c>
      <c r="H1618" s="49">
        <v>0</v>
      </c>
    </row>
    <row r="1619" spans="1:8" x14ac:dyDescent="0.25">
      <c r="A1619" s="176" t="s">
        <v>891</v>
      </c>
      <c r="B1619" s="16">
        <v>44203</v>
      </c>
      <c r="C1619" s="47">
        <v>104</v>
      </c>
      <c r="D1619" s="47">
        <v>947</v>
      </c>
      <c r="E1619" s="48">
        <v>2</v>
      </c>
      <c r="F1619" s="47">
        <v>10</v>
      </c>
      <c r="G1619" s="47">
        <v>65</v>
      </c>
      <c r="H1619" s="49">
        <v>26</v>
      </c>
    </row>
    <row r="1620" spans="1:8" x14ac:dyDescent="0.25">
      <c r="A1620" s="176" t="s">
        <v>892</v>
      </c>
      <c r="B1620" s="16">
        <v>44203</v>
      </c>
      <c r="C1620" s="47">
        <v>101</v>
      </c>
      <c r="D1620" s="47">
        <v>1021</v>
      </c>
      <c r="E1620" s="48">
        <v>0</v>
      </c>
      <c r="F1620" s="47">
        <v>55</v>
      </c>
      <c r="G1620" s="47">
        <v>184</v>
      </c>
      <c r="H1620" s="49">
        <v>0</v>
      </c>
    </row>
    <row r="1621" spans="1:8" x14ac:dyDescent="0.25">
      <c r="A1621" s="176" t="s">
        <v>893</v>
      </c>
      <c r="B1621" s="16">
        <v>44203</v>
      </c>
      <c r="C1621" s="47">
        <v>181</v>
      </c>
      <c r="D1621" s="47">
        <v>907</v>
      </c>
      <c r="E1621" s="48">
        <v>54</v>
      </c>
      <c r="F1621" s="47">
        <v>45</v>
      </c>
      <c r="G1621" s="47">
        <v>174</v>
      </c>
      <c r="H1621" s="49">
        <v>21</v>
      </c>
    </row>
    <row r="1622" spans="1:8" x14ac:dyDescent="0.25">
      <c r="A1622" s="176" t="s">
        <v>887</v>
      </c>
      <c r="B1622" s="16">
        <v>44204</v>
      </c>
      <c r="C1622" s="47">
        <v>463</v>
      </c>
      <c r="D1622" s="47">
        <v>2574</v>
      </c>
      <c r="E1622" s="48">
        <v>0</v>
      </c>
      <c r="F1622" s="47">
        <v>72</v>
      </c>
      <c r="G1622" s="47">
        <v>274</v>
      </c>
      <c r="H1622" s="49">
        <v>0</v>
      </c>
    </row>
    <row r="1623" spans="1:8" x14ac:dyDescent="0.25">
      <c r="A1623" s="176" t="s">
        <v>889</v>
      </c>
      <c r="B1623" s="16">
        <v>44204</v>
      </c>
      <c r="C1623" s="47">
        <v>172</v>
      </c>
      <c r="D1623" s="47">
        <v>1374</v>
      </c>
      <c r="E1623" s="48">
        <v>0</v>
      </c>
      <c r="F1623" s="47">
        <v>62</v>
      </c>
      <c r="G1623" s="47">
        <v>171</v>
      </c>
      <c r="H1623" s="49">
        <v>0</v>
      </c>
    </row>
    <row r="1624" spans="1:8" x14ac:dyDescent="0.25">
      <c r="A1624" s="176" t="s">
        <v>890</v>
      </c>
      <c r="B1624" s="16">
        <v>44204</v>
      </c>
      <c r="C1624" s="47">
        <v>144</v>
      </c>
      <c r="D1624" s="47">
        <v>1332</v>
      </c>
      <c r="E1624" s="48">
        <v>0</v>
      </c>
      <c r="F1624" s="47">
        <v>68</v>
      </c>
      <c r="G1624" s="47">
        <v>250</v>
      </c>
      <c r="H1624" s="49">
        <v>0</v>
      </c>
    </row>
    <row r="1625" spans="1:8" x14ac:dyDescent="0.25">
      <c r="A1625" s="176" t="s">
        <v>891</v>
      </c>
      <c r="B1625" s="16">
        <v>44204</v>
      </c>
      <c r="C1625" s="47">
        <v>100</v>
      </c>
      <c r="D1625" s="47">
        <v>941</v>
      </c>
      <c r="E1625" s="48">
        <v>3</v>
      </c>
      <c r="F1625" s="47">
        <v>14</v>
      </c>
      <c r="G1625" s="47">
        <v>70</v>
      </c>
      <c r="H1625" s="49">
        <v>25</v>
      </c>
    </row>
    <row r="1626" spans="1:8" x14ac:dyDescent="0.25">
      <c r="A1626" s="176" t="s">
        <v>892</v>
      </c>
      <c r="B1626" s="16">
        <v>44204</v>
      </c>
      <c r="C1626" s="47">
        <v>102</v>
      </c>
      <c r="D1626" s="47">
        <v>991</v>
      </c>
      <c r="E1626" s="48">
        <v>0</v>
      </c>
      <c r="F1626" s="47">
        <v>54</v>
      </c>
      <c r="G1626" s="47">
        <v>215</v>
      </c>
      <c r="H1626" s="49">
        <v>0</v>
      </c>
    </row>
    <row r="1627" spans="1:8" x14ac:dyDescent="0.25">
      <c r="A1627" s="176" t="s">
        <v>893</v>
      </c>
      <c r="B1627" s="16">
        <v>44204</v>
      </c>
      <c r="C1627" s="47">
        <v>188</v>
      </c>
      <c r="D1627" s="47">
        <v>899</v>
      </c>
      <c r="E1627" s="48">
        <v>67</v>
      </c>
      <c r="F1627" s="47">
        <v>38</v>
      </c>
      <c r="G1627" s="47">
        <v>189</v>
      </c>
      <c r="H1627" s="49">
        <v>8</v>
      </c>
    </row>
    <row r="1628" spans="1:8" x14ac:dyDescent="0.25">
      <c r="A1628" s="176" t="s">
        <v>887</v>
      </c>
      <c r="B1628" s="16">
        <v>44205</v>
      </c>
      <c r="C1628" s="47">
        <v>464</v>
      </c>
      <c r="D1628" s="47">
        <v>2454</v>
      </c>
      <c r="E1628" s="48">
        <v>0</v>
      </c>
      <c r="F1628" s="47">
        <v>72</v>
      </c>
      <c r="G1628" s="47">
        <v>374</v>
      </c>
      <c r="H1628" s="49">
        <v>0</v>
      </c>
    </row>
    <row r="1629" spans="1:8" x14ac:dyDescent="0.25">
      <c r="A1629" s="176" t="s">
        <v>889</v>
      </c>
      <c r="B1629" s="16">
        <v>44205</v>
      </c>
      <c r="C1629" s="47">
        <v>182</v>
      </c>
      <c r="D1629" s="47">
        <v>1307</v>
      </c>
      <c r="E1629" s="48">
        <v>0</v>
      </c>
      <c r="F1629" s="47">
        <v>50</v>
      </c>
      <c r="G1629" s="47">
        <v>222</v>
      </c>
      <c r="H1629" s="49">
        <v>0</v>
      </c>
    </row>
    <row r="1630" spans="1:8" x14ac:dyDescent="0.25">
      <c r="A1630" s="176" t="s">
        <v>890</v>
      </c>
      <c r="B1630" s="16">
        <v>44205</v>
      </c>
      <c r="C1630" s="47">
        <v>153</v>
      </c>
      <c r="D1630" s="47">
        <v>1315</v>
      </c>
      <c r="E1630" s="48">
        <v>0</v>
      </c>
      <c r="F1630" s="47">
        <v>56</v>
      </c>
      <c r="G1630" s="47">
        <v>278</v>
      </c>
      <c r="H1630" s="49">
        <v>0</v>
      </c>
    </row>
    <row r="1631" spans="1:8" x14ac:dyDescent="0.25">
      <c r="A1631" s="176" t="s">
        <v>891</v>
      </c>
      <c r="B1631" s="16">
        <v>44205</v>
      </c>
      <c r="C1631" s="47">
        <v>97</v>
      </c>
      <c r="D1631" s="47">
        <v>923</v>
      </c>
      <c r="E1631" s="48">
        <v>4</v>
      </c>
      <c r="F1631" s="47">
        <v>13</v>
      </c>
      <c r="G1631" s="47">
        <v>77</v>
      </c>
      <c r="H1631" s="49">
        <v>24</v>
      </c>
    </row>
    <row r="1632" spans="1:8" x14ac:dyDescent="0.25">
      <c r="A1632" s="176" t="s">
        <v>892</v>
      </c>
      <c r="B1632" s="16">
        <v>44205</v>
      </c>
      <c r="C1632" s="47">
        <v>101</v>
      </c>
      <c r="D1632" s="47">
        <v>998</v>
      </c>
      <c r="E1632" s="48">
        <v>0</v>
      </c>
      <c r="F1632" s="47">
        <v>53</v>
      </c>
      <c r="G1632" s="47">
        <v>195</v>
      </c>
      <c r="H1632" s="49">
        <v>0</v>
      </c>
    </row>
    <row r="1633" spans="1:8" x14ac:dyDescent="0.25">
      <c r="A1633" s="176" t="s">
        <v>893</v>
      </c>
      <c r="B1633" s="16">
        <v>44205</v>
      </c>
      <c r="C1633" s="47">
        <v>175</v>
      </c>
      <c r="D1633" s="47">
        <v>874</v>
      </c>
      <c r="E1633" s="48">
        <v>53</v>
      </c>
      <c r="F1633" s="47">
        <v>49</v>
      </c>
      <c r="G1633" s="47">
        <v>209</v>
      </c>
      <c r="H1633" s="49">
        <v>22</v>
      </c>
    </row>
    <row r="1634" spans="1:8" x14ac:dyDescent="0.25">
      <c r="A1634" s="176" t="s">
        <v>887</v>
      </c>
      <c r="B1634" s="16">
        <v>44206</v>
      </c>
      <c r="C1634" s="47">
        <v>456</v>
      </c>
      <c r="D1634" s="47">
        <v>2358</v>
      </c>
      <c r="E1634" s="48">
        <v>0</v>
      </c>
      <c r="F1634" s="47">
        <v>79</v>
      </c>
      <c r="G1634" s="47">
        <v>463</v>
      </c>
      <c r="H1634" s="49">
        <v>0</v>
      </c>
    </row>
    <row r="1635" spans="1:8" x14ac:dyDescent="0.25">
      <c r="A1635" s="176" t="s">
        <v>889</v>
      </c>
      <c r="B1635" s="16">
        <v>44206</v>
      </c>
      <c r="C1635" s="47">
        <v>181</v>
      </c>
      <c r="D1635" s="47">
        <v>1290</v>
      </c>
      <c r="E1635" s="48">
        <v>0</v>
      </c>
      <c r="F1635" s="47">
        <v>49</v>
      </c>
      <c r="G1635" s="47">
        <v>245</v>
      </c>
      <c r="H1635" s="49">
        <v>0</v>
      </c>
    </row>
    <row r="1636" spans="1:8" x14ac:dyDescent="0.25">
      <c r="A1636" s="176" t="s">
        <v>890</v>
      </c>
      <c r="B1636" s="16">
        <v>44206</v>
      </c>
      <c r="C1636" s="47">
        <v>148</v>
      </c>
      <c r="D1636" s="47">
        <v>1302</v>
      </c>
      <c r="E1636" s="48">
        <v>0</v>
      </c>
      <c r="F1636" s="47">
        <v>59</v>
      </c>
      <c r="G1636" s="47">
        <v>284</v>
      </c>
      <c r="H1636" s="49">
        <v>0</v>
      </c>
    </row>
    <row r="1637" spans="1:8" x14ac:dyDescent="0.25">
      <c r="A1637" s="176" t="s">
        <v>891</v>
      </c>
      <c r="B1637" s="16">
        <v>44206</v>
      </c>
      <c r="C1637" s="47">
        <v>98</v>
      </c>
      <c r="D1637" s="47">
        <v>926</v>
      </c>
      <c r="E1637" s="48">
        <v>5</v>
      </c>
      <c r="F1637" s="47">
        <v>13</v>
      </c>
      <c r="G1637" s="47">
        <v>78</v>
      </c>
      <c r="H1637" s="49">
        <v>23</v>
      </c>
    </row>
    <row r="1638" spans="1:8" x14ac:dyDescent="0.25">
      <c r="A1638" s="176" t="s">
        <v>892</v>
      </c>
      <c r="B1638" s="16">
        <v>44206</v>
      </c>
      <c r="C1638" s="47">
        <v>90</v>
      </c>
      <c r="D1638" s="47">
        <v>986</v>
      </c>
      <c r="E1638" s="48">
        <v>0</v>
      </c>
      <c r="F1638" s="47">
        <v>66</v>
      </c>
      <c r="G1638" s="47">
        <v>199</v>
      </c>
      <c r="H1638" s="49">
        <v>0</v>
      </c>
    </row>
    <row r="1639" spans="1:8" x14ac:dyDescent="0.25">
      <c r="A1639" s="176" t="s">
        <v>893</v>
      </c>
      <c r="B1639" s="16">
        <v>44206</v>
      </c>
      <c r="C1639" s="47">
        <v>178</v>
      </c>
      <c r="D1639" s="47">
        <v>875</v>
      </c>
      <c r="E1639" s="48">
        <v>45</v>
      </c>
      <c r="F1639" s="47">
        <v>46</v>
      </c>
      <c r="G1639" s="47">
        <v>211</v>
      </c>
      <c r="H1639" s="49">
        <v>30</v>
      </c>
    </row>
    <row r="1640" spans="1:8" x14ac:dyDescent="0.25">
      <c r="A1640" s="176" t="s">
        <v>887</v>
      </c>
      <c r="B1640" s="16">
        <v>44207</v>
      </c>
      <c r="C1640" s="47">
        <v>454</v>
      </c>
      <c r="D1640" s="47">
        <v>2419</v>
      </c>
      <c r="E1640" s="48">
        <v>0</v>
      </c>
      <c r="F1640" s="47">
        <v>81</v>
      </c>
      <c r="G1640" s="47">
        <v>413</v>
      </c>
      <c r="H1640" s="49">
        <v>0</v>
      </c>
    </row>
    <row r="1641" spans="1:8" x14ac:dyDescent="0.25">
      <c r="A1641" s="176" t="s">
        <v>889</v>
      </c>
      <c r="B1641" s="16">
        <v>44207</v>
      </c>
      <c r="C1641" s="47">
        <v>167</v>
      </c>
      <c r="D1641" s="47">
        <v>1299</v>
      </c>
      <c r="E1641" s="48">
        <v>0</v>
      </c>
      <c r="F1641" s="47">
        <v>72</v>
      </c>
      <c r="G1641" s="47">
        <v>229</v>
      </c>
      <c r="H1641" s="49">
        <v>0</v>
      </c>
    </row>
    <row r="1642" spans="1:8" x14ac:dyDescent="0.25">
      <c r="A1642" s="176" t="s">
        <v>890</v>
      </c>
      <c r="B1642" s="16">
        <v>44207</v>
      </c>
      <c r="C1642" s="47">
        <v>150</v>
      </c>
      <c r="D1642" s="47">
        <v>1304</v>
      </c>
      <c r="E1642" s="48">
        <v>0</v>
      </c>
      <c r="F1642" s="47">
        <v>61</v>
      </c>
      <c r="G1642" s="47">
        <v>277</v>
      </c>
      <c r="H1642" s="49">
        <v>0</v>
      </c>
    </row>
    <row r="1643" spans="1:8" x14ac:dyDescent="0.25">
      <c r="A1643" s="176" t="s">
        <v>891</v>
      </c>
      <c r="B1643" s="16">
        <v>44207</v>
      </c>
      <c r="C1643" s="47">
        <v>104</v>
      </c>
      <c r="D1643" s="47">
        <v>938</v>
      </c>
      <c r="E1643" s="48">
        <v>4</v>
      </c>
      <c r="F1643" s="47">
        <v>10</v>
      </c>
      <c r="G1643" s="47">
        <v>90</v>
      </c>
      <c r="H1643" s="49">
        <v>24</v>
      </c>
    </row>
    <row r="1644" spans="1:8" x14ac:dyDescent="0.25">
      <c r="A1644" s="176" t="s">
        <v>892</v>
      </c>
      <c r="B1644" s="16">
        <v>44207</v>
      </c>
      <c r="C1644" s="47">
        <v>96</v>
      </c>
      <c r="D1644" s="47">
        <v>1009</v>
      </c>
      <c r="E1644" s="48">
        <v>0</v>
      </c>
      <c r="F1644" s="47">
        <v>57</v>
      </c>
      <c r="G1644" s="47">
        <v>187</v>
      </c>
      <c r="H1644" s="49">
        <v>0</v>
      </c>
    </row>
    <row r="1645" spans="1:8" x14ac:dyDescent="0.25">
      <c r="A1645" s="176" t="s">
        <v>893</v>
      </c>
      <c r="B1645" s="16">
        <v>44207</v>
      </c>
      <c r="C1645" s="47">
        <v>178</v>
      </c>
      <c r="D1645" s="47">
        <v>881</v>
      </c>
      <c r="E1645" s="48">
        <v>46</v>
      </c>
      <c r="F1645" s="47">
        <v>46</v>
      </c>
      <c r="G1645" s="47">
        <v>200</v>
      </c>
      <c r="H1645" s="49">
        <v>29</v>
      </c>
    </row>
    <row r="1646" spans="1:8" x14ac:dyDescent="0.25">
      <c r="A1646" s="176" t="s">
        <v>887</v>
      </c>
      <c r="B1646" s="16">
        <v>44208</v>
      </c>
      <c r="C1646" s="47">
        <v>461</v>
      </c>
      <c r="D1646" s="47">
        <v>2574</v>
      </c>
      <c r="E1646" s="48">
        <v>0</v>
      </c>
      <c r="F1646" s="47">
        <v>82</v>
      </c>
      <c r="G1646" s="47">
        <v>289</v>
      </c>
      <c r="H1646" s="49">
        <v>0</v>
      </c>
    </row>
    <row r="1647" spans="1:8" x14ac:dyDescent="0.25">
      <c r="A1647" s="176" t="s">
        <v>889</v>
      </c>
      <c r="B1647" s="16">
        <v>44208</v>
      </c>
      <c r="C1647" s="47">
        <v>178</v>
      </c>
      <c r="D1647" s="47">
        <v>1348</v>
      </c>
      <c r="E1647" s="48">
        <v>0</v>
      </c>
      <c r="F1647" s="47">
        <v>57</v>
      </c>
      <c r="G1647" s="47">
        <v>196</v>
      </c>
      <c r="H1647" s="49">
        <v>0</v>
      </c>
    </row>
    <row r="1648" spans="1:8" x14ac:dyDescent="0.25">
      <c r="A1648" s="176" t="s">
        <v>890</v>
      </c>
      <c r="B1648" s="16">
        <v>44208</v>
      </c>
      <c r="C1648" s="47">
        <v>139</v>
      </c>
      <c r="D1648" s="47">
        <v>1346</v>
      </c>
      <c r="E1648" s="48">
        <v>0</v>
      </c>
      <c r="F1648" s="47">
        <v>67</v>
      </c>
      <c r="G1648" s="47">
        <v>252</v>
      </c>
      <c r="H1648" s="49">
        <v>0</v>
      </c>
    </row>
    <row r="1649" spans="1:8" x14ac:dyDescent="0.25">
      <c r="A1649" s="176" t="s">
        <v>891</v>
      </c>
      <c r="B1649" s="16">
        <v>44208</v>
      </c>
      <c r="C1649" s="47">
        <v>101</v>
      </c>
      <c r="D1649" s="47">
        <v>951</v>
      </c>
      <c r="E1649" s="48">
        <v>2</v>
      </c>
      <c r="F1649" s="47">
        <v>15</v>
      </c>
      <c r="G1649" s="47">
        <v>84</v>
      </c>
      <c r="H1649" s="49">
        <v>26</v>
      </c>
    </row>
    <row r="1650" spans="1:8" x14ac:dyDescent="0.25">
      <c r="A1650" s="176" t="s">
        <v>892</v>
      </c>
      <c r="B1650" s="16">
        <v>44208</v>
      </c>
      <c r="C1650" s="47">
        <v>100</v>
      </c>
      <c r="D1650" s="47">
        <v>970</v>
      </c>
      <c r="E1650" s="48">
        <v>0</v>
      </c>
      <c r="F1650" s="47">
        <v>53</v>
      </c>
      <c r="G1650" s="47">
        <v>233</v>
      </c>
      <c r="H1650" s="49">
        <v>0</v>
      </c>
    </row>
    <row r="1651" spans="1:8" x14ac:dyDescent="0.25">
      <c r="A1651" s="176" t="s">
        <v>893</v>
      </c>
      <c r="B1651" s="16">
        <v>44208</v>
      </c>
      <c r="C1651" s="47">
        <v>194</v>
      </c>
      <c r="D1651" s="47">
        <v>926</v>
      </c>
      <c r="E1651" s="48">
        <v>45</v>
      </c>
      <c r="F1651" s="47">
        <v>30</v>
      </c>
      <c r="G1651" s="47">
        <v>159</v>
      </c>
      <c r="H1651" s="49">
        <v>30</v>
      </c>
    </row>
    <row r="1652" spans="1:8" x14ac:dyDescent="0.25">
      <c r="A1652" s="176" t="s">
        <v>887</v>
      </c>
      <c r="B1652" s="16">
        <v>44209</v>
      </c>
      <c r="C1652" s="47">
        <v>475</v>
      </c>
      <c r="D1652" s="47">
        <v>2605</v>
      </c>
      <c r="E1652" s="48">
        <v>0</v>
      </c>
      <c r="F1652" s="47">
        <v>73</v>
      </c>
      <c r="G1652" s="47">
        <v>252</v>
      </c>
      <c r="H1652" s="49">
        <v>0</v>
      </c>
    </row>
    <row r="1653" spans="1:8" x14ac:dyDescent="0.25">
      <c r="A1653" s="176" t="s">
        <v>889</v>
      </c>
      <c r="B1653" s="16">
        <v>44209</v>
      </c>
      <c r="C1653" s="47">
        <v>172</v>
      </c>
      <c r="D1653" s="47">
        <v>1338</v>
      </c>
      <c r="E1653" s="48">
        <v>0</v>
      </c>
      <c r="F1653" s="47">
        <v>64</v>
      </c>
      <c r="G1653" s="47">
        <v>195</v>
      </c>
      <c r="H1653" s="49">
        <v>0</v>
      </c>
    </row>
    <row r="1654" spans="1:8" x14ac:dyDescent="0.25">
      <c r="A1654" s="176" t="s">
        <v>890</v>
      </c>
      <c r="B1654" s="16">
        <v>44209</v>
      </c>
      <c r="C1654" s="47">
        <v>144</v>
      </c>
      <c r="D1654" s="47">
        <v>1390</v>
      </c>
      <c r="E1654" s="48">
        <v>0</v>
      </c>
      <c r="F1654" s="47">
        <v>64</v>
      </c>
      <c r="G1654" s="47">
        <v>209</v>
      </c>
      <c r="H1654" s="49">
        <v>0</v>
      </c>
    </row>
    <row r="1655" spans="1:8" x14ac:dyDescent="0.25">
      <c r="A1655" s="176" t="s">
        <v>891</v>
      </c>
      <c r="B1655" s="16">
        <v>44209</v>
      </c>
      <c r="C1655" s="47">
        <v>98</v>
      </c>
      <c r="D1655" s="47">
        <v>968</v>
      </c>
      <c r="E1655" s="48">
        <v>1</v>
      </c>
      <c r="F1655" s="47">
        <v>16</v>
      </c>
      <c r="G1655" s="47">
        <v>62</v>
      </c>
      <c r="H1655" s="49">
        <v>27</v>
      </c>
    </row>
    <row r="1656" spans="1:8" x14ac:dyDescent="0.25">
      <c r="A1656" s="176" t="s">
        <v>892</v>
      </c>
      <c r="B1656" s="16">
        <v>44209</v>
      </c>
      <c r="C1656" s="47">
        <v>91</v>
      </c>
      <c r="D1656" s="47">
        <v>1022</v>
      </c>
      <c r="E1656" s="48">
        <v>0</v>
      </c>
      <c r="F1656" s="47">
        <v>65</v>
      </c>
      <c r="G1656" s="47">
        <v>180</v>
      </c>
      <c r="H1656" s="49">
        <v>0</v>
      </c>
    </row>
    <row r="1657" spans="1:8" x14ac:dyDescent="0.25">
      <c r="A1657" s="176" t="s">
        <v>893</v>
      </c>
      <c r="B1657" s="16">
        <v>44209</v>
      </c>
      <c r="C1657" s="47">
        <v>180</v>
      </c>
      <c r="D1657" s="47">
        <v>915</v>
      </c>
      <c r="E1657" s="48">
        <v>50</v>
      </c>
      <c r="F1657" s="47">
        <v>44</v>
      </c>
      <c r="G1657" s="47">
        <v>171</v>
      </c>
      <c r="H1657" s="49">
        <v>25</v>
      </c>
    </row>
    <row r="1658" spans="1:8" x14ac:dyDescent="0.25">
      <c r="A1658" s="176" t="s">
        <v>887</v>
      </c>
      <c r="B1658" s="16">
        <v>44210</v>
      </c>
      <c r="C1658" s="47">
        <v>467</v>
      </c>
      <c r="D1658" s="47">
        <v>2595</v>
      </c>
      <c r="E1658" s="48">
        <v>0</v>
      </c>
      <c r="F1658" s="47">
        <v>82</v>
      </c>
      <c r="G1658" s="47">
        <v>276</v>
      </c>
      <c r="H1658" s="49">
        <v>0</v>
      </c>
    </row>
    <row r="1659" spans="1:8" x14ac:dyDescent="0.25">
      <c r="A1659" s="176" t="s">
        <v>889</v>
      </c>
      <c r="B1659" s="16">
        <v>44210</v>
      </c>
      <c r="C1659" s="47">
        <v>180</v>
      </c>
      <c r="D1659" s="47">
        <v>1350</v>
      </c>
      <c r="E1659" s="48">
        <v>0</v>
      </c>
      <c r="F1659" s="47">
        <v>56</v>
      </c>
      <c r="G1659" s="47">
        <v>204</v>
      </c>
      <c r="H1659" s="49">
        <v>0</v>
      </c>
    </row>
    <row r="1660" spans="1:8" x14ac:dyDescent="0.25">
      <c r="A1660" s="176" t="s">
        <v>890</v>
      </c>
      <c r="B1660" s="16">
        <v>44210</v>
      </c>
      <c r="C1660" s="47">
        <v>137</v>
      </c>
      <c r="D1660" s="47">
        <v>1376</v>
      </c>
      <c r="E1660" s="48">
        <v>0</v>
      </c>
      <c r="F1660" s="47">
        <v>65</v>
      </c>
      <c r="G1660" s="47">
        <v>213</v>
      </c>
      <c r="H1660" s="49">
        <v>0</v>
      </c>
    </row>
    <row r="1661" spans="1:8" x14ac:dyDescent="0.25">
      <c r="A1661" s="176" t="s">
        <v>891</v>
      </c>
      <c r="B1661" s="16">
        <v>44210</v>
      </c>
      <c r="C1661" s="47">
        <v>101</v>
      </c>
      <c r="D1661" s="47">
        <v>985</v>
      </c>
      <c r="E1661" s="48">
        <v>2</v>
      </c>
      <c r="F1661" s="47">
        <v>16</v>
      </c>
      <c r="G1661" s="47">
        <v>63</v>
      </c>
      <c r="H1661" s="49">
        <v>26</v>
      </c>
    </row>
    <row r="1662" spans="1:8" x14ac:dyDescent="0.25">
      <c r="A1662" s="176" t="s">
        <v>892</v>
      </c>
      <c r="B1662" s="16">
        <v>44210</v>
      </c>
      <c r="C1662" s="47">
        <v>105</v>
      </c>
      <c r="D1662" s="47">
        <v>985</v>
      </c>
      <c r="E1662" s="48">
        <v>0</v>
      </c>
      <c r="F1662" s="47">
        <v>49</v>
      </c>
      <c r="G1662" s="47">
        <v>208</v>
      </c>
      <c r="H1662" s="49">
        <v>0</v>
      </c>
    </row>
    <row r="1663" spans="1:8" x14ac:dyDescent="0.25">
      <c r="A1663" s="176" t="s">
        <v>893</v>
      </c>
      <c r="B1663" s="16">
        <v>44210</v>
      </c>
      <c r="C1663" s="47">
        <v>180</v>
      </c>
      <c r="D1663" s="47">
        <v>891</v>
      </c>
      <c r="E1663" s="48">
        <v>53</v>
      </c>
      <c r="F1663" s="47">
        <v>45</v>
      </c>
      <c r="G1663" s="47">
        <v>201</v>
      </c>
      <c r="H1663" s="49">
        <v>22</v>
      </c>
    </row>
    <row r="1664" spans="1:8" x14ac:dyDescent="0.25">
      <c r="A1664" s="176" t="s">
        <v>887</v>
      </c>
      <c r="B1664" s="16">
        <v>44211</v>
      </c>
      <c r="C1664" s="47">
        <v>467</v>
      </c>
      <c r="D1664" s="47">
        <v>2595</v>
      </c>
      <c r="E1664" s="48">
        <v>0</v>
      </c>
      <c r="F1664" s="47">
        <v>78</v>
      </c>
      <c r="G1664" s="47">
        <v>281</v>
      </c>
      <c r="H1664" s="49">
        <v>0</v>
      </c>
    </row>
    <row r="1665" spans="1:8" x14ac:dyDescent="0.25">
      <c r="A1665" s="176" t="s">
        <v>889</v>
      </c>
      <c r="B1665" s="16">
        <v>44211</v>
      </c>
      <c r="C1665" s="47">
        <v>172</v>
      </c>
      <c r="D1665" s="47">
        <v>1372</v>
      </c>
      <c r="E1665" s="48">
        <v>0</v>
      </c>
      <c r="F1665" s="47">
        <v>67</v>
      </c>
      <c r="G1665" s="47">
        <v>169</v>
      </c>
      <c r="H1665" s="49">
        <v>0</v>
      </c>
    </row>
    <row r="1666" spans="1:8" x14ac:dyDescent="0.25">
      <c r="A1666" s="176" t="s">
        <v>890</v>
      </c>
      <c r="B1666" s="16">
        <v>44211</v>
      </c>
      <c r="C1666" s="47">
        <v>141</v>
      </c>
      <c r="D1666" s="47">
        <v>1390</v>
      </c>
      <c r="E1666" s="48">
        <v>0</v>
      </c>
      <c r="F1666" s="47">
        <v>62</v>
      </c>
      <c r="G1666" s="47">
        <v>217</v>
      </c>
      <c r="H1666" s="49">
        <v>0</v>
      </c>
    </row>
    <row r="1667" spans="1:8" x14ac:dyDescent="0.25">
      <c r="A1667" s="176" t="s">
        <v>891</v>
      </c>
      <c r="B1667" s="16">
        <v>44211</v>
      </c>
      <c r="C1667" s="47">
        <v>103</v>
      </c>
      <c r="D1667" s="47">
        <v>958</v>
      </c>
      <c r="E1667" s="48">
        <v>3</v>
      </c>
      <c r="F1667" s="47">
        <v>16</v>
      </c>
      <c r="G1667" s="47">
        <v>78</v>
      </c>
      <c r="H1667" s="49">
        <v>25</v>
      </c>
    </row>
    <row r="1668" spans="1:8" x14ac:dyDescent="0.25">
      <c r="A1668" s="176" t="s">
        <v>892</v>
      </c>
      <c r="B1668" s="16">
        <v>44211</v>
      </c>
      <c r="C1668" s="47">
        <v>102</v>
      </c>
      <c r="D1668" s="47">
        <v>1018</v>
      </c>
      <c r="E1668" s="48">
        <v>0</v>
      </c>
      <c r="F1668" s="47">
        <v>51</v>
      </c>
      <c r="G1668" s="47">
        <v>163</v>
      </c>
      <c r="H1668" s="49">
        <v>0</v>
      </c>
    </row>
    <row r="1669" spans="1:8" x14ac:dyDescent="0.25">
      <c r="A1669" s="176" t="s">
        <v>893</v>
      </c>
      <c r="B1669" s="16">
        <v>44211</v>
      </c>
      <c r="C1669" s="47">
        <v>179</v>
      </c>
      <c r="D1669" s="47">
        <v>868</v>
      </c>
      <c r="E1669" s="48">
        <v>53</v>
      </c>
      <c r="F1669" s="47">
        <v>45</v>
      </c>
      <c r="G1669" s="47">
        <v>218</v>
      </c>
      <c r="H1669" s="49">
        <v>22</v>
      </c>
    </row>
    <row r="1670" spans="1:8" x14ac:dyDescent="0.25">
      <c r="A1670" s="176" t="s">
        <v>887</v>
      </c>
      <c r="B1670" s="16">
        <v>44212</v>
      </c>
      <c r="C1670" s="47">
        <v>462</v>
      </c>
      <c r="D1670" s="47">
        <v>2550</v>
      </c>
      <c r="E1670" s="48">
        <v>0</v>
      </c>
      <c r="F1670" s="47">
        <v>81</v>
      </c>
      <c r="G1670" s="47">
        <v>337</v>
      </c>
      <c r="H1670" s="49">
        <v>0</v>
      </c>
    </row>
    <row r="1671" spans="1:8" x14ac:dyDescent="0.25">
      <c r="A1671" s="176" t="s">
        <v>889</v>
      </c>
      <c r="B1671" s="16">
        <v>44212</v>
      </c>
      <c r="C1671" s="47">
        <v>181</v>
      </c>
      <c r="D1671" s="47">
        <v>1335</v>
      </c>
      <c r="E1671" s="48">
        <v>0</v>
      </c>
      <c r="F1671" s="47">
        <v>68</v>
      </c>
      <c r="G1671" s="47">
        <v>191</v>
      </c>
      <c r="H1671" s="49">
        <v>0</v>
      </c>
    </row>
    <row r="1672" spans="1:8" x14ac:dyDescent="0.25">
      <c r="A1672" s="176" t="s">
        <v>890</v>
      </c>
      <c r="B1672" s="16">
        <v>44212</v>
      </c>
      <c r="C1672" s="47">
        <v>145</v>
      </c>
      <c r="D1672" s="47">
        <v>1327</v>
      </c>
      <c r="E1672" s="48">
        <v>0</v>
      </c>
      <c r="F1672" s="47">
        <v>57</v>
      </c>
      <c r="G1672" s="47">
        <v>267</v>
      </c>
      <c r="H1672" s="49">
        <v>0</v>
      </c>
    </row>
    <row r="1673" spans="1:8" x14ac:dyDescent="0.25">
      <c r="A1673" s="176" t="s">
        <v>891</v>
      </c>
      <c r="B1673" s="16">
        <v>44212</v>
      </c>
      <c r="C1673" s="47">
        <v>102</v>
      </c>
      <c r="D1673" s="47">
        <v>939</v>
      </c>
      <c r="E1673" s="48">
        <v>0</v>
      </c>
      <c r="F1673" s="47">
        <v>15</v>
      </c>
      <c r="G1673" s="47">
        <v>96</v>
      </c>
      <c r="H1673" s="49">
        <v>28</v>
      </c>
    </row>
    <row r="1674" spans="1:8" x14ac:dyDescent="0.25">
      <c r="A1674" s="176" t="s">
        <v>892</v>
      </c>
      <c r="B1674" s="16">
        <v>44212</v>
      </c>
      <c r="C1674" s="47">
        <v>102</v>
      </c>
      <c r="D1674" s="47">
        <v>980</v>
      </c>
      <c r="E1674" s="48">
        <v>0</v>
      </c>
      <c r="F1674" s="47">
        <v>51</v>
      </c>
      <c r="G1674" s="47">
        <v>205</v>
      </c>
      <c r="H1674" s="49">
        <v>0</v>
      </c>
    </row>
    <row r="1675" spans="1:8" x14ac:dyDescent="0.25">
      <c r="A1675" s="176" t="s">
        <v>893</v>
      </c>
      <c r="B1675" s="16">
        <v>44212</v>
      </c>
      <c r="C1675" s="47">
        <v>174</v>
      </c>
      <c r="D1675" s="47">
        <v>876</v>
      </c>
      <c r="E1675" s="48">
        <v>49</v>
      </c>
      <c r="F1675" s="47">
        <v>50</v>
      </c>
      <c r="G1675" s="47">
        <v>220</v>
      </c>
      <c r="H1675" s="49">
        <v>26</v>
      </c>
    </row>
    <row r="1676" spans="1:8" x14ac:dyDescent="0.25">
      <c r="A1676" s="176" t="s">
        <v>887</v>
      </c>
      <c r="B1676" s="16">
        <v>44213</v>
      </c>
      <c r="C1676" s="47">
        <v>445</v>
      </c>
      <c r="D1676" s="47">
        <v>2459</v>
      </c>
      <c r="E1676" s="48">
        <v>0</v>
      </c>
      <c r="F1676" s="47">
        <v>95</v>
      </c>
      <c r="G1676" s="47">
        <v>409</v>
      </c>
      <c r="H1676" s="49">
        <v>0</v>
      </c>
    </row>
    <row r="1677" spans="1:8" x14ac:dyDescent="0.25">
      <c r="A1677" s="176" t="s">
        <v>889</v>
      </c>
      <c r="B1677" s="16">
        <v>44213</v>
      </c>
      <c r="C1677" s="47">
        <v>175</v>
      </c>
      <c r="D1677" s="47">
        <v>1337</v>
      </c>
      <c r="E1677" s="48">
        <v>0</v>
      </c>
      <c r="F1677" s="47">
        <v>69</v>
      </c>
      <c r="G1677" s="47">
        <v>194</v>
      </c>
      <c r="H1677" s="49">
        <v>0</v>
      </c>
    </row>
    <row r="1678" spans="1:8" x14ac:dyDescent="0.25">
      <c r="A1678" s="176" t="s">
        <v>890</v>
      </c>
      <c r="B1678" s="16">
        <v>44213</v>
      </c>
      <c r="C1678" s="47">
        <v>146</v>
      </c>
      <c r="D1678" s="47">
        <v>1300</v>
      </c>
      <c r="E1678" s="48">
        <v>0</v>
      </c>
      <c r="F1678" s="47">
        <v>53</v>
      </c>
      <c r="G1678" s="47">
        <v>274</v>
      </c>
      <c r="H1678" s="49">
        <v>0</v>
      </c>
    </row>
    <row r="1679" spans="1:8" x14ac:dyDescent="0.25">
      <c r="A1679" s="176" t="s">
        <v>891</v>
      </c>
      <c r="B1679" s="16">
        <v>44213</v>
      </c>
      <c r="C1679" s="47">
        <v>105</v>
      </c>
      <c r="D1679" s="47">
        <v>950</v>
      </c>
      <c r="E1679" s="48">
        <v>1</v>
      </c>
      <c r="F1679" s="47">
        <v>7</v>
      </c>
      <c r="G1679" s="47">
        <v>91</v>
      </c>
      <c r="H1679" s="49">
        <v>27</v>
      </c>
    </row>
    <row r="1680" spans="1:8" x14ac:dyDescent="0.25">
      <c r="A1680" s="176" t="s">
        <v>892</v>
      </c>
      <c r="B1680" s="16">
        <v>44213</v>
      </c>
      <c r="C1680" s="47">
        <v>94</v>
      </c>
      <c r="D1680" s="47">
        <v>993</v>
      </c>
      <c r="E1680" s="48">
        <v>0</v>
      </c>
      <c r="F1680" s="47">
        <v>59</v>
      </c>
      <c r="G1680" s="47">
        <v>191</v>
      </c>
      <c r="H1680" s="49">
        <v>0</v>
      </c>
    </row>
    <row r="1681" spans="1:8" x14ac:dyDescent="0.25">
      <c r="A1681" s="176" t="s">
        <v>893</v>
      </c>
      <c r="B1681" s="16">
        <v>44213</v>
      </c>
      <c r="C1681" s="47">
        <v>177</v>
      </c>
      <c r="D1681" s="47">
        <v>874</v>
      </c>
      <c r="E1681" s="48">
        <v>53</v>
      </c>
      <c r="F1681" s="47">
        <v>47</v>
      </c>
      <c r="G1681" s="47">
        <v>208</v>
      </c>
      <c r="H1681" s="49">
        <v>22</v>
      </c>
    </row>
    <row r="1682" spans="1:8" x14ac:dyDescent="0.25">
      <c r="A1682" s="176" t="s">
        <v>887</v>
      </c>
      <c r="B1682" s="16">
        <v>44214</v>
      </c>
      <c r="C1682" s="47">
        <v>452</v>
      </c>
      <c r="D1682" s="47">
        <v>2458</v>
      </c>
      <c r="E1682" s="48">
        <v>0</v>
      </c>
      <c r="F1682" s="47">
        <v>93</v>
      </c>
      <c r="G1682" s="47">
        <v>398</v>
      </c>
      <c r="H1682" s="49">
        <v>0</v>
      </c>
    </row>
    <row r="1683" spans="1:8" x14ac:dyDescent="0.25">
      <c r="A1683" s="176" t="s">
        <v>889</v>
      </c>
      <c r="B1683" s="16">
        <v>44214</v>
      </c>
      <c r="C1683" s="47">
        <v>184</v>
      </c>
      <c r="D1683" s="47">
        <v>1394</v>
      </c>
      <c r="E1683" s="48">
        <v>0</v>
      </c>
      <c r="F1683" s="47">
        <v>47</v>
      </c>
      <c r="G1683" s="47">
        <v>147</v>
      </c>
      <c r="H1683" s="49">
        <v>0</v>
      </c>
    </row>
    <row r="1684" spans="1:8" x14ac:dyDescent="0.25">
      <c r="A1684" s="176" t="s">
        <v>890</v>
      </c>
      <c r="B1684" s="16">
        <v>44214</v>
      </c>
      <c r="C1684" s="47">
        <v>148</v>
      </c>
      <c r="D1684" s="47">
        <v>1315</v>
      </c>
      <c r="E1684" s="48">
        <v>0</v>
      </c>
      <c r="F1684" s="47">
        <v>52</v>
      </c>
      <c r="G1684" s="47">
        <v>261</v>
      </c>
      <c r="H1684" s="49">
        <v>0</v>
      </c>
    </row>
    <row r="1685" spans="1:8" x14ac:dyDescent="0.25">
      <c r="A1685" s="176" t="s">
        <v>891</v>
      </c>
      <c r="B1685" s="16">
        <v>44214</v>
      </c>
      <c r="C1685" s="47">
        <v>105</v>
      </c>
      <c r="D1685" s="47">
        <v>959</v>
      </c>
      <c r="E1685" s="48">
        <v>2</v>
      </c>
      <c r="F1685" s="47">
        <v>15</v>
      </c>
      <c r="G1685" s="47">
        <v>87</v>
      </c>
      <c r="H1685" s="49">
        <v>26</v>
      </c>
    </row>
    <row r="1686" spans="1:8" x14ac:dyDescent="0.25">
      <c r="A1686" s="176" t="s">
        <v>892</v>
      </c>
      <c r="B1686" s="16">
        <v>44214</v>
      </c>
      <c r="C1686" s="47">
        <v>101</v>
      </c>
      <c r="D1686" s="47">
        <v>1006</v>
      </c>
      <c r="E1686" s="48">
        <v>0</v>
      </c>
      <c r="F1686" s="47">
        <v>54</v>
      </c>
      <c r="G1686" s="47">
        <v>194</v>
      </c>
      <c r="H1686" s="49">
        <v>0</v>
      </c>
    </row>
    <row r="1687" spans="1:8" x14ac:dyDescent="0.25">
      <c r="A1687" s="176" t="s">
        <v>893</v>
      </c>
      <c r="B1687" s="16">
        <v>44214</v>
      </c>
      <c r="C1687" s="47">
        <v>174</v>
      </c>
      <c r="D1687" s="47">
        <v>878</v>
      </c>
      <c r="E1687" s="48">
        <v>51</v>
      </c>
      <c r="F1687" s="47">
        <v>51</v>
      </c>
      <c r="G1687" s="47">
        <v>206</v>
      </c>
      <c r="H1687" s="49">
        <v>24</v>
      </c>
    </row>
    <row r="1688" spans="1:8" x14ac:dyDescent="0.25">
      <c r="A1688" s="176" t="s">
        <v>887</v>
      </c>
      <c r="B1688" s="16">
        <v>44215</v>
      </c>
      <c r="C1688" s="47">
        <v>458</v>
      </c>
      <c r="D1688" s="47">
        <v>2439</v>
      </c>
      <c r="E1688" s="48">
        <v>0</v>
      </c>
      <c r="F1688" s="47">
        <v>90</v>
      </c>
      <c r="G1688" s="47">
        <v>396</v>
      </c>
      <c r="H1688" s="49">
        <v>0</v>
      </c>
    </row>
    <row r="1689" spans="1:8" x14ac:dyDescent="0.25">
      <c r="A1689" s="176" t="s">
        <v>889</v>
      </c>
      <c r="B1689" s="16">
        <v>44215</v>
      </c>
      <c r="C1689" s="47">
        <v>193</v>
      </c>
      <c r="D1689" s="47">
        <v>1384</v>
      </c>
      <c r="E1689" s="48">
        <v>0</v>
      </c>
      <c r="F1689" s="47">
        <v>52</v>
      </c>
      <c r="G1689" s="47">
        <v>165</v>
      </c>
      <c r="H1689" s="49">
        <v>0</v>
      </c>
    </row>
    <row r="1690" spans="1:8" x14ac:dyDescent="0.25">
      <c r="A1690" s="176" t="s">
        <v>890</v>
      </c>
      <c r="B1690" s="16">
        <v>44215</v>
      </c>
      <c r="C1690" s="47">
        <v>149</v>
      </c>
      <c r="D1690" s="47">
        <v>1352</v>
      </c>
      <c r="E1690" s="48">
        <v>0</v>
      </c>
      <c r="F1690" s="47">
        <v>55</v>
      </c>
      <c r="G1690" s="47">
        <v>241</v>
      </c>
      <c r="H1690" s="49">
        <v>0</v>
      </c>
    </row>
    <row r="1691" spans="1:8" x14ac:dyDescent="0.25">
      <c r="A1691" s="176" t="s">
        <v>891</v>
      </c>
      <c r="B1691" s="16">
        <v>44215</v>
      </c>
      <c r="C1691" s="47">
        <v>104</v>
      </c>
      <c r="D1691" s="47">
        <v>902</v>
      </c>
      <c r="E1691" s="48">
        <v>2</v>
      </c>
      <c r="F1691" s="47">
        <v>20</v>
      </c>
      <c r="G1691" s="47">
        <v>92</v>
      </c>
      <c r="H1691" s="49">
        <v>48</v>
      </c>
    </row>
    <row r="1692" spans="1:8" x14ac:dyDescent="0.25">
      <c r="A1692" s="176" t="s">
        <v>892</v>
      </c>
      <c r="B1692" s="16">
        <v>44215</v>
      </c>
      <c r="C1692" s="47">
        <v>100</v>
      </c>
      <c r="D1692" s="47">
        <v>991</v>
      </c>
      <c r="E1692" s="48">
        <v>0</v>
      </c>
      <c r="F1692" s="47">
        <v>53</v>
      </c>
      <c r="G1692" s="47">
        <v>208</v>
      </c>
      <c r="H1692" s="49">
        <v>0</v>
      </c>
    </row>
    <row r="1693" spans="1:8" x14ac:dyDescent="0.25">
      <c r="A1693" s="176" t="s">
        <v>893</v>
      </c>
      <c r="B1693" s="16">
        <v>44215</v>
      </c>
      <c r="C1693" s="47">
        <v>185</v>
      </c>
      <c r="D1693" s="47">
        <v>891</v>
      </c>
      <c r="E1693" s="48">
        <v>54</v>
      </c>
      <c r="F1693" s="47">
        <v>40</v>
      </c>
      <c r="G1693" s="47">
        <v>199</v>
      </c>
      <c r="H1693" s="49">
        <v>21</v>
      </c>
    </row>
    <row r="1694" spans="1:8" x14ac:dyDescent="0.25">
      <c r="A1694" s="176" t="s">
        <v>887</v>
      </c>
      <c r="B1694" s="16">
        <v>44216</v>
      </c>
      <c r="C1694" s="47">
        <v>469</v>
      </c>
      <c r="D1694" s="47">
        <v>2578</v>
      </c>
      <c r="E1694" s="48">
        <v>0</v>
      </c>
      <c r="F1694" s="47">
        <v>75</v>
      </c>
      <c r="G1694" s="47">
        <v>250</v>
      </c>
      <c r="H1694" s="49">
        <v>0</v>
      </c>
    </row>
    <row r="1695" spans="1:8" x14ac:dyDescent="0.25">
      <c r="A1695" s="176" t="s">
        <v>889</v>
      </c>
      <c r="B1695" s="16">
        <v>44216</v>
      </c>
      <c r="C1695" s="47">
        <v>192</v>
      </c>
      <c r="D1695" s="47">
        <v>1397</v>
      </c>
      <c r="E1695" s="48">
        <v>0</v>
      </c>
      <c r="F1695" s="47">
        <v>50</v>
      </c>
      <c r="G1695" s="47">
        <v>153</v>
      </c>
      <c r="H1695" s="49">
        <v>0</v>
      </c>
    </row>
    <row r="1696" spans="1:8" x14ac:dyDescent="0.25">
      <c r="A1696" s="176" t="s">
        <v>890</v>
      </c>
      <c r="B1696" s="16">
        <v>44216</v>
      </c>
      <c r="C1696" s="47">
        <v>151</v>
      </c>
      <c r="D1696" s="47">
        <v>1411</v>
      </c>
      <c r="E1696" s="48">
        <v>0</v>
      </c>
      <c r="F1696" s="47">
        <v>52</v>
      </c>
      <c r="G1696" s="47">
        <v>177</v>
      </c>
      <c r="H1696" s="49">
        <v>0</v>
      </c>
    </row>
    <row r="1697" spans="1:8" x14ac:dyDescent="0.25">
      <c r="A1697" s="176" t="s">
        <v>891</v>
      </c>
      <c r="B1697" s="16">
        <v>44216</v>
      </c>
      <c r="C1697" s="47">
        <v>113</v>
      </c>
      <c r="D1697" s="47">
        <v>911</v>
      </c>
      <c r="E1697" s="48">
        <v>3</v>
      </c>
      <c r="F1697" s="47">
        <v>12</v>
      </c>
      <c r="G1697" s="47">
        <v>96</v>
      </c>
      <c r="H1697" s="49">
        <v>47</v>
      </c>
    </row>
    <row r="1698" spans="1:8" x14ac:dyDescent="0.25">
      <c r="A1698" s="176" t="s">
        <v>892</v>
      </c>
      <c r="B1698" s="16">
        <v>44216</v>
      </c>
      <c r="C1698" s="47">
        <v>105</v>
      </c>
      <c r="D1698" s="47">
        <v>983</v>
      </c>
      <c r="E1698" s="48">
        <v>0</v>
      </c>
      <c r="F1698" s="47">
        <v>48</v>
      </c>
      <c r="G1698" s="47">
        <v>221</v>
      </c>
      <c r="H1698" s="49">
        <v>0</v>
      </c>
    </row>
    <row r="1699" spans="1:8" x14ac:dyDescent="0.25">
      <c r="A1699" s="176" t="s">
        <v>893</v>
      </c>
      <c r="B1699" s="16">
        <v>44216</v>
      </c>
      <c r="C1699" s="47">
        <v>195</v>
      </c>
      <c r="D1699" s="47">
        <v>912</v>
      </c>
      <c r="E1699" s="48">
        <v>54</v>
      </c>
      <c r="F1699" s="47">
        <v>28</v>
      </c>
      <c r="G1699" s="47">
        <v>184</v>
      </c>
      <c r="H1699" s="49">
        <v>21</v>
      </c>
    </row>
    <row r="1700" spans="1:8" x14ac:dyDescent="0.25">
      <c r="A1700" s="176" t="s">
        <v>887</v>
      </c>
      <c r="B1700" s="16">
        <v>44217</v>
      </c>
      <c r="C1700" s="47">
        <v>468</v>
      </c>
      <c r="D1700" s="47">
        <v>2612</v>
      </c>
      <c r="E1700" s="48">
        <v>0</v>
      </c>
      <c r="F1700" s="47">
        <v>81</v>
      </c>
      <c r="G1700" s="47">
        <v>212</v>
      </c>
      <c r="H1700" s="49">
        <v>0</v>
      </c>
    </row>
    <row r="1701" spans="1:8" x14ac:dyDescent="0.25">
      <c r="A1701" s="176" t="s">
        <v>889</v>
      </c>
      <c r="B1701" s="16">
        <v>44217</v>
      </c>
      <c r="C1701" s="47">
        <v>193</v>
      </c>
      <c r="D1701" s="47">
        <v>1373</v>
      </c>
      <c r="E1701" s="48">
        <v>0</v>
      </c>
      <c r="F1701" s="47">
        <v>53</v>
      </c>
      <c r="G1701" s="47">
        <v>167</v>
      </c>
      <c r="H1701" s="49">
        <v>0</v>
      </c>
    </row>
    <row r="1702" spans="1:8" x14ac:dyDescent="0.25">
      <c r="A1702" s="176" t="s">
        <v>890</v>
      </c>
      <c r="B1702" s="16">
        <v>44217</v>
      </c>
      <c r="C1702" s="47">
        <v>154</v>
      </c>
      <c r="D1702" s="47">
        <v>1408</v>
      </c>
      <c r="E1702" s="48">
        <v>0</v>
      </c>
      <c r="F1702" s="47">
        <v>49</v>
      </c>
      <c r="G1702" s="47">
        <v>179</v>
      </c>
      <c r="H1702" s="49">
        <v>0</v>
      </c>
    </row>
    <row r="1703" spans="1:8" x14ac:dyDescent="0.25">
      <c r="A1703" s="176" t="s">
        <v>891</v>
      </c>
      <c r="B1703" s="16">
        <v>44217</v>
      </c>
      <c r="C1703" s="47">
        <v>110</v>
      </c>
      <c r="D1703" s="47">
        <v>901</v>
      </c>
      <c r="E1703" s="48">
        <v>3</v>
      </c>
      <c r="F1703" s="47">
        <v>17</v>
      </c>
      <c r="G1703" s="47">
        <v>100</v>
      </c>
      <c r="H1703" s="49">
        <v>47</v>
      </c>
    </row>
    <row r="1704" spans="1:8" x14ac:dyDescent="0.25">
      <c r="A1704" s="176" t="s">
        <v>892</v>
      </c>
      <c r="B1704" s="16">
        <v>44217</v>
      </c>
      <c r="C1704" s="47">
        <v>94</v>
      </c>
      <c r="D1704" s="47">
        <v>983</v>
      </c>
      <c r="E1704" s="48">
        <v>0</v>
      </c>
      <c r="F1704" s="47">
        <v>59</v>
      </c>
      <c r="G1704" s="47">
        <v>220</v>
      </c>
      <c r="H1704" s="49">
        <v>0</v>
      </c>
    </row>
    <row r="1705" spans="1:8" x14ac:dyDescent="0.25">
      <c r="A1705" s="176" t="s">
        <v>893</v>
      </c>
      <c r="B1705" s="16">
        <v>44217</v>
      </c>
      <c r="C1705" s="47">
        <v>186</v>
      </c>
      <c r="D1705" s="47">
        <v>938</v>
      </c>
      <c r="E1705" s="48">
        <v>51</v>
      </c>
      <c r="F1705" s="47">
        <v>37</v>
      </c>
      <c r="G1705" s="47">
        <v>158</v>
      </c>
      <c r="H1705" s="49">
        <v>24</v>
      </c>
    </row>
    <row r="1706" spans="1:8" x14ac:dyDescent="0.25">
      <c r="A1706" s="176" t="s">
        <v>887</v>
      </c>
      <c r="B1706" s="16">
        <v>44218</v>
      </c>
      <c r="C1706" s="47">
        <v>480</v>
      </c>
      <c r="D1706" s="47">
        <v>2591</v>
      </c>
      <c r="E1706" s="48">
        <v>0</v>
      </c>
      <c r="F1706" s="47">
        <v>58</v>
      </c>
      <c r="G1706" s="47">
        <v>228</v>
      </c>
      <c r="H1706" s="49">
        <v>0</v>
      </c>
    </row>
    <row r="1707" spans="1:8" x14ac:dyDescent="0.25">
      <c r="A1707" s="176" t="s">
        <v>889</v>
      </c>
      <c r="B1707" s="16">
        <v>44218</v>
      </c>
      <c r="C1707" s="47">
        <v>189</v>
      </c>
      <c r="D1707" s="47">
        <v>1367</v>
      </c>
      <c r="E1707" s="48">
        <v>0</v>
      </c>
      <c r="F1707" s="47">
        <v>51</v>
      </c>
      <c r="G1707" s="47">
        <v>178</v>
      </c>
      <c r="H1707" s="49">
        <v>0</v>
      </c>
    </row>
    <row r="1708" spans="1:8" x14ac:dyDescent="0.25">
      <c r="A1708" s="176" t="s">
        <v>890</v>
      </c>
      <c r="B1708" s="16">
        <v>44218</v>
      </c>
      <c r="C1708" s="47">
        <v>151</v>
      </c>
      <c r="D1708" s="47">
        <v>1349</v>
      </c>
      <c r="E1708" s="48">
        <v>0</v>
      </c>
      <c r="F1708" s="47">
        <v>53</v>
      </c>
      <c r="G1708" s="47">
        <v>232</v>
      </c>
      <c r="H1708" s="49">
        <v>0</v>
      </c>
    </row>
    <row r="1709" spans="1:8" x14ac:dyDescent="0.25">
      <c r="A1709" s="176" t="s">
        <v>891</v>
      </c>
      <c r="B1709" s="16">
        <v>44218</v>
      </c>
      <c r="C1709" s="47">
        <v>109</v>
      </c>
      <c r="D1709" s="47">
        <v>897</v>
      </c>
      <c r="E1709" s="48">
        <v>1</v>
      </c>
      <c r="F1709" s="47">
        <v>14</v>
      </c>
      <c r="G1709" s="47">
        <v>112</v>
      </c>
      <c r="H1709" s="49">
        <v>49</v>
      </c>
    </row>
    <row r="1710" spans="1:8" x14ac:dyDescent="0.25">
      <c r="A1710" s="176" t="s">
        <v>892</v>
      </c>
      <c r="B1710" s="16">
        <v>44218</v>
      </c>
      <c r="C1710" s="47">
        <v>91</v>
      </c>
      <c r="D1710" s="47">
        <v>996</v>
      </c>
      <c r="E1710" s="48">
        <v>0</v>
      </c>
      <c r="F1710" s="47">
        <v>62</v>
      </c>
      <c r="G1710" s="47">
        <v>206</v>
      </c>
      <c r="H1710" s="49">
        <v>0</v>
      </c>
    </row>
    <row r="1711" spans="1:8" x14ac:dyDescent="0.25">
      <c r="A1711" s="176" t="s">
        <v>893</v>
      </c>
      <c r="B1711" s="16">
        <v>44218</v>
      </c>
      <c r="C1711" s="47">
        <v>190</v>
      </c>
      <c r="D1711" s="47">
        <v>894</v>
      </c>
      <c r="E1711" s="48">
        <v>50</v>
      </c>
      <c r="F1711" s="47">
        <v>32</v>
      </c>
      <c r="G1711" s="47">
        <v>202</v>
      </c>
      <c r="H1711" s="49">
        <v>25</v>
      </c>
    </row>
    <row r="1712" spans="1:8" x14ac:dyDescent="0.25">
      <c r="A1712" s="176" t="s">
        <v>887</v>
      </c>
      <c r="B1712" s="16">
        <v>44219</v>
      </c>
      <c r="C1712" s="47">
        <v>469</v>
      </c>
      <c r="D1712" s="47">
        <v>2560</v>
      </c>
      <c r="E1712" s="48">
        <v>0</v>
      </c>
      <c r="F1712" s="47">
        <v>64</v>
      </c>
      <c r="G1712" s="47">
        <v>273</v>
      </c>
      <c r="H1712" s="49">
        <v>0</v>
      </c>
    </row>
    <row r="1713" spans="1:8" x14ac:dyDescent="0.25">
      <c r="A1713" s="176" t="s">
        <v>889</v>
      </c>
      <c r="B1713" s="16">
        <v>44219</v>
      </c>
      <c r="C1713" s="47">
        <v>187</v>
      </c>
      <c r="D1713" s="47">
        <v>1332</v>
      </c>
      <c r="E1713" s="48">
        <v>0</v>
      </c>
      <c r="F1713" s="47">
        <v>48</v>
      </c>
      <c r="G1713" s="47">
        <v>202</v>
      </c>
      <c r="H1713" s="49">
        <v>0</v>
      </c>
    </row>
    <row r="1714" spans="1:8" x14ac:dyDescent="0.25">
      <c r="A1714" s="176" t="s">
        <v>890</v>
      </c>
      <c r="B1714" s="16">
        <v>44219</v>
      </c>
      <c r="C1714" s="47">
        <v>147</v>
      </c>
      <c r="D1714" s="47">
        <v>1326</v>
      </c>
      <c r="E1714" s="48">
        <v>0</v>
      </c>
      <c r="F1714" s="47">
        <v>59</v>
      </c>
      <c r="G1714" s="47">
        <v>242</v>
      </c>
      <c r="H1714" s="49">
        <v>0</v>
      </c>
    </row>
    <row r="1715" spans="1:8" x14ac:dyDescent="0.25">
      <c r="A1715" s="176" t="s">
        <v>891</v>
      </c>
      <c r="B1715" s="16">
        <v>44219</v>
      </c>
      <c r="C1715" s="47">
        <v>112</v>
      </c>
      <c r="D1715" s="47">
        <v>877</v>
      </c>
      <c r="E1715" s="48">
        <v>2</v>
      </c>
      <c r="F1715" s="47">
        <v>11</v>
      </c>
      <c r="G1715" s="47">
        <v>125</v>
      </c>
      <c r="H1715" s="49">
        <v>48</v>
      </c>
    </row>
    <row r="1716" spans="1:8" x14ac:dyDescent="0.25">
      <c r="A1716" s="176" t="s">
        <v>892</v>
      </c>
      <c r="B1716" s="16">
        <v>44219</v>
      </c>
      <c r="C1716" s="47">
        <v>90</v>
      </c>
      <c r="D1716" s="47">
        <v>999</v>
      </c>
      <c r="E1716" s="48">
        <v>0</v>
      </c>
      <c r="F1716" s="47">
        <v>63</v>
      </c>
      <c r="G1716" s="47">
        <v>201</v>
      </c>
      <c r="H1716" s="49">
        <v>0</v>
      </c>
    </row>
    <row r="1717" spans="1:8" x14ac:dyDescent="0.25">
      <c r="A1717" s="176" t="s">
        <v>893</v>
      </c>
      <c r="B1717" s="16">
        <v>44219</v>
      </c>
      <c r="C1717" s="47">
        <v>186</v>
      </c>
      <c r="D1717" s="47">
        <v>844</v>
      </c>
      <c r="E1717" s="48">
        <v>45</v>
      </c>
      <c r="F1717" s="47">
        <v>36</v>
      </c>
      <c r="G1717" s="47">
        <v>252</v>
      </c>
      <c r="H1717" s="49">
        <v>30</v>
      </c>
    </row>
    <row r="1718" spans="1:8" x14ac:dyDescent="0.25">
      <c r="A1718" s="176" t="s">
        <v>887</v>
      </c>
      <c r="B1718" s="16">
        <v>44220</v>
      </c>
      <c r="C1718" s="47">
        <v>463</v>
      </c>
      <c r="D1718" s="47">
        <v>2489</v>
      </c>
      <c r="E1718" s="48">
        <v>0</v>
      </c>
      <c r="F1718" s="47">
        <v>74</v>
      </c>
      <c r="G1718" s="47">
        <v>331</v>
      </c>
      <c r="H1718" s="49">
        <v>0</v>
      </c>
    </row>
    <row r="1719" spans="1:8" x14ac:dyDescent="0.25">
      <c r="A1719" s="176" t="s">
        <v>889</v>
      </c>
      <c r="B1719" s="16">
        <v>44220</v>
      </c>
      <c r="C1719" s="47">
        <v>187</v>
      </c>
      <c r="D1719" s="47">
        <v>1312</v>
      </c>
      <c r="E1719" s="48">
        <v>0</v>
      </c>
      <c r="F1719" s="47">
        <v>47</v>
      </c>
      <c r="G1719" s="47">
        <v>213</v>
      </c>
      <c r="H1719" s="49">
        <v>0</v>
      </c>
    </row>
    <row r="1720" spans="1:8" x14ac:dyDescent="0.25">
      <c r="A1720" s="176" t="s">
        <v>890</v>
      </c>
      <c r="B1720" s="16">
        <v>44220</v>
      </c>
      <c r="C1720" s="47">
        <v>150</v>
      </c>
      <c r="D1720" s="47">
        <v>1312</v>
      </c>
      <c r="E1720" s="48">
        <v>0</v>
      </c>
      <c r="F1720" s="47">
        <v>55</v>
      </c>
      <c r="G1720" s="47">
        <v>253</v>
      </c>
      <c r="H1720" s="49">
        <v>0</v>
      </c>
    </row>
    <row r="1721" spans="1:8" x14ac:dyDescent="0.25">
      <c r="A1721" s="176" t="s">
        <v>891</v>
      </c>
      <c r="B1721" s="16">
        <v>44220</v>
      </c>
      <c r="C1721" s="47">
        <v>105</v>
      </c>
      <c r="D1721" s="47">
        <v>836</v>
      </c>
      <c r="E1721" s="48">
        <v>2</v>
      </c>
      <c r="F1721" s="47">
        <v>16</v>
      </c>
      <c r="G1721" s="47">
        <v>148</v>
      </c>
      <c r="H1721" s="49">
        <v>48</v>
      </c>
    </row>
    <row r="1722" spans="1:8" x14ac:dyDescent="0.25">
      <c r="A1722" s="176" t="s">
        <v>892</v>
      </c>
      <c r="B1722" s="16">
        <v>44220</v>
      </c>
      <c r="C1722" s="47">
        <v>86</v>
      </c>
      <c r="D1722" s="47">
        <v>960</v>
      </c>
      <c r="E1722" s="48">
        <v>0</v>
      </c>
      <c r="F1722" s="47">
        <v>67</v>
      </c>
      <c r="G1722" s="47">
        <v>231</v>
      </c>
      <c r="H1722" s="49">
        <v>0</v>
      </c>
    </row>
    <row r="1723" spans="1:8" x14ac:dyDescent="0.25">
      <c r="A1723" s="176" t="s">
        <v>893</v>
      </c>
      <c r="B1723" s="16">
        <v>44220</v>
      </c>
      <c r="C1723" s="47">
        <v>169</v>
      </c>
      <c r="D1723" s="47">
        <v>841</v>
      </c>
      <c r="E1723" s="48">
        <v>45</v>
      </c>
      <c r="F1723" s="47">
        <v>53</v>
      </c>
      <c r="G1723" s="47">
        <v>236</v>
      </c>
      <c r="H1723" s="49">
        <v>30</v>
      </c>
    </row>
    <row r="1724" spans="1:8" x14ac:dyDescent="0.25">
      <c r="A1724" s="176" t="s">
        <v>887</v>
      </c>
      <c r="B1724" s="16">
        <v>44221</v>
      </c>
      <c r="C1724" s="47">
        <v>460</v>
      </c>
      <c r="D1724" s="47">
        <v>2484</v>
      </c>
      <c r="E1724" s="48">
        <v>0</v>
      </c>
      <c r="F1724" s="47">
        <v>76</v>
      </c>
      <c r="G1724" s="47">
        <v>347</v>
      </c>
      <c r="H1724" s="49">
        <v>0</v>
      </c>
    </row>
    <row r="1725" spans="1:8" x14ac:dyDescent="0.25">
      <c r="A1725" s="176" t="s">
        <v>889</v>
      </c>
      <c r="B1725" s="16">
        <v>44221</v>
      </c>
      <c r="C1725" s="47">
        <v>194</v>
      </c>
      <c r="D1725" s="47">
        <v>1316</v>
      </c>
      <c r="E1725" s="48">
        <v>0</v>
      </c>
      <c r="F1725" s="47">
        <v>48</v>
      </c>
      <c r="G1725" s="47">
        <v>194</v>
      </c>
      <c r="H1725" s="49">
        <v>0</v>
      </c>
    </row>
    <row r="1726" spans="1:8" x14ac:dyDescent="0.25">
      <c r="A1726" s="176" t="s">
        <v>890</v>
      </c>
      <c r="B1726" s="16">
        <v>44221</v>
      </c>
      <c r="C1726" s="47">
        <v>150</v>
      </c>
      <c r="D1726" s="47">
        <v>1343</v>
      </c>
      <c r="E1726" s="48">
        <v>0</v>
      </c>
      <c r="F1726" s="47">
        <v>54</v>
      </c>
      <c r="G1726" s="47">
        <v>220</v>
      </c>
      <c r="H1726" s="49">
        <v>0</v>
      </c>
    </row>
    <row r="1727" spans="1:8" x14ac:dyDescent="0.25">
      <c r="A1727" s="176" t="s">
        <v>891</v>
      </c>
      <c r="B1727" s="16">
        <v>44221</v>
      </c>
      <c r="C1727" s="47">
        <v>106</v>
      </c>
      <c r="D1727" s="47">
        <v>875</v>
      </c>
      <c r="E1727" s="48">
        <v>1</v>
      </c>
      <c r="F1727" s="47">
        <v>15</v>
      </c>
      <c r="G1727" s="47">
        <v>113</v>
      </c>
      <c r="H1727" s="49">
        <v>49</v>
      </c>
    </row>
    <row r="1728" spans="1:8" x14ac:dyDescent="0.25">
      <c r="A1728" s="176" t="s">
        <v>892</v>
      </c>
      <c r="B1728" s="16">
        <v>44221</v>
      </c>
      <c r="C1728" s="47">
        <v>91</v>
      </c>
      <c r="D1728" s="47">
        <v>950</v>
      </c>
      <c r="E1728" s="48">
        <v>0</v>
      </c>
      <c r="F1728" s="47">
        <v>62</v>
      </c>
      <c r="G1728" s="47">
        <v>228</v>
      </c>
      <c r="H1728" s="49">
        <v>0</v>
      </c>
    </row>
    <row r="1729" spans="1:8" x14ac:dyDescent="0.25">
      <c r="A1729" s="176" t="s">
        <v>893</v>
      </c>
      <c r="B1729" s="16">
        <v>44221</v>
      </c>
      <c r="C1729" s="47">
        <v>175</v>
      </c>
      <c r="D1729" s="47">
        <v>846</v>
      </c>
      <c r="E1729" s="48">
        <v>38</v>
      </c>
      <c r="F1729" s="47">
        <v>47</v>
      </c>
      <c r="G1729" s="47">
        <v>225</v>
      </c>
      <c r="H1729" s="49">
        <v>37</v>
      </c>
    </row>
    <row r="1730" spans="1:8" x14ac:dyDescent="0.25">
      <c r="A1730" s="176" t="s">
        <v>887</v>
      </c>
      <c r="B1730" s="16">
        <v>44222</v>
      </c>
      <c r="C1730" s="47">
        <v>471</v>
      </c>
      <c r="D1730" s="47">
        <v>2576</v>
      </c>
      <c r="E1730" s="48">
        <v>0</v>
      </c>
      <c r="F1730" s="47">
        <v>57</v>
      </c>
      <c r="G1730" s="47">
        <v>254</v>
      </c>
      <c r="H1730" s="49">
        <v>0</v>
      </c>
    </row>
    <row r="1731" spans="1:8" x14ac:dyDescent="0.25">
      <c r="A1731" s="176" t="s">
        <v>889</v>
      </c>
      <c r="B1731" s="16">
        <v>44222</v>
      </c>
      <c r="C1731" s="47">
        <v>194</v>
      </c>
      <c r="D1731" s="47">
        <v>1357</v>
      </c>
      <c r="E1731" s="48">
        <v>0</v>
      </c>
      <c r="F1731" s="47">
        <v>43</v>
      </c>
      <c r="G1731" s="47">
        <v>181</v>
      </c>
      <c r="H1731" s="49">
        <v>0</v>
      </c>
    </row>
    <row r="1732" spans="1:8" x14ac:dyDescent="0.25">
      <c r="A1732" s="176" t="s">
        <v>890</v>
      </c>
      <c r="B1732" s="16">
        <v>44222</v>
      </c>
      <c r="C1732" s="47">
        <v>153</v>
      </c>
      <c r="D1732" s="47">
        <v>1395</v>
      </c>
      <c r="E1732" s="48">
        <v>0</v>
      </c>
      <c r="F1732" s="47">
        <v>50</v>
      </c>
      <c r="G1732" s="47">
        <v>197</v>
      </c>
      <c r="H1732" s="49">
        <v>0</v>
      </c>
    </row>
    <row r="1733" spans="1:8" x14ac:dyDescent="0.25">
      <c r="A1733" s="176" t="s">
        <v>891</v>
      </c>
      <c r="B1733" s="16">
        <v>44222</v>
      </c>
      <c r="C1733" s="47">
        <v>107</v>
      </c>
      <c r="D1733" s="47">
        <v>894</v>
      </c>
      <c r="E1733" s="48">
        <v>1</v>
      </c>
      <c r="F1733" s="47">
        <v>17</v>
      </c>
      <c r="G1733" s="47">
        <v>113</v>
      </c>
      <c r="H1733" s="49">
        <v>49</v>
      </c>
    </row>
    <row r="1734" spans="1:8" x14ac:dyDescent="0.25">
      <c r="A1734" s="176" t="s">
        <v>892</v>
      </c>
      <c r="B1734" s="16">
        <v>44222</v>
      </c>
      <c r="C1734" s="47">
        <v>96</v>
      </c>
      <c r="D1734" s="47">
        <v>915</v>
      </c>
      <c r="E1734" s="48">
        <v>0</v>
      </c>
      <c r="F1734" s="47">
        <v>60</v>
      </c>
      <c r="G1734" s="47">
        <v>276</v>
      </c>
      <c r="H1734" s="49">
        <v>0</v>
      </c>
    </row>
    <row r="1735" spans="1:8" x14ac:dyDescent="0.25">
      <c r="A1735" s="176" t="s">
        <v>893</v>
      </c>
      <c r="B1735" s="16">
        <v>44222</v>
      </c>
      <c r="C1735" s="47">
        <v>186</v>
      </c>
      <c r="D1735" s="47">
        <v>878</v>
      </c>
      <c r="E1735" s="48">
        <v>39</v>
      </c>
      <c r="F1735" s="47">
        <v>36</v>
      </c>
      <c r="G1735" s="47">
        <v>203</v>
      </c>
      <c r="H1735" s="49">
        <v>36</v>
      </c>
    </row>
    <row r="1736" spans="1:8" x14ac:dyDescent="0.25">
      <c r="A1736" s="176" t="s">
        <v>887</v>
      </c>
      <c r="B1736" s="16">
        <v>44223</v>
      </c>
      <c r="C1736" s="47">
        <v>472</v>
      </c>
      <c r="D1736" s="47">
        <v>2601</v>
      </c>
      <c r="E1736" s="48">
        <v>0</v>
      </c>
      <c r="F1736" s="47">
        <v>68</v>
      </c>
      <c r="G1736" s="47">
        <v>238</v>
      </c>
      <c r="H1736" s="49">
        <v>0</v>
      </c>
    </row>
    <row r="1737" spans="1:8" x14ac:dyDescent="0.25">
      <c r="A1737" s="176" t="s">
        <v>889</v>
      </c>
      <c r="B1737" s="16">
        <v>44223</v>
      </c>
      <c r="C1737" s="47">
        <v>201</v>
      </c>
      <c r="D1737" s="47">
        <v>1374</v>
      </c>
      <c r="E1737" s="48">
        <v>0</v>
      </c>
      <c r="F1737" s="47">
        <v>37</v>
      </c>
      <c r="G1737" s="47">
        <v>146</v>
      </c>
      <c r="H1737" s="49">
        <v>0</v>
      </c>
    </row>
    <row r="1738" spans="1:8" x14ac:dyDescent="0.25">
      <c r="A1738" s="176" t="s">
        <v>890</v>
      </c>
      <c r="B1738" s="16">
        <v>44223</v>
      </c>
      <c r="C1738" s="47">
        <v>155</v>
      </c>
      <c r="D1738" s="47">
        <v>1385</v>
      </c>
      <c r="E1738" s="48">
        <v>0</v>
      </c>
      <c r="F1738" s="47">
        <v>49</v>
      </c>
      <c r="G1738" s="47">
        <v>203</v>
      </c>
      <c r="H1738" s="49">
        <v>0</v>
      </c>
    </row>
    <row r="1739" spans="1:8" x14ac:dyDescent="0.25">
      <c r="A1739" s="176" t="s">
        <v>891</v>
      </c>
      <c r="B1739" s="16">
        <v>44223</v>
      </c>
      <c r="C1739" s="47">
        <v>100</v>
      </c>
      <c r="D1739" s="47">
        <v>907</v>
      </c>
      <c r="E1739" s="48">
        <v>1</v>
      </c>
      <c r="F1739" s="47">
        <v>24</v>
      </c>
      <c r="G1739" s="47">
        <v>105</v>
      </c>
      <c r="H1739" s="49">
        <v>49</v>
      </c>
    </row>
    <row r="1740" spans="1:8" x14ac:dyDescent="0.25">
      <c r="A1740" s="176" t="s">
        <v>892</v>
      </c>
      <c r="B1740" s="16">
        <v>44223</v>
      </c>
      <c r="C1740" s="47">
        <v>95</v>
      </c>
      <c r="D1740" s="47">
        <v>952</v>
      </c>
      <c r="E1740" s="48">
        <v>0</v>
      </c>
      <c r="F1740" s="47">
        <v>61</v>
      </c>
      <c r="G1740" s="47">
        <v>259</v>
      </c>
      <c r="H1740" s="49">
        <v>0</v>
      </c>
    </row>
    <row r="1741" spans="1:8" x14ac:dyDescent="0.25">
      <c r="A1741" s="176" t="s">
        <v>893</v>
      </c>
      <c r="B1741" s="16">
        <v>44223</v>
      </c>
      <c r="C1741" s="47">
        <v>181</v>
      </c>
      <c r="D1741" s="47">
        <v>882</v>
      </c>
      <c r="E1741" s="48">
        <v>37</v>
      </c>
      <c r="F1741" s="47">
        <v>41</v>
      </c>
      <c r="G1741" s="47">
        <v>193</v>
      </c>
      <c r="H1741" s="49">
        <v>38</v>
      </c>
    </row>
    <row r="1742" spans="1:8" x14ac:dyDescent="0.25">
      <c r="A1742" s="176" t="s">
        <v>887</v>
      </c>
      <c r="B1742" s="16">
        <v>44224</v>
      </c>
      <c r="C1742" s="47">
        <v>459</v>
      </c>
      <c r="D1742" s="47">
        <v>2595</v>
      </c>
      <c r="E1742" s="48">
        <v>0</v>
      </c>
      <c r="F1742" s="47">
        <v>79</v>
      </c>
      <c r="G1742" s="47">
        <v>237</v>
      </c>
      <c r="H1742" s="49">
        <v>0</v>
      </c>
    </row>
    <row r="1743" spans="1:8" x14ac:dyDescent="0.25">
      <c r="A1743" s="176" t="s">
        <v>889</v>
      </c>
      <c r="B1743" s="16">
        <v>44224</v>
      </c>
      <c r="C1743" s="47">
        <v>204</v>
      </c>
      <c r="D1743" s="47">
        <v>1351</v>
      </c>
      <c r="E1743" s="48">
        <v>0</v>
      </c>
      <c r="F1743" s="47">
        <v>35</v>
      </c>
      <c r="G1743" s="47">
        <v>164</v>
      </c>
      <c r="H1743" s="49">
        <v>0</v>
      </c>
    </row>
    <row r="1744" spans="1:8" x14ac:dyDescent="0.25">
      <c r="A1744" s="176" t="s">
        <v>890</v>
      </c>
      <c r="B1744" s="16">
        <v>44224</v>
      </c>
      <c r="C1744" s="47">
        <v>153</v>
      </c>
      <c r="D1744" s="47">
        <v>1333</v>
      </c>
      <c r="E1744" s="48">
        <v>0</v>
      </c>
      <c r="F1744" s="47">
        <v>49</v>
      </c>
      <c r="G1744" s="47">
        <v>247</v>
      </c>
      <c r="H1744" s="49">
        <v>0</v>
      </c>
    </row>
    <row r="1745" spans="1:8" x14ac:dyDescent="0.25">
      <c r="A1745" s="176" t="s">
        <v>891</v>
      </c>
      <c r="B1745" s="16">
        <v>44224</v>
      </c>
      <c r="C1745" s="47">
        <v>101</v>
      </c>
      <c r="D1745" s="47">
        <v>865</v>
      </c>
      <c r="E1745" s="48">
        <v>1</v>
      </c>
      <c r="F1745" s="47">
        <v>25</v>
      </c>
      <c r="G1745" s="47">
        <v>148</v>
      </c>
      <c r="H1745" s="49">
        <v>49</v>
      </c>
    </row>
    <row r="1746" spans="1:8" x14ac:dyDescent="0.25">
      <c r="A1746" s="176" t="s">
        <v>892</v>
      </c>
      <c r="B1746" s="16">
        <v>44224</v>
      </c>
      <c r="C1746" s="47">
        <v>85</v>
      </c>
      <c r="D1746" s="47">
        <v>948</v>
      </c>
      <c r="E1746" s="48">
        <v>0</v>
      </c>
      <c r="F1746" s="47">
        <v>70</v>
      </c>
      <c r="G1746" s="47">
        <v>260</v>
      </c>
      <c r="H1746" s="49">
        <v>0</v>
      </c>
    </row>
    <row r="1747" spans="1:8" x14ac:dyDescent="0.25">
      <c r="A1747" s="176" t="s">
        <v>893</v>
      </c>
      <c r="B1747" s="16">
        <v>44224</v>
      </c>
      <c r="C1747" s="47">
        <v>185</v>
      </c>
      <c r="D1747" s="47">
        <v>879</v>
      </c>
      <c r="E1747" s="48">
        <v>33</v>
      </c>
      <c r="F1747" s="47">
        <v>38</v>
      </c>
      <c r="G1747" s="47">
        <v>196</v>
      </c>
      <c r="H1747" s="49">
        <v>42</v>
      </c>
    </row>
    <row r="1748" spans="1:8" x14ac:dyDescent="0.25">
      <c r="A1748" s="176" t="s">
        <v>887</v>
      </c>
      <c r="B1748" s="16">
        <v>44225</v>
      </c>
      <c r="C1748" s="47">
        <v>456</v>
      </c>
      <c r="D1748" s="47">
        <v>2572</v>
      </c>
      <c r="E1748" s="48">
        <v>0</v>
      </c>
      <c r="F1748" s="47">
        <v>80</v>
      </c>
      <c r="G1748" s="47">
        <v>241</v>
      </c>
      <c r="H1748" s="49">
        <v>0</v>
      </c>
    </row>
    <row r="1749" spans="1:8" x14ac:dyDescent="0.25">
      <c r="A1749" s="176" t="s">
        <v>889</v>
      </c>
      <c r="B1749" s="16">
        <v>44225</v>
      </c>
      <c r="C1749" s="47">
        <v>195</v>
      </c>
      <c r="D1749" s="47">
        <v>1329</v>
      </c>
      <c r="E1749" s="48">
        <v>0</v>
      </c>
      <c r="F1749" s="47">
        <v>55</v>
      </c>
      <c r="G1749" s="47">
        <v>204</v>
      </c>
      <c r="H1749" s="49">
        <v>0</v>
      </c>
    </row>
    <row r="1750" spans="1:8" x14ac:dyDescent="0.25">
      <c r="A1750" s="176" t="s">
        <v>890</v>
      </c>
      <c r="B1750" s="16">
        <v>44225</v>
      </c>
      <c r="C1750" s="47">
        <v>154</v>
      </c>
      <c r="D1750" s="47">
        <v>1285</v>
      </c>
      <c r="E1750" s="48">
        <v>0</v>
      </c>
      <c r="F1750" s="47">
        <v>49</v>
      </c>
      <c r="G1750" s="47">
        <v>288</v>
      </c>
      <c r="H1750" s="49">
        <v>0</v>
      </c>
    </row>
    <row r="1751" spans="1:8" x14ac:dyDescent="0.25">
      <c r="A1751" s="176" t="s">
        <v>891</v>
      </c>
      <c r="B1751" s="16">
        <v>44225</v>
      </c>
      <c r="C1751" s="47">
        <v>104</v>
      </c>
      <c r="D1751" s="47">
        <v>859</v>
      </c>
      <c r="E1751" s="48">
        <v>2</v>
      </c>
      <c r="F1751" s="47">
        <v>22</v>
      </c>
      <c r="G1751" s="47">
        <v>157</v>
      </c>
      <c r="H1751" s="49">
        <v>48</v>
      </c>
    </row>
    <row r="1752" spans="1:8" x14ac:dyDescent="0.25">
      <c r="A1752" s="176" t="s">
        <v>892</v>
      </c>
      <c r="B1752" s="16">
        <v>44225</v>
      </c>
      <c r="C1752" s="47">
        <v>90</v>
      </c>
      <c r="D1752" s="47">
        <v>981</v>
      </c>
      <c r="E1752" s="48">
        <v>0</v>
      </c>
      <c r="F1752" s="47">
        <v>65</v>
      </c>
      <c r="G1752" s="47">
        <v>215</v>
      </c>
      <c r="H1752" s="49">
        <v>0</v>
      </c>
    </row>
    <row r="1753" spans="1:8" x14ac:dyDescent="0.25">
      <c r="A1753" s="176" t="s">
        <v>893</v>
      </c>
      <c r="B1753" s="16">
        <v>44225</v>
      </c>
      <c r="C1753" s="47">
        <v>173</v>
      </c>
      <c r="D1753" s="47">
        <v>854</v>
      </c>
      <c r="E1753" s="48">
        <v>28</v>
      </c>
      <c r="F1753" s="47">
        <v>50</v>
      </c>
      <c r="G1753" s="47">
        <v>221</v>
      </c>
      <c r="H1753" s="49">
        <v>47</v>
      </c>
    </row>
    <row r="1754" spans="1:8" x14ac:dyDescent="0.25">
      <c r="A1754" s="176" t="s">
        <v>887</v>
      </c>
      <c r="B1754" s="16">
        <v>44226</v>
      </c>
      <c r="C1754" s="47">
        <v>460</v>
      </c>
      <c r="D1754" s="47">
        <v>2517</v>
      </c>
      <c r="E1754" s="48">
        <v>0</v>
      </c>
      <c r="F1754" s="47">
        <v>77</v>
      </c>
      <c r="G1754" s="47">
        <v>303</v>
      </c>
      <c r="H1754" s="49">
        <v>0</v>
      </c>
    </row>
    <row r="1755" spans="1:8" x14ac:dyDescent="0.25">
      <c r="A1755" s="176" t="s">
        <v>889</v>
      </c>
      <c r="B1755" s="16">
        <v>44226</v>
      </c>
      <c r="C1755" s="47">
        <v>186</v>
      </c>
      <c r="D1755" s="47">
        <v>1302</v>
      </c>
      <c r="E1755" s="48">
        <v>0</v>
      </c>
      <c r="F1755" s="47">
        <v>58</v>
      </c>
      <c r="G1755" s="47">
        <v>236</v>
      </c>
      <c r="H1755" s="49">
        <v>0</v>
      </c>
    </row>
    <row r="1756" spans="1:8" x14ac:dyDescent="0.25">
      <c r="A1756" s="176" t="s">
        <v>890</v>
      </c>
      <c r="B1756" s="16">
        <v>44226</v>
      </c>
      <c r="C1756" s="47">
        <v>149</v>
      </c>
      <c r="D1756" s="47">
        <v>1235</v>
      </c>
      <c r="E1756" s="48">
        <v>0</v>
      </c>
      <c r="F1756" s="47">
        <v>53</v>
      </c>
      <c r="G1756" s="47">
        <v>333</v>
      </c>
      <c r="H1756" s="49">
        <v>0</v>
      </c>
    </row>
    <row r="1757" spans="1:8" x14ac:dyDescent="0.25">
      <c r="A1757" s="176" t="s">
        <v>891</v>
      </c>
      <c r="B1757" s="16">
        <v>44226</v>
      </c>
      <c r="C1757" s="47">
        <v>104</v>
      </c>
      <c r="D1757" s="47">
        <v>846</v>
      </c>
      <c r="E1757" s="48">
        <v>2</v>
      </c>
      <c r="F1757" s="47">
        <v>18</v>
      </c>
      <c r="G1757" s="47">
        <v>162</v>
      </c>
      <c r="H1757" s="49">
        <v>48</v>
      </c>
    </row>
    <row r="1758" spans="1:8" x14ac:dyDescent="0.25">
      <c r="A1758" s="176" t="s">
        <v>892</v>
      </c>
      <c r="B1758" s="16">
        <v>44226</v>
      </c>
      <c r="C1758" s="47">
        <v>87</v>
      </c>
      <c r="D1758" s="47">
        <v>934</v>
      </c>
      <c r="E1758" s="48">
        <v>0</v>
      </c>
      <c r="F1758" s="47">
        <v>68</v>
      </c>
      <c r="G1758" s="47">
        <v>254</v>
      </c>
      <c r="H1758" s="49">
        <v>0</v>
      </c>
    </row>
    <row r="1759" spans="1:8" x14ac:dyDescent="0.25">
      <c r="A1759" s="176" t="s">
        <v>893</v>
      </c>
      <c r="B1759" s="16">
        <v>44226</v>
      </c>
      <c r="C1759" s="47">
        <v>176</v>
      </c>
      <c r="D1759" s="47">
        <v>823</v>
      </c>
      <c r="E1759" s="48">
        <v>32</v>
      </c>
      <c r="F1759" s="47">
        <v>47</v>
      </c>
      <c r="G1759" s="47">
        <v>233</v>
      </c>
      <c r="H1759" s="49">
        <v>43</v>
      </c>
    </row>
    <row r="1760" spans="1:8" x14ac:dyDescent="0.25">
      <c r="A1760" s="176" t="s">
        <v>887</v>
      </c>
      <c r="B1760" s="16">
        <v>44227</v>
      </c>
      <c r="C1760" s="47">
        <v>443</v>
      </c>
      <c r="D1760" s="47">
        <v>2409</v>
      </c>
      <c r="E1760" s="48">
        <v>0</v>
      </c>
      <c r="F1760" s="47">
        <v>86</v>
      </c>
      <c r="G1760" s="47">
        <v>405</v>
      </c>
      <c r="H1760" s="49">
        <v>0</v>
      </c>
    </row>
    <row r="1761" spans="1:8" x14ac:dyDescent="0.25">
      <c r="A1761" s="176" t="s">
        <v>889</v>
      </c>
      <c r="B1761" s="16">
        <v>44227</v>
      </c>
      <c r="C1761" s="47">
        <v>182</v>
      </c>
      <c r="D1761" s="47">
        <v>1253</v>
      </c>
      <c r="E1761" s="48">
        <v>0</v>
      </c>
      <c r="F1761" s="47">
        <v>62</v>
      </c>
      <c r="G1761" s="47">
        <v>270</v>
      </c>
      <c r="H1761" s="49">
        <v>0</v>
      </c>
    </row>
    <row r="1762" spans="1:8" x14ac:dyDescent="0.25">
      <c r="A1762" s="176" t="s">
        <v>890</v>
      </c>
      <c r="B1762" s="16">
        <v>44227</v>
      </c>
      <c r="C1762" s="47">
        <v>144</v>
      </c>
      <c r="D1762" s="47">
        <v>1249</v>
      </c>
      <c r="E1762" s="48">
        <v>0</v>
      </c>
      <c r="F1762" s="47">
        <v>57</v>
      </c>
      <c r="G1762" s="47">
        <v>323</v>
      </c>
      <c r="H1762" s="49">
        <v>0</v>
      </c>
    </row>
    <row r="1763" spans="1:8" x14ac:dyDescent="0.25">
      <c r="A1763" s="176" t="s">
        <v>891</v>
      </c>
      <c r="B1763" s="16">
        <v>44227</v>
      </c>
      <c r="C1763" s="47">
        <v>103</v>
      </c>
      <c r="D1763" s="47">
        <v>832</v>
      </c>
      <c r="E1763" s="48">
        <v>2</v>
      </c>
      <c r="F1763" s="47">
        <v>23</v>
      </c>
      <c r="G1763" s="47">
        <v>176</v>
      </c>
      <c r="H1763" s="49">
        <v>48</v>
      </c>
    </row>
    <row r="1764" spans="1:8" x14ac:dyDescent="0.25">
      <c r="A1764" s="176" t="s">
        <v>892</v>
      </c>
      <c r="B1764" s="16">
        <v>44227</v>
      </c>
      <c r="C1764" s="47">
        <v>80</v>
      </c>
      <c r="D1764" s="47">
        <v>878</v>
      </c>
      <c r="E1764" s="48">
        <v>0</v>
      </c>
      <c r="F1764" s="47">
        <v>73</v>
      </c>
      <c r="G1764" s="47">
        <v>297</v>
      </c>
      <c r="H1764" s="49">
        <v>0</v>
      </c>
    </row>
    <row r="1765" spans="1:8" x14ac:dyDescent="0.25">
      <c r="A1765" s="176" t="s">
        <v>893</v>
      </c>
      <c r="B1765" s="16">
        <v>44227</v>
      </c>
      <c r="C1765" s="47">
        <v>180</v>
      </c>
      <c r="D1765" s="47">
        <v>791</v>
      </c>
      <c r="E1765" s="48">
        <v>33</v>
      </c>
      <c r="F1765" s="47">
        <v>44</v>
      </c>
      <c r="G1765" s="47">
        <v>262</v>
      </c>
      <c r="H1765" s="49">
        <v>42</v>
      </c>
    </row>
    <row r="1766" spans="1:8" x14ac:dyDescent="0.25">
      <c r="A1766" s="176" t="s">
        <v>887</v>
      </c>
      <c r="B1766" s="16">
        <v>44228</v>
      </c>
      <c r="C1766" s="47">
        <v>446</v>
      </c>
      <c r="D1766" s="47">
        <v>2386</v>
      </c>
      <c r="E1766" s="48">
        <v>0</v>
      </c>
      <c r="F1766" s="47">
        <v>91</v>
      </c>
      <c r="G1766" s="47">
        <v>444</v>
      </c>
      <c r="H1766" s="49">
        <v>0</v>
      </c>
    </row>
    <row r="1767" spans="1:8" x14ac:dyDescent="0.25">
      <c r="A1767" s="176" t="s">
        <v>889</v>
      </c>
      <c r="B1767" s="16">
        <v>44228</v>
      </c>
      <c r="C1767" s="47">
        <v>175</v>
      </c>
      <c r="D1767" s="47">
        <v>1263</v>
      </c>
      <c r="E1767" s="48">
        <v>0</v>
      </c>
      <c r="F1767" s="47">
        <v>67</v>
      </c>
      <c r="G1767" s="47">
        <v>260</v>
      </c>
      <c r="H1767" s="49">
        <v>0</v>
      </c>
    </row>
    <row r="1768" spans="1:8" x14ac:dyDescent="0.25">
      <c r="A1768" s="176" t="s">
        <v>890</v>
      </c>
      <c r="B1768" s="16">
        <v>44228</v>
      </c>
      <c r="C1768" s="47">
        <v>145</v>
      </c>
      <c r="D1768" s="47">
        <v>1252</v>
      </c>
      <c r="E1768" s="48">
        <v>0</v>
      </c>
      <c r="F1768" s="47">
        <v>56</v>
      </c>
      <c r="G1768" s="47">
        <v>315</v>
      </c>
      <c r="H1768" s="49">
        <v>0</v>
      </c>
    </row>
    <row r="1769" spans="1:8" x14ac:dyDescent="0.25">
      <c r="A1769" s="176" t="s">
        <v>891</v>
      </c>
      <c r="B1769" s="16">
        <v>44228</v>
      </c>
      <c r="C1769" s="47">
        <v>99</v>
      </c>
      <c r="D1769" s="47">
        <v>854</v>
      </c>
      <c r="E1769" s="48">
        <v>2</v>
      </c>
      <c r="F1769" s="47">
        <v>27</v>
      </c>
      <c r="G1769" s="47">
        <v>152</v>
      </c>
      <c r="H1769" s="49">
        <v>48</v>
      </c>
    </row>
    <row r="1770" spans="1:8" x14ac:dyDescent="0.25">
      <c r="A1770" s="176" t="s">
        <v>892</v>
      </c>
      <c r="B1770" s="16">
        <v>44228</v>
      </c>
      <c r="C1770" s="47">
        <v>84</v>
      </c>
      <c r="D1770" s="47">
        <v>871</v>
      </c>
      <c r="E1770" s="48">
        <v>0</v>
      </c>
      <c r="F1770" s="47">
        <v>71</v>
      </c>
      <c r="G1770" s="47">
        <v>303</v>
      </c>
      <c r="H1770" s="49">
        <v>0</v>
      </c>
    </row>
    <row r="1771" spans="1:8" x14ac:dyDescent="0.25">
      <c r="A1771" s="176" t="s">
        <v>893</v>
      </c>
      <c r="B1771" s="16">
        <v>44228</v>
      </c>
      <c r="C1771" s="47">
        <v>178</v>
      </c>
      <c r="D1771" s="47">
        <v>812</v>
      </c>
      <c r="E1771" s="48">
        <v>34</v>
      </c>
      <c r="F1771" s="47">
        <v>46</v>
      </c>
      <c r="G1771" s="47">
        <v>246</v>
      </c>
      <c r="H1771" s="49">
        <v>41</v>
      </c>
    </row>
    <row r="1772" spans="1:8" x14ac:dyDescent="0.25">
      <c r="A1772" s="176" t="s">
        <v>887</v>
      </c>
      <c r="B1772" s="16">
        <v>44229</v>
      </c>
      <c r="C1772" s="47">
        <v>446</v>
      </c>
      <c r="D1772" s="47">
        <v>2530</v>
      </c>
      <c r="E1772" s="48">
        <v>0</v>
      </c>
      <c r="F1772" s="47">
        <v>93</v>
      </c>
      <c r="G1772" s="47">
        <v>303</v>
      </c>
      <c r="H1772" s="49">
        <v>0</v>
      </c>
    </row>
    <row r="1773" spans="1:8" x14ac:dyDescent="0.25">
      <c r="A1773" s="176" t="s">
        <v>889</v>
      </c>
      <c r="B1773" s="16">
        <v>44229</v>
      </c>
      <c r="C1773" s="47">
        <v>181</v>
      </c>
      <c r="D1773" s="47">
        <v>1252</v>
      </c>
      <c r="E1773" s="48">
        <v>0</v>
      </c>
      <c r="F1773" s="47">
        <v>60</v>
      </c>
      <c r="G1773" s="47">
        <v>271</v>
      </c>
      <c r="H1773" s="49">
        <v>0</v>
      </c>
    </row>
    <row r="1774" spans="1:8" x14ac:dyDescent="0.25">
      <c r="A1774" s="176" t="s">
        <v>890</v>
      </c>
      <c r="B1774" s="16">
        <v>44229</v>
      </c>
      <c r="C1774" s="47">
        <v>147</v>
      </c>
      <c r="D1774" s="47">
        <v>1313</v>
      </c>
      <c r="E1774" s="48">
        <v>0</v>
      </c>
      <c r="F1774" s="47">
        <v>46</v>
      </c>
      <c r="G1774" s="47">
        <v>272</v>
      </c>
      <c r="H1774" s="49">
        <v>0</v>
      </c>
    </row>
    <row r="1775" spans="1:8" x14ac:dyDescent="0.25">
      <c r="A1775" s="176" t="s">
        <v>891</v>
      </c>
      <c r="B1775" s="16">
        <v>44229</v>
      </c>
      <c r="C1775" s="47">
        <v>105</v>
      </c>
      <c r="D1775" s="47">
        <v>858</v>
      </c>
      <c r="E1775" s="48">
        <v>2</v>
      </c>
      <c r="F1775" s="47">
        <v>15</v>
      </c>
      <c r="G1775" s="47">
        <v>156</v>
      </c>
      <c r="H1775" s="49">
        <v>48</v>
      </c>
    </row>
    <row r="1776" spans="1:8" x14ac:dyDescent="0.25">
      <c r="A1776" s="176" t="s">
        <v>892</v>
      </c>
      <c r="B1776" s="16">
        <v>44229</v>
      </c>
      <c r="C1776" s="47">
        <v>91</v>
      </c>
      <c r="D1776" s="47">
        <v>978</v>
      </c>
      <c r="E1776" s="48">
        <v>0</v>
      </c>
      <c r="F1776" s="47">
        <v>62</v>
      </c>
      <c r="G1776" s="47">
        <v>228</v>
      </c>
      <c r="H1776" s="49">
        <v>0</v>
      </c>
    </row>
    <row r="1777" spans="1:8" x14ac:dyDescent="0.25">
      <c r="A1777" s="176" t="s">
        <v>893</v>
      </c>
      <c r="B1777" s="16">
        <v>44229</v>
      </c>
      <c r="C1777" s="47">
        <v>186</v>
      </c>
      <c r="D1777" s="47">
        <v>836</v>
      </c>
      <c r="E1777" s="48">
        <v>34</v>
      </c>
      <c r="F1777" s="47">
        <v>38</v>
      </c>
      <c r="G1777" s="47">
        <v>222</v>
      </c>
      <c r="H1777" s="49">
        <v>41</v>
      </c>
    </row>
    <row r="1778" spans="1:8" x14ac:dyDescent="0.25">
      <c r="A1778" s="176" t="s">
        <v>887</v>
      </c>
      <c r="B1778" s="16">
        <v>44230</v>
      </c>
      <c r="C1778" s="47">
        <v>456</v>
      </c>
      <c r="D1778" s="47">
        <v>2532</v>
      </c>
      <c r="E1778" s="48">
        <v>0</v>
      </c>
      <c r="F1778" s="47">
        <v>78</v>
      </c>
      <c r="G1778" s="47">
        <v>310</v>
      </c>
      <c r="H1778" s="49">
        <v>0</v>
      </c>
    </row>
    <row r="1779" spans="1:8" x14ac:dyDescent="0.25">
      <c r="A1779" s="176" t="s">
        <v>889</v>
      </c>
      <c r="B1779" s="16">
        <v>44230</v>
      </c>
      <c r="C1779" s="47">
        <v>179</v>
      </c>
      <c r="D1779" s="47">
        <v>1252</v>
      </c>
      <c r="E1779" s="48">
        <v>0</v>
      </c>
      <c r="F1779" s="47">
        <v>62</v>
      </c>
      <c r="G1779" s="47">
        <v>298</v>
      </c>
      <c r="H1779" s="49">
        <v>0</v>
      </c>
    </row>
    <row r="1780" spans="1:8" x14ac:dyDescent="0.25">
      <c r="A1780" s="176" t="s">
        <v>890</v>
      </c>
      <c r="B1780" s="16">
        <v>44230</v>
      </c>
      <c r="C1780" s="47">
        <v>154</v>
      </c>
      <c r="D1780" s="47">
        <v>1322</v>
      </c>
      <c r="E1780" s="48">
        <v>0</v>
      </c>
      <c r="F1780" s="47">
        <v>44</v>
      </c>
      <c r="G1780" s="47">
        <v>263</v>
      </c>
      <c r="H1780" s="49">
        <v>0</v>
      </c>
    </row>
    <row r="1781" spans="1:8" x14ac:dyDescent="0.25">
      <c r="A1781" s="176" t="s">
        <v>891</v>
      </c>
      <c r="B1781" s="16">
        <v>44230</v>
      </c>
      <c r="C1781" s="47">
        <v>100</v>
      </c>
      <c r="D1781" s="47">
        <v>848</v>
      </c>
      <c r="E1781" s="48">
        <v>1</v>
      </c>
      <c r="F1781" s="47">
        <v>19</v>
      </c>
      <c r="G1781" s="47">
        <v>158</v>
      </c>
      <c r="H1781" s="49">
        <v>49</v>
      </c>
    </row>
    <row r="1782" spans="1:8" x14ac:dyDescent="0.25">
      <c r="A1782" s="176" t="s">
        <v>892</v>
      </c>
      <c r="B1782" s="16">
        <v>44230</v>
      </c>
      <c r="C1782" s="47">
        <v>97</v>
      </c>
      <c r="D1782" s="47">
        <v>979</v>
      </c>
      <c r="E1782" s="48">
        <v>0</v>
      </c>
      <c r="F1782" s="47">
        <v>56</v>
      </c>
      <c r="G1782" s="47">
        <v>215</v>
      </c>
      <c r="H1782" s="49">
        <v>0</v>
      </c>
    </row>
    <row r="1783" spans="1:8" x14ac:dyDescent="0.25">
      <c r="A1783" s="176" t="s">
        <v>893</v>
      </c>
      <c r="B1783" s="16">
        <v>44230</v>
      </c>
      <c r="C1783" s="47">
        <v>175</v>
      </c>
      <c r="D1783" s="47">
        <v>845</v>
      </c>
      <c r="E1783" s="48">
        <v>40</v>
      </c>
      <c r="F1783" s="47">
        <v>49</v>
      </c>
      <c r="G1783" s="47">
        <v>221</v>
      </c>
      <c r="H1783" s="49">
        <v>35</v>
      </c>
    </row>
    <row r="1784" spans="1:8" x14ac:dyDescent="0.25">
      <c r="A1784" s="176" t="s">
        <v>887</v>
      </c>
      <c r="B1784" s="16">
        <v>44231</v>
      </c>
      <c r="C1784" s="47">
        <v>446</v>
      </c>
      <c r="D1784" s="47">
        <v>2486</v>
      </c>
      <c r="E1784" s="48">
        <v>0</v>
      </c>
      <c r="F1784" s="47">
        <v>87</v>
      </c>
      <c r="G1784" s="47">
        <v>358</v>
      </c>
      <c r="H1784" s="49">
        <v>0</v>
      </c>
    </row>
    <row r="1785" spans="1:8" x14ac:dyDescent="0.25">
      <c r="A1785" s="176" t="s">
        <v>889</v>
      </c>
      <c r="B1785" s="16">
        <v>44231</v>
      </c>
      <c r="C1785" s="47">
        <v>185</v>
      </c>
      <c r="D1785" s="47">
        <v>1238</v>
      </c>
      <c r="E1785" s="48">
        <v>0</v>
      </c>
      <c r="F1785" s="47">
        <v>62</v>
      </c>
      <c r="G1785" s="47">
        <v>299</v>
      </c>
      <c r="H1785" s="49">
        <v>0</v>
      </c>
    </row>
    <row r="1786" spans="1:8" x14ac:dyDescent="0.25">
      <c r="A1786" s="176" t="s">
        <v>890</v>
      </c>
      <c r="B1786" s="16">
        <v>44231</v>
      </c>
      <c r="C1786" s="47">
        <v>147</v>
      </c>
      <c r="D1786" s="47">
        <v>1322</v>
      </c>
      <c r="E1786" s="48">
        <v>0</v>
      </c>
      <c r="F1786" s="47">
        <v>52</v>
      </c>
      <c r="G1786" s="47">
        <v>266</v>
      </c>
      <c r="H1786" s="49">
        <v>0</v>
      </c>
    </row>
    <row r="1787" spans="1:8" x14ac:dyDescent="0.25">
      <c r="A1787" s="176" t="s">
        <v>891</v>
      </c>
      <c r="B1787" s="16">
        <v>44231</v>
      </c>
      <c r="C1787" s="47">
        <v>100</v>
      </c>
      <c r="D1787" s="47">
        <v>831</v>
      </c>
      <c r="E1787" s="48">
        <v>0</v>
      </c>
      <c r="F1787" s="47">
        <v>19</v>
      </c>
      <c r="G1787" s="47">
        <v>184</v>
      </c>
      <c r="H1787" s="49">
        <v>50</v>
      </c>
    </row>
    <row r="1788" spans="1:8" x14ac:dyDescent="0.25">
      <c r="A1788" s="176" t="s">
        <v>892</v>
      </c>
      <c r="B1788" s="16">
        <v>44231</v>
      </c>
      <c r="C1788" s="47">
        <v>93</v>
      </c>
      <c r="D1788" s="47">
        <v>988</v>
      </c>
      <c r="E1788" s="48">
        <v>0</v>
      </c>
      <c r="F1788" s="47">
        <v>60</v>
      </c>
      <c r="G1788" s="47">
        <v>195</v>
      </c>
      <c r="H1788" s="49">
        <v>0</v>
      </c>
    </row>
    <row r="1789" spans="1:8" x14ac:dyDescent="0.25">
      <c r="A1789" s="176" t="s">
        <v>893</v>
      </c>
      <c r="B1789" s="16">
        <v>44231</v>
      </c>
      <c r="C1789" s="47">
        <v>162</v>
      </c>
      <c r="D1789" s="47">
        <v>857</v>
      </c>
      <c r="E1789" s="48">
        <v>39</v>
      </c>
      <c r="F1789" s="47">
        <v>60</v>
      </c>
      <c r="G1789" s="47">
        <v>214</v>
      </c>
      <c r="H1789" s="49">
        <v>36</v>
      </c>
    </row>
    <row r="1790" spans="1:8" x14ac:dyDescent="0.25">
      <c r="A1790" s="176" t="s">
        <v>887</v>
      </c>
      <c r="B1790" s="16">
        <v>44232</v>
      </c>
      <c r="C1790" s="47">
        <v>449</v>
      </c>
      <c r="D1790" s="47">
        <v>2551</v>
      </c>
      <c r="E1790" s="48">
        <v>0</v>
      </c>
      <c r="F1790" s="47">
        <v>85</v>
      </c>
      <c r="G1790" s="47">
        <v>296</v>
      </c>
      <c r="H1790" s="49">
        <v>0</v>
      </c>
    </row>
    <row r="1791" spans="1:8" x14ac:dyDescent="0.25">
      <c r="A1791" s="176" t="s">
        <v>889</v>
      </c>
      <c r="B1791" s="16">
        <v>44232</v>
      </c>
      <c r="C1791" s="47">
        <v>182</v>
      </c>
      <c r="D1791" s="47">
        <v>1263</v>
      </c>
      <c r="E1791" s="48">
        <v>0</v>
      </c>
      <c r="F1791" s="47">
        <v>59</v>
      </c>
      <c r="G1791" s="47">
        <v>279</v>
      </c>
      <c r="H1791" s="49">
        <v>0</v>
      </c>
    </row>
    <row r="1792" spans="1:8" x14ac:dyDescent="0.25">
      <c r="A1792" s="176" t="s">
        <v>890</v>
      </c>
      <c r="B1792" s="16">
        <v>44232</v>
      </c>
      <c r="C1792" s="47">
        <v>146</v>
      </c>
      <c r="D1792" s="47">
        <v>1323</v>
      </c>
      <c r="E1792" s="48">
        <v>0</v>
      </c>
      <c r="F1792" s="47">
        <v>52</v>
      </c>
      <c r="G1792" s="47">
        <v>239</v>
      </c>
      <c r="H1792" s="49">
        <v>0</v>
      </c>
    </row>
    <row r="1793" spans="1:8" x14ac:dyDescent="0.25">
      <c r="A1793" s="176" t="s">
        <v>891</v>
      </c>
      <c r="B1793" s="16">
        <v>44232</v>
      </c>
      <c r="C1793" s="47">
        <v>102</v>
      </c>
      <c r="D1793" s="47">
        <v>866</v>
      </c>
      <c r="E1793" s="48">
        <v>1</v>
      </c>
      <c r="F1793" s="47">
        <v>19</v>
      </c>
      <c r="G1793" s="47">
        <v>152</v>
      </c>
      <c r="H1793" s="49">
        <v>49</v>
      </c>
    </row>
    <row r="1794" spans="1:8" x14ac:dyDescent="0.25">
      <c r="A1794" s="176" t="s">
        <v>892</v>
      </c>
      <c r="B1794" s="16">
        <v>44232</v>
      </c>
      <c r="C1794" s="47">
        <v>104</v>
      </c>
      <c r="D1794" s="47">
        <v>990</v>
      </c>
      <c r="E1794" s="48">
        <v>0</v>
      </c>
      <c r="F1794" s="47">
        <v>51</v>
      </c>
      <c r="G1794" s="47">
        <v>192</v>
      </c>
      <c r="H1794" s="49">
        <v>0</v>
      </c>
    </row>
    <row r="1795" spans="1:8" x14ac:dyDescent="0.25">
      <c r="A1795" s="176" t="s">
        <v>893</v>
      </c>
      <c r="B1795" s="16">
        <v>44232</v>
      </c>
      <c r="C1795" s="47">
        <v>165</v>
      </c>
      <c r="D1795" s="47">
        <v>852</v>
      </c>
      <c r="E1795" s="48">
        <v>37</v>
      </c>
      <c r="F1795" s="47">
        <v>57</v>
      </c>
      <c r="G1795" s="47">
        <v>219</v>
      </c>
      <c r="H1795" s="49">
        <v>38</v>
      </c>
    </row>
    <row r="1796" spans="1:8" x14ac:dyDescent="0.25">
      <c r="A1796" s="176" t="s">
        <v>887</v>
      </c>
      <c r="B1796" s="16">
        <v>44233</v>
      </c>
      <c r="C1796" s="47">
        <v>434</v>
      </c>
      <c r="D1796" s="47">
        <v>2513</v>
      </c>
      <c r="E1796" s="48">
        <v>0</v>
      </c>
      <c r="F1796" s="47">
        <v>99</v>
      </c>
      <c r="G1796" s="47">
        <v>327</v>
      </c>
      <c r="H1796" s="49">
        <v>0</v>
      </c>
    </row>
    <row r="1797" spans="1:8" x14ac:dyDescent="0.25">
      <c r="A1797" s="176" t="s">
        <v>889</v>
      </c>
      <c r="B1797" s="16">
        <v>44233</v>
      </c>
      <c r="C1797" s="47">
        <v>174</v>
      </c>
      <c r="D1797" s="47">
        <v>1242</v>
      </c>
      <c r="E1797" s="48">
        <v>0</v>
      </c>
      <c r="F1797" s="47">
        <v>66</v>
      </c>
      <c r="G1797" s="47">
        <v>273</v>
      </c>
      <c r="H1797" s="49">
        <v>0</v>
      </c>
    </row>
    <row r="1798" spans="1:8" x14ac:dyDescent="0.25">
      <c r="A1798" s="176" t="s">
        <v>890</v>
      </c>
      <c r="B1798" s="16">
        <v>44233</v>
      </c>
      <c r="C1798" s="47">
        <v>141</v>
      </c>
      <c r="D1798" s="47">
        <v>1232</v>
      </c>
      <c r="E1798" s="48">
        <v>0</v>
      </c>
      <c r="F1798" s="47">
        <v>57</v>
      </c>
      <c r="G1798" s="47">
        <v>317</v>
      </c>
      <c r="H1798" s="49">
        <v>0</v>
      </c>
    </row>
    <row r="1799" spans="1:8" x14ac:dyDescent="0.25">
      <c r="A1799" s="176" t="s">
        <v>891</v>
      </c>
      <c r="B1799" s="16">
        <v>44233</v>
      </c>
      <c r="C1799" s="47">
        <v>102</v>
      </c>
      <c r="D1799" s="47">
        <v>885</v>
      </c>
      <c r="E1799" s="48">
        <v>0</v>
      </c>
      <c r="F1799" s="47">
        <v>16</v>
      </c>
      <c r="G1799" s="47">
        <v>132</v>
      </c>
      <c r="H1799" s="49">
        <v>50</v>
      </c>
    </row>
    <row r="1800" spans="1:8" x14ac:dyDescent="0.25">
      <c r="A1800" s="176" t="s">
        <v>892</v>
      </c>
      <c r="B1800" s="16">
        <v>44233</v>
      </c>
      <c r="C1800" s="47">
        <v>96</v>
      </c>
      <c r="D1800" s="47">
        <v>884</v>
      </c>
      <c r="E1800" s="48">
        <v>0</v>
      </c>
      <c r="F1800" s="47">
        <v>63</v>
      </c>
      <c r="G1800" s="47">
        <v>282</v>
      </c>
      <c r="H1800" s="49">
        <v>0</v>
      </c>
    </row>
    <row r="1801" spans="1:8" x14ac:dyDescent="0.25">
      <c r="A1801" s="176" t="s">
        <v>893</v>
      </c>
      <c r="B1801" s="16">
        <v>44233</v>
      </c>
      <c r="C1801" s="47">
        <v>166</v>
      </c>
      <c r="D1801" s="47">
        <v>824</v>
      </c>
      <c r="E1801" s="48">
        <v>33</v>
      </c>
      <c r="F1801" s="47">
        <v>56</v>
      </c>
      <c r="G1801" s="47">
        <v>250</v>
      </c>
      <c r="H1801" s="49">
        <v>42</v>
      </c>
    </row>
    <row r="1802" spans="1:8" x14ac:dyDescent="0.25">
      <c r="A1802" s="176" t="s">
        <v>887</v>
      </c>
      <c r="B1802" s="16">
        <v>44234</v>
      </c>
      <c r="C1802" s="47">
        <v>430</v>
      </c>
      <c r="D1802" s="47">
        <v>2445</v>
      </c>
      <c r="E1802" s="48">
        <v>0</v>
      </c>
      <c r="F1802" s="47">
        <v>104</v>
      </c>
      <c r="G1802" s="47">
        <v>369</v>
      </c>
      <c r="H1802" s="49">
        <v>0</v>
      </c>
    </row>
    <row r="1803" spans="1:8" x14ac:dyDescent="0.25">
      <c r="A1803" s="176" t="s">
        <v>889</v>
      </c>
      <c r="B1803" s="16">
        <v>44234</v>
      </c>
      <c r="C1803" s="47">
        <v>170</v>
      </c>
      <c r="D1803" s="47">
        <v>1201</v>
      </c>
      <c r="E1803" s="48">
        <v>0</v>
      </c>
      <c r="F1803" s="47">
        <v>65</v>
      </c>
      <c r="G1803" s="47">
        <v>272</v>
      </c>
      <c r="H1803" s="49">
        <v>0</v>
      </c>
    </row>
    <row r="1804" spans="1:8" x14ac:dyDescent="0.25">
      <c r="A1804" s="176" t="s">
        <v>890</v>
      </c>
      <c r="B1804" s="16">
        <v>44234</v>
      </c>
      <c r="C1804" s="47">
        <v>137</v>
      </c>
      <c r="D1804" s="47">
        <v>1201</v>
      </c>
      <c r="E1804" s="48">
        <v>0</v>
      </c>
      <c r="F1804" s="47">
        <v>62</v>
      </c>
      <c r="G1804" s="47">
        <v>340</v>
      </c>
      <c r="H1804" s="49">
        <v>0</v>
      </c>
    </row>
    <row r="1805" spans="1:8" x14ac:dyDescent="0.25">
      <c r="A1805" s="176" t="s">
        <v>891</v>
      </c>
      <c r="B1805" s="16">
        <v>44234</v>
      </c>
      <c r="C1805" s="47">
        <v>100</v>
      </c>
      <c r="D1805" s="47">
        <v>894</v>
      </c>
      <c r="E1805" s="48">
        <v>0</v>
      </c>
      <c r="F1805" s="47">
        <v>20</v>
      </c>
      <c r="G1805" s="47">
        <v>108</v>
      </c>
      <c r="H1805" s="49">
        <v>50</v>
      </c>
    </row>
    <row r="1806" spans="1:8" x14ac:dyDescent="0.25">
      <c r="A1806" s="176" t="s">
        <v>892</v>
      </c>
      <c r="B1806" s="16">
        <v>44234</v>
      </c>
      <c r="C1806" s="47">
        <v>95</v>
      </c>
      <c r="D1806" s="47">
        <v>942</v>
      </c>
      <c r="E1806" s="48">
        <v>0</v>
      </c>
      <c r="F1806" s="47">
        <v>64</v>
      </c>
      <c r="G1806" s="47">
        <v>215</v>
      </c>
      <c r="H1806" s="49">
        <v>0</v>
      </c>
    </row>
    <row r="1807" spans="1:8" x14ac:dyDescent="0.25">
      <c r="A1807" s="176" t="s">
        <v>893</v>
      </c>
      <c r="B1807" s="16">
        <v>44234</v>
      </c>
      <c r="C1807" s="47">
        <v>158</v>
      </c>
      <c r="D1807" s="47">
        <v>820</v>
      </c>
      <c r="E1807" s="48">
        <v>26</v>
      </c>
      <c r="F1807" s="47">
        <v>64</v>
      </c>
      <c r="G1807" s="47">
        <v>250</v>
      </c>
      <c r="H1807" s="49">
        <v>49</v>
      </c>
    </row>
    <row r="1808" spans="1:8" x14ac:dyDescent="0.25">
      <c r="A1808" s="176" t="s">
        <v>887</v>
      </c>
      <c r="B1808" s="16">
        <v>44235</v>
      </c>
      <c r="C1808" s="47">
        <v>429</v>
      </c>
      <c r="D1808" s="47">
        <v>2461</v>
      </c>
      <c r="E1808" s="48">
        <v>0</v>
      </c>
      <c r="F1808" s="47">
        <v>106</v>
      </c>
      <c r="G1808" s="47">
        <v>362</v>
      </c>
      <c r="H1808" s="49">
        <v>0</v>
      </c>
    </row>
    <row r="1809" spans="1:8" x14ac:dyDescent="0.25">
      <c r="A1809" s="176" t="s">
        <v>889</v>
      </c>
      <c r="B1809" s="16">
        <v>44235</v>
      </c>
      <c r="C1809" s="47">
        <v>164</v>
      </c>
      <c r="D1809" s="47">
        <v>1205</v>
      </c>
      <c r="E1809" s="48">
        <v>0</v>
      </c>
      <c r="F1809" s="47">
        <v>71</v>
      </c>
      <c r="G1809" s="47">
        <v>286</v>
      </c>
      <c r="H1809" s="49">
        <v>0</v>
      </c>
    </row>
    <row r="1810" spans="1:8" x14ac:dyDescent="0.25">
      <c r="A1810" s="176" t="s">
        <v>890</v>
      </c>
      <c r="B1810" s="16">
        <v>44235</v>
      </c>
      <c r="C1810" s="47">
        <v>140</v>
      </c>
      <c r="D1810" s="47">
        <v>1210</v>
      </c>
      <c r="E1810" s="48">
        <v>0</v>
      </c>
      <c r="F1810" s="47">
        <v>56</v>
      </c>
      <c r="G1810" s="47">
        <v>319</v>
      </c>
      <c r="H1810" s="49">
        <v>0</v>
      </c>
    </row>
    <row r="1811" spans="1:8" x14ac:dyDescent="0.25">
      <c r="A1811" s="176" t="s">
        <v>891</v>
      </c>
      <c r="B1811" s="16">
        <v>44235</v>
      </c>
      <c r="C1811" s="47">
        <v>101</v>
      </c>
      <c r="D1811" s="47">
        <v>895</v>
      </c>
      <c r="E1811" s="48">
        <v>1</v>
      </c>
      <c r="F1811" s="47">
        <v>17</v>
      </c>
      <c r="G1811" s="47">
        <v>118</v>
      </c>
      <c r="H1811" s="49">
        <v>49</v>
      </c>
    </row>
    <row r="1812" spans="1:8" x14ac:dyDescent="0.25">
      <c r="A1812" s="176" t="s">
        <v>892</v>
      </c>
      <c r="B1812" s="16">
        <v>44235</v>
      </c>
      <c r="C1812" s="47">
        <v>93</v>
      </c>
      <c r="D1812" s="47">
        <v>954</v>
      </c>
      <c r="E1812" s="48">
        <v>0</v>
      </c>
      <c r="F1812" s="47">
        <v>66</v>
      </c>
      <c r="G1812" s="47">
        <v>215</v>
      </c>
      <c r="H1812" s="49">
        <v>0</v>
      </c>
    </row>
    <row r="1813" spans="1:8" x14ac:dyDescent="0.25">
      <c r="A1813" s="176" t="s">
        <v>893</v>
      </c>
      <c r="B1813" s="16">
        <v>44235</v>
      </c>
      <c r="C1813" s="47">
        <v>163</v>
      </c>
      <c r="D1813" s="47">
        <v>812</v>
      </c>
      <c r="E1813" s="48">
        <v>26</v>
      </c>
      <c r="F1813" s="47">
        <v>59</v>
      </c>
      <c r="G1813" s="47">
        <v>256</v>
      </c>
      <c r="H1813" s="49">
        <v>49</v>
      </c>
    </row>
    <row r="1814" spans="1:8" x14ac:dyDescent="0.25">
      <c r="A1814" s="176" t="s">
        <v>887</v>
      </c>
      <c r="B1814" s="16">
        <v>44236</v>
      </c>
      <c r="C1814" s="47">
        <v>456</v>
      </c>
      <c r="D1814" s="47">
        <v>2504</v>
      </c>
      <c r="E1814" s="48">
        <v>0</v>
      </c>
      <c r="F1814" s="47">
        <v>82</v>
      </c>
      <c r="G1814" s="47">
        <v>332</v>
      </c>
      <c r="H1814" s="49">
        <v>0</v>
      </c>
    </row>
    <row r="1815" spans="1:8" x14ac:dyDescent="0.25">
      <c r="A1815" s="176" t="s">
        <v>889</v>
      </c>
      <c r="B1815" s="16">
        <v>44236</v>
      </c>
      <c r="C1815" s="47">
        <v>174</v>
      </c>
      <c r="D1815" s="47">
        <v>1277</v>
      </c>
      <c r="E1815" s="48">
        <v>0</v>
      </c>
      <c r="F1815" s="47">
        <v>65</v>
      </c>
      <c r="G1815" s="47">
        <v>249</v>
      </c>
      <c r="H1815" s="49">
        <v>0</v>
      </c>
    </row>
    <row r="1816" spans="1:8" x14ac:dyDescent="0.25">
      <c r="A1816" s="176" t="s">
        <v>890</v>
      </c>
      <c r="B1816" s="16">
        <v>44236</v>
      </c>
      <c r="C1816" s="47">
        <v>145</v>
      </c>
      <c r="D1816" s="47">
        <v>1303</v>
      </c>
      <c r="E1816" s="48">
        <v>0</v>
      </c>
      <c r="F1816" s="47">
        <v>51</v>
      </c>
      <c r="G1816" s="47">
        <v>269</v>
      </c>
      <c r="H1816" s="49">
        <v>0</v>
      </c>
    </row>
    <row r="1817" spans="1:8" x14ac:dyDescent="0.25">
      <c r="A1817" s="176" t="s">
        <v>891</v>
      </c>
      <c r="B1817" s="16">
        <v>44236</v>
      </c>
      <c r="C1817" s="47">
        <v>106</v>
      </c>
      <c r="D1817" s="47">
        <v>909</v>
      </c>
      <c r="E1817" s="48">
        <v>0</v>
      </c>
      <c r="F1817" s="47">
        <v>12</v>
      </c>
      <c r="G1817" s="47">
        <v>116</v>
      </c>
      <c r="H1817" s="49">
        <v>50</v>
      </c>
    </row>
    <row r="1818" spans="1:8" x14ac:dyDescent="0.25">
      <c r="A1818" s="176" t="s">
        <v>892</v>
      </c>
      <c r="B1818" s="16">
        <v>44236</v>
      </c>
      <c r="C1818" s="47">
        <v>95</v>
      </c>
      <c r="D1818" s="47">
        <v>989</v>
      </c>
      <c r="E1818" s="48">
        <v>0</v>
      </c>
      <c r="F1818" s="47">
        <v>63</v>
      </c>
      <c r="G1818" s="47">
        <v>199</v>
      </c>
      <c r="H1818" s="49">
        <v>0</v>
      </c>
    </row>
    <row r="1819" spans="1:8" x14ac:dyDescent="0.25">
      <c r="A1819" s="176" t="s">
        <v>893</v>
      </c>
      <c r="B1819" s="16">
        <v>44236</v>
      </c>
      <c r="C1819" s="47">
        <v>169</v>
      </c>
      <c r="D1819" s="47">
        <v>870</v>
      </c>
      <c r="E1819" s="48">
        <v>28</v>
      </c>
      <c r="F1819" s="47">
        <v>53</v>
      </c>
      <c r="G1819" s="47">
        <v>206</v>
      </c>
      <c r="H1819" s="49">
        <v>47</v>
      </c>
    </row>
    <row r="1820" spans="1:8" x14ac:dyDescent="0.25">
      <c r="A1820" s="176" t="s">
        <v>887</v>
      </c>
      <c r="B1820" s="16">
        <v>44237</v>
      </c>
      <c r="C1820" s="47">
        <v>455</v>
      </c>
      <c r="D1820" s="47">
        <v>2584</v>
      </c>
      <c r="E1820" s="48">
        <v>0</v>
      </c>
      <c r="F1820" s="47">
        <v>77</v>
      </c>
      <c r="G1820" s="47">
        <v>254</v>
      </c>
      <c r="H1820" s="49">
        <v>0</v>
      </c>
    </row>
    <row r="1821" spans="1:8" x14ac:dyDescent="0.25">
      <c r="A1821" s="176" t="s">
        <v>889</v>
      </c>
      <c r="B1821" s="16">
        <v>44237</v>
      </c>
      <c r="C1821" s="47">
        <v>169</v>
      </c>
      <c r="D1821" s="47">
        <v>1323</v>
      </c>
      <c r="E1821" s="48">
        <v>0</v>
      </c>
      <c r="F1821" s="47">
        <v>65</v>
      </c>
      <c r="G1821" s="47">
        <v>224</v>
      </c>
      <c r="H1821" s="49">
        <v>0</v>
      </c>
    </row>
    <row r="1822" spans="1:8" x14ac:dyDescent="0.25">
      <c r="A1822" s="176" t="s">
        <v>890</v>
      </c>
      <c r="B1822" s="16">
        <v>44237</v>
      </c>
      <c r="C1822" s="47">
        <v>152</v>
      </c>
      <c r="D1822" s="47">
        <v>1297</v>
      </c>
      <c r="E1822" s="48">
        <v>0</v>
      </c>
      <c r="F1822" s="47">
        <v>49</v>
      </c>
      <c r="G1822" s="47">
        <v>264</v>
      </c>
      <c r="H1822" s="49">
        <v>0</v>
      </c>
    </row>
    <row r="1823" spans="1:8" x14ac:dyDescent="0.25">
      <c r="A1823" s="176" t="s">
        <v>891</v>
      </c>
      <c r="B1823" s="16">
        <v>44237</v>
      </c>
      <c r="C1823" s="47">
        <v>99</v>
      </c>
      <c r="D1823" s="47">
        <v>892</v>
      </c>
      <c r="E1823" s="48">
        <v>0</v>
      </c>
      <c r="F1823" s="47">
        <v>19</v>
      </c>
      <c r="G1823" s="47">
        <v>144</v>
      </c>
      <c r="H1823" s="49">
        <v>50</v>
      </c>
    </row>
    <row r="1824" spans="1:8" x14ac:dyDescent="0.25">
      <c r="A1824" s="176" t="s">
        <v>892</v>
      </c>
      <c r="B1824" s="16">
        <v>44237</v>
      </c>
      <c r="C1824" s="47">
        <v>96</v>
      </c>
      <c r="D1824" s="47">
        <v>981</v>
      </c>
      <c r="E1824" s="48">
        <v>0</v>
      </c>
      <c r="F1824" s="47">
        <v>59</v>
      </c>
      <c r="G1824" s="47">
        <v>211</v>
      </c>
      <c r="H1824" s="49">
        <v>0</v>
      </c>
    </row>
    <row r="1825" spans="1:8" x14ac:dyDescent="0.25">
      <c r="A1825" s="176" t="s">
        <v>893</v>
      </c>
      <c r="B1825" s="16">
        <v>44237</v>
      </c>
      <c r="C1825" s="47">
        <v>178</v>
      </c>
      <c r="D1825" s="47">
        <v>852</v>
      </c>
      <c r="E1825" s="48">
        <v>27</v>
      </c>
      <c r="F1825" s="47">
        <v>44</v>
      </c>
      <c r="G1825" s="47">
        <v>224</v>
      </c>
      <c r="H1825" s="49">
        <v>48</v>
      </c>
    </row>
    <row r="1826" spans="1:8" x14ac:dyDescent="0.25">
      <c r="A1826" s="176" t="s">
        <v>887</v>
      </c>
      <c r="B1826" s="16">
        <v>44238</v>
      </c>
      <c r="C1826" s="47">
        <v>440</v>
      </c>
      <c r="D1826" s="47">
        <v>2565</v>
      </c>
      <c r="E1826" s="48">
        <v>0</v>
      </c>
      <c r="F1826" s="47">
        <v>91</v>
      </c>
      <c r="G1826" s="47">
        <v>271</v>
      </c>
      <c r="H1826" s="49">
        <v>0</v>
      </c>
    </row>
    <row r="1827" spans="1:8" x14ac:dyDescent="0.25">
      <c r="A1827" s="176" t="s">
        <v>889</v>
      </c>
      <c r="B1827" s="16">
        <v>44238</v>
      </c>
      <c r="C1827" s="47">
        <v>164</v>
      </c>
      <c r="D1827" s="47">
        <v>1297</v>
      </c>
      <c r="E1827" s="48">
        <v>0</v>
      </c>
      <c r="F1827" s="47">
        <v>69</v>
      </c>
      <c r="G1827" s="47">
        <v>257</v>
      </c>
      <c r="H1827" s="49">
        <v>0</v>
      </c>
    </row>
    <row r="1828" spans="1:8" x14ac:dyDescent="0.25">
      <c r="A1828" s="176" t="s">
        <v>890</v>
      </c>
      <c r="B1828" s="16">
        <v>44238</v>
      </c>
      <c r="C1828" s="47">
        <v>145</v>
      </c>
      <c r="D1828" s="47">
        <v>1306</v>
      </c>
      <c r="E1828" s="48">
        <v>0</v>
      </c>
      <c r="F1828" s="47">
        <v>55</v>
      </c>
      <c r="G1828" s="47">
        <v>263</v>
      </c>
      <c r="H1828" s="49">
        <v>0</v>
      </c>
    </row>
    <row r="1829" spans="1:8" x14ac:dyDescent="0.25">
      <c r="A1829" s="176" t="s">
        <v>891</v>
      </c>
      <c r="B1829" s="16">
        <v>44238</v>
      </c>
      <c r="C1829" s="47">
        <v>101</v>
      </c>
      <c r="D1829" s="47">
        <v>883</v>
      </c>
      <c r="E1829" s="48">
        <v>0</v>
      </c>
      <c r="F1829" s="47">
        <v>16</v>
      </c>
      <c r="G1829" s="47">
        <v>158</v>
      </c>
      <c r="H1829" s="49">
        <v>50</v>
      </c>
    </row>
    <row r="1830" spans="1:8" x14ac:dyDescent="0.25">
      <c r="A1830" s="176" t="s">
        <v>892</v>
      </c>
      <c r="B1830" s="16">
        <v>44238</v>
      </c>
      <c r="C1830" s="47">
        <v>92</v>
      </c>
      <c r="D1830" s="47">
        <v>965</v>
      </c>
      <c r="E1830" s="48">
        <v>0</v>
      </c>
      <c r="F1830" s="47">
        <v>61</v>
      </c>
      <c r="G1830" s="47">
        <v>220</v>
      </c>
      <c r="H1830" s="49">
        <v>0</v>
      </c>
    </row>
    <row r="1831" spans="1:8" x14ac:dyDescent="0.25">
      <c r="A1831" s="176" t="s">
        <v>893</v>
      </c>
      <c r="B1831" s="16">
        <v>44238</v>
      </c>
      <c r="C1831" s="47">
        <v>183</v>
      </c>
      <c r="D1831" s="47">
        <v>861</v>
      </c>
      <c r="E1831" s="48">
        <v>22</v>
      </c>
      <c r="F1831" s="47">
        <v>39</v>
      </c>
      <c r="G1831" s="47">
        <v>211</v>
      </c>
      <c r="H1831" s="49">
        <v>53</v>
      </c>
    </row>
    <row r="1832" spans="1:8" x14ac:dyDescent="0.25">
      <c r="A1832" s="176" t="s">
        <v>887</v>
      </c>
      <c r="B1832" s="16">
        <v>44239</v>
      </c>
      <c r="C1832" s="47">
        <v>451</v>
      </c>
      <c r="D1832" s="47">
        <v>2542</v>
      </c>
      <c r="E1832" s="48">
        <v>0</v>
      </c>
      <c r="F1832" s="47">
        <v>83</v>
      </c>
      <c r="G1832" s="47">
        <v>302</v>
      </c>
      <c r="H1832" s="49">
        <v>0</v>
      </c>
    </row>
    <row r="1833" spans="1:8" x14ac:dyDescent="0.25">
      <c r="A1833" s="176" t="s">
        <v>889</v>
      </c>
      <c r="B1833" s="16">
        <v>44239</v>
      </c>
      <c r="C1833" s="47">
        <v>172</v>
      </c>
      <c r="D1833" s="47">
        <v>1289</v>
      </c>
      <c r="E1833" s="48">
        <v>0</v>
      </c>
      <c r="F1833" s="47">
        <v>64</v>
      </c>
      <c r="G1833" s="47">
        <v>234</v>
      </c>
      <c r="H1833" s="49">
        <v>0</v>
      </c>
    </row>
    <row r="1834" spans="1:8" x14ac:dyDescent="0.25">
      <c r="A1834" s="176" t="s">
        <v>890</v>
      </c>
      <c r="B1834" s="16">
        <v>44239</v>
      </c>
      <c r="C1834" s="47">
        <v>148</v>
      </c>
      <c r="D1834" s="47">
        <v>1286</v>
      </c>
      <c r="E1834" s="48">
        <v>0</v>
      </c>
      <c r="F1834" s="47">
        <v>52</v>
      </c>
      <c r="G1834" s="47">
        <v>274</v>
      </c>
      <c r="H1834" s="49">
        <v>0</v>
      </c>
    </row>
    <row r="1835" spans="1:8" x14ac:dyDescent="0.25">
      <c r="A1835" s="176" t="s">
        <v>891</v>
      </c>
      <c r="B1835" s="16">
        <v>44239</v>
      </c>
      <c r="C1835" s="47">
        <v>104</v>
      </c>
      <c r="D1835" s="47">
        <v>857</v>
      </c>
      <c r="E1835" s="48">
        <v>0</v>
      </c>
      <c r="F1835" s="47">
        <v>16</v>
      </c>
      <c r="G1835" s="47">
        <v>166</v>
      </c>
      <c r="H1835" s="49">
        <v>50</v>
      </c>
    </row>
    <row r="1836" spans="1:8" x14ac:dyDescent="0.25">
      <c r="A1836" s="176" t="s">
        <v>892</v>
      </c>
      <c r="B1836" s="16">
        <v>44239</v>
      </c>
      <c r="C1836" s="47">
        <v>90</v>
      </c>
      <c r="D1836" s="47">
        <v>995</v>
      </c>
      <c r="E1836" s="48">
        <v>0</v>
      </c>
      <c r="F1836" s="47">
        <v>65</v>
      </c>
      <c r="G1836" s="47">
        <v>183</v>
      </c>
      <c r="H1836" s="49">
        <v>0</v>
      </c>
    </row>
    <row r="1837" spans="1:8" x14ac:dyDescent="0.25">
      <c r="A1837" s="176" t="s">
        <v>893</v>
      </c>
      <c r="B1837" s="16">
        <v>44239</v>
      </c>
      <c r="C1837" s="47">
        <v>164</v>
      </c>
      <c r="D1837" s="47">
        <v>852</v>
      </c>
      <c r="E1837" s="48">
        <v>18</v>
      </c>
      <c r="F1837" s="47">
        <v>58</v>
      </c>
      <c r="G1837" s="47">
        <v>215</v>
      </c>
      <c r="H1837" s="49">
        <v>57</v>
      </c>
    </row>
    <row r="1838" spans="1:8" x14ac:dyDescent="0.25">
      <c r="A1838" s="176" t="s">
        <v>887</v>
      </c>
      <c r="B1838" s="16">
        <v>44240</v>
      </c>
      <c r="C1838" s="47">
        <v>443</v>
      </c>
      <c r="D1838" s="47">
        <v>2483</v>
      </c>
      <c r="E1838" s="48">
        <v>0</v>
      </c>
      <c r="F1838" s="47">
        <v>87</v>
      </c>
      <c r="G1838" s="47">
        <v>360</v>
      </c>
      <c r="H1838" s="49">
        <v>0</v>
      </c>
    </row>
    <row r="1839" spans="1:8" x14ac:dyDescent="0.25">
      <c r="A1839" s="176" t="s">
        <v>889</v>
      </c>
      <c r="B1839" s="16">
        <v>44240</v>
      </c>
      <c r="C1839" s="47">
        <v>163</v>
      </c>
      <c r="D1839" s="47">
        <v>1269</v>
      </c>
      <c r="E1839" s="48">
        <v>0</v>
      </c>
      <c r="F1839" s="47">
        <v>73</v>
      </c>
      <c r="G1839" s="47">
        <v>236</v>
      </c>
      <c r="H1839" s="49">
        <v>0</v>
      </c>
    </row>
    <row r="1840" spans="1:8" x14ac:dyDescent="0.25">
      <c r="A1840" s="176" t="s">
        <v>890</v>
      </c>
      <c r="B1840" s="16">
        <v>44240</v>
      </c>
      <c r="C1840" s="47">
        <v>148</v>
      </c>
      <c r="D1840" s="47">
        <v>1233</v>
      </c>
      <c r="E1840" s="48">
        <v>0</v>
      </c>
      <c r="F1840" s="47">
        <v>54</v>
      </c>
      <c r="G1840" s="47">
        <v>316</v>
      </c>
      <c r="H1840" s="49">
        <v>0</v>
      </c>
    </row>
    <row r="1841" spans="1:8" x14ac:dyDescent="0.25">
      <c r="A1841" s="176" t="s">
        <v>891</v>
      </c>
      <c r="B1841" s="16">
        <v>44240</v>
      </c>
      <c r="C1841" s="47">
        <v>105</v>
      </c>
      <c r="D1841" s="47">
        <v>837</v>
      </c>
      <c r="E1841" s="48">
        <v>0</v>
      </c>
      <c r="F1841" s="47">
        <v>16</v>
      </c>
      <c r="G1841" s="47">
        <v>176</v>
      </c>
      <c r="H1841" s="49">
        <v>50</v>
      </c>
    </row>
    <row r="1842" spans="1:8" x14ac:dyDescent="0.25">
      <c r="A1842" s="176" t="s">
        <v>892</v>
      </c>
      <c r="B1842" s="16">
        <v>44240</v>
      </c>
      <c r="C1842" s="47">
        <v>92</v>
      </c>
      <c r="D1842" s="47">
        <v>974</v>
      </c>
      <c r="E1842" s="48">
        <v>0</v>
      </c>
      <c r="F1842" s="47">
        <v>62</v>
      </c>
      <c r="G1842" s="47">
        <v>205</v>
      </c>
      <c r="H1842" s="49">
        <v>0</v>
      </c>
    </row>
    <row r="1843" spans="1:8" x14ac:dyDescent="0.25">
      <c r="A1843" s="176" t="s">
        <v>893</v>
      </c>
      <c r="B1843" s="16">
        <v>44240</v>
      </c>
      <c r="C1843" s="47">
        <v>156</v>
      </c>
      <c r="D1843" s="47">
        <v>830</v>
      </c>
      <c r="E1843" s="48">
        <v>16</v>
      </c>
      <c r="F1843" s="47">
        <v>66</v>
      </c>
      <c r="G1843" s="47">
        <v>226</v>
      </c>
      <c r="H1843" s="49">
        <v>59</v>
      </c>
    </row>
    <row r="1844" spans="1:8" x14ac:dyDescent="0.25">
      <c r="A1844" s="176" t="s">
        <v>887</v>
      </c>
      <c r="B1844" s="16">
        <v>44241</v>
      </c>
      <c r="C1844" s="47">
        <v>430</v>
      </c>
      <c r="D1844" s="47">
        <v>2411</v>
      </c>
      <c r="E1844" s="48">
        <v>0</v>
      </c>
      <c r="F1844" s="47">
        <v>87</v>
      </c>
      <c r="G1844" s="47">
        <v>401</v>
      </c>
      <c r="H1844" s="49">
        <v>0</v>
      </c>
    </row>
    <row r="1845" spans="1:8" x14ac:dyDescent="0.25">
      <c r="A1845" s="176" t="s">
        <v>889</v>
      </c>
      <c r="B1845" s="16">
        <v>44241</v>
      </c>
      <c r="C1845" s="47">
        <v>164</v>
      </c>
      <c r="D1845" s="47">
        <v>1232</v>
      </c>
      <c r="E1845" s="48">
        <v>0</v>
      </c>
      <c r="F1845" s="47">
        <v>72</v>
      </c>
      <c r="G1845" s="47">
        <v>244</v>
      </c>
      <c r="H1845" s="49">
        <v>0</v>
      </c>
    </row>
    <row r="1846" spans="1:8" x14ac:dyDescent="0.25">
      <c r="A1846" s="176" t="s">
        <v>890</v>
      </c>
      <c r="B1846" s="16">
        <v>44241</v>
      </c>
      <c r="C1846" s="47">
        <v>145</v>
      </c>
      <c r="D1846" s="47">
        <v>1193</v>
      </c>
      <c r="E1846" s="48">
        <v>0</v>
      </c>
      <c r="F1846" s="47">
        <v>57</v>
      </c>
      <c r="G1846" s="47">
        <v>346</v>
      </c>
      <c r="H1846" s="49">
        <v>0</v>
      </c>
    </row>
    <row r="1847" spans="1:8" x14ac:dyDescent="0.25">
      <c r="A1847" s="176" t="s">
        <v>891</v>
      </c>
      <c r="B1847" s="16">
        <v>44241</v>
      </c>
      <c r="C1847" s="47">
        <v>97</v>
      </c>
      <c r="D1847" s="47">
        <v>832</v>
      </c>
      <c r="E1847" s="48">
        <v>0</v>
      </c>
      <c r="F1847" s="47">
        <v>14</v>
      </c>
      <c r="G1847" s="47">
        <v>171</v>
      </c>
      <c r="H1847" s="49">
        <v>50</v>
      </c>
    </row>
    <row r="1848" spans="1:8" x14ac:dyDescent="0.25">
      <c r="A1848" s="176" t="s">
        <v>892</v>
      </c>
      <c r="B1848" s="16">
        <v>44241</v>
      </c>
      <c r="C1848" s="47">
        <v>88</v>
      </c>
      <c r="D1848" s="47">
        <v>937</v>
      </c>
      <c r="E1848" s="48">
        <v>0</v>
      </c>
      <c r="F1848" s="47">
        <v>65</v>
      </c>
      <c r="G1848" s="47">
        <v>241</v>
      </c>
      <c r="H1848" s="49">
        <v>0</v>
      </c>
    </row>
    <row r="1849" spans="1:8" x14ac:dyDescent="0.25">
      <c r="A1849" s="176" t="s">
        <v>893</v>
      </c>
      <c r="B1849" s="16">
        <v>44241</v>
      </c>
      <c r="C1849" s="47">
        <v>169</v>
      </c>
      <c r="D1849" s="47">
        <v>795</v>
      </c>
      <c r="E1849" s="48">
        <v>16</v>
      </c>
      <c r="F1849" s="47">
        <v>53</v>
      </c>
      <c r="G1849" s="47">
        <v>261</v>
      </c>
      <c r="H1849" s="49">
        <v>59</v>
      </c>
    </row>
    <row r="1850" spans="1:8" x14ac:dyDescent="0.25">
      <c r="A1850" s="176" t="s">
        <v>887</v>
      </c>
      <c r="B1850" s="16">
        <v>44242</v>
      </c>
      <c r="C1850" s="47">
        <v>440</v>
      </c>
      <c r="D1850" s="47">
        <v>2410</v>
      </c>
      <c r="E1850" s="48">
        <v>0</v>
      </c>
      <c r="F1850" s="47">
        <v>73</v>
      </c>
      <c r="G1850" s="47">
        <v>433</v>
      </c>
      <c r="H1850" s="49">
        <v>0</v>
      </c>
    </row>
    <row r="1851" spans="1:8" x14ac:dyDescent="0.25">
      <c r="A1851" s="176" t="s">
        <v>889</v>
      </c>
      <c r="B1851" s="16">
        <v>44242</v>
      </c>
      <c r="C1851" s="47">
        <v>166</v>
      </c>
      <c r="D1851" s="47">
        <v>1195</v>
      </c>
      <c r="E1851" s="48">
        <v>0</v>
      </c>
      <c r="F1851" s="47">
        <v>64</v>
      </c>
      <c r="G1851" s="47">
        <v>284</v>
      </c>
      <c r="H1851" s="49">
        <v>0</v>
      </c>
    </row>
    <row r="1852" spans="1:8" x14ac:dyDescent="0.25">
      <c r="A1852" s="176" t="s">
        <v>890</v>
      </c>
      <c r="B1852" s="16">
        <v>44242</v>
      </c>
      <c r="C1852" s="47">
        <v>141</v>
      </c>
      <c r="D1852" s="47">
        <v>1249</v>
      </c>
      <c r="E1852" s="48">
        <v>0</v>
      </c>
      <c r="F1852" s="47">
        <v>61</v>
      </c>
      <c r="G1852" s="47">
        <v>301</v>
      </c>
      <c r="H1852" s="49">
        <v>0</v>
      </c>
    </row>
    <row r="1853" spans="1:8" x14ac:dyDescent="0.25">
      <c r="A1853" s="176" t="s">
        <v>891</v>
      </c>
      <c r="B1853" s="16">
        <v>44242</v>
      </c>
      <c r="C1853" s="47">
        <v>89</v>
      </c>
      <c r="D1853" s="47">
        <v>829</v>
      </c>
      <c r="E1853" s="48">
        <v>0</v>
      </c>
      <c r="F1853" s="47">
        <v>24</v>
      </c>
      <c r="G1853" s="47">
        <v>182</v>
      </c>
      <c r="H1853" s="49">
        <v>50</v>
      </c>
    </row>
    <row r="1854" spans="1:8" x14ac:dyDescent="0.25">
      <c r="A1854" s="176" t="s">
        <v>892</v>
      </c>
      <c r="B1854" s="16">
        <v>44242</v>
      </c>
      <c r="C1854" s="47">
        <v>97</v>
      </c>
      <c r="D1854" s="47">
        <v>922</v>
      </c>
      <c r="E1854" s="48">
        <v>0</v>
      </c>
      <c r="F1854" s="47">
        <v>56</v>
      </c>
      <c r="G1854" s="47">
        <v>255</v>
      </c>
      <c r="H1854" s="49">
        <v>0</v>
      </c>
    </row>
    <row r="1855" spans="1:8" x14ac:dyDescent="0.25">
      <c r="A1855" s="176" t="s">
        <v>893</v>
      </c>
      <c r="B1855" s="16">
        <v>44242</v>
      </c>
      <c r="C1855" s="47">
        <v>167</v>
      </c>
      <c r="D1855" s="47">
        <v>815</v>
      </c>
      <c r="E1855" s="48">
        <v>17</v>
      </c>
      <c r="F1855" s="47">
        <v>55</v>
      </c>
      <c r="G1855" s="47">
        <v>241</v>
      </c>
      <c r="H1855" s="49">
        <v>58</v>
      </c>
    </row>
    <row r="1856" spans="1:8" x14ac:dyDescent="0.25">
      <c r="A1856" s="176" t="s">
        <v>887</v>
      </c>
      <c r="B1856" s="16">
        <v>44243</v>
      </c>
      <c r="C1856" s="47">
        <v>440</v>
      </c>
      <c r="D1856" s="47">
        <v>2466</v>
      </c>
      <c r="E1856" s="48">
        <v>0</v>
      </c>
      <c r="F1856" s="47">
        <v>82</v>
      </c>
      <c r="G1856" s="47">
        <v>387</v>
      </c>
      <c r="H1856" s="49">
        <v>0</v>
      </c>
    </row>
    <row r="1857" spans="1:8" x14ac:dyDescent="0.25">
      <c r="A1857" s="176" t="s">
        <v>889</v>
      </c>
      <c r="B1857" s="16">
        <v>44243</v>
      </c>
      <c r="C1857" s="47">
        <v>162</v>
      </c>
      <c r="D1857" s="47">
        <v>1234</v>
      </c>
      <c r="E1857" s="48">
        <v>0</v>
      </c>
      <c r="F1857" s="47">
        <v>64</v>
      </c>
      <c r="G1857" s="47">
        <v>268</v>
      </c>
      <c r="H1857" s="49">
        <v>0</v>
      </c>
    </row>
    <row r="1858" spans="1:8" x14ac:dyDescent="0.25">
      <c r="A1858" s="176" t="s">
        <v>890</v>
      </c>
      <c r="B1858" s="16">
        <v>44243</v>
      </c>
      <c r="C1858" s="47">
        <v>130</v>
      </c>
      <c r="D1858" s="47">
        <v>1260</v>
      </c>
      <c r="E1858" s="48">
        <v>0</v>
      </c>
      <c r="F1858" s="47">
        <v>70</v>
      </c>
      <c r="G1858" s="47">
        <v>300</v>
      </c>
      <c r="H1858" s="49">
        <v>0</v>
      </c>
    </row>
    <row r="1859" spans="1:8" x14ac:dyDescent="0.25">
      <c r="A1859" s="176" t="s">
        <v>891</v>
      </c>
      <c r="B1859" s="16">
        <v>44243</v>
      </c>
      <c r="C1859" s="47">
        <v>97</v>
      </c>
      <c r="D1859" s="47">
        <v>862</v>
      </c>
      <c r="E1859" s="48">
        <v>0</v>
      </c>
      <c r="F1859" s="47">
        <v>20</v>
      </c>
      <c r="G1859" s="47">
        <v>156</v>
      </c>
      <c r="H1859" s="49">
        <v>50</v>
      </c>
    </row>
    <row r="1860" spans="1:8" x14ac:dyDescent="0.25">
      <c r="A1860" s="176" t="s">
        <v>892</v>
      </c>
      <c r="B1860" s="16">
        <v>44243</v>
      </c>
      <c r="C1860" s="47">
        <v>95</v>
      </c>
      <c r="D1860" s="47">
        <v>958</v>
      </c>
      <c r="E1860" s="48">
        <v>0</v>
      </c>
      <c r="F1860" s="47">
        <v>61</v>
      </c>
      <c r="G1860" s="47">
        <v>223</v>
      </c>
      <c r="H1860" s="49">
        <v>0</v>
      </c>
    </row>
    <row r="1861" spans="1:8" x14ac:dyDescent="0.25">
      <c r="A1861" s="176" t="s">
        <v>893</v>
      </c>
      <c r="B1861" s="16">
        <v>44243</v>
      </c>
      <c r="C1861" s="47">
        <v>166</v>
      </c>
      <c r="D1861" s="47">
        <v>836</v>
      </c>
      <c r="E1861" s="48">
        <v>13</v>
      </c>
      <c r="F1861" s="47">
        <v>56</v>
      </c>
      <c r="G1861" s="47">
        <v>218</v>
      </c>
      <c r="H1861" s="49">
        <v>62</v>
      </c>
    </row>
    <row r="1862" spans="1:8" x14ac:dyDescent="0.25">
      <c r="A1862" s="176" t="s">
        <v>887</v>
      </c>
      <c r="B1862" s="16">
        <v>44244</v>
      </c>
      <c r="C1862" s="47">
        <v>437</v>
      </c>
      <c r="D1862" s="47">
        <v>2529</v>
      </c>
      <c r="E1862" s="48">
        <v>0</v>
      </c>
      <c r="F1862" s="47">
        <v>89</v>
      </c>
      <c r="G1862" s="47">
        <v>308</v>
      </c>
      <c r="H1862" s="49">
        <v>0</v>
      </c>
    </row>
    <row r="1863" spans="1:8" x14ac:dyDescent="0.25">
      <c r="A1863" s="176" t="s">
        <v>889</v>
      </c>
      <c r="B1863" s="16">
        <v>44244</v>
      </c>
      <c r="C1863" s="47">
        <v>166</v>
      </c>
      <c r="D1863" s="47">
        <v>1285</v>
      </c>
      <c r="E1863" s="48">
        <v>0</v>
      </c>
      <c r="F1863" s="47">
        <v>64</v>
      </c>
      <c r="G1863" s="47">
        <v>240</v>
      </c>
      <c r="H1863" s="49">
        <v>0</v>
      </c>
    </row>
    <row r="1864" spans="1:8" x14ac:dyDescent="0.25">
      <c r="A1864" s="176" t="s">
        <v>890</v>
      </c>
      <c r="B1864" s="16">
        <v>44244</v>
      </c>
      <c r="C1864" s="47">
        <v>135</v>
      </c>
      <c r="D1864" s="47">
        <v>1316</v>
      </c>
      <c r="E1864" s="48">
        <v>0</v>
      </c>
      <c r="F1864" s="47">
        <v>66</v>
      </c>
      <c r="G1864" s="47">
        <v>254</v>
      </c>
      <c r="H1864" s="49">
        <v>0</v>
      </c>
    </row>
    <row r="1865" spans="1:8" x14ac:dyDescent="0.25">
      <c r="A1865" s="176" t="s">
        <v>891</v>
      </c>
      <c r="B1865" s="16">
        <v>44244</v>
      </c>
      <c r="C1865" s="47">
        <v>99</v>
      </c>
      <c r="D1865" s="47">
        <v>900</v>
      </c>
      <c r="E1865" s="48">
        <v>0</v>
      </c>
      <c r="F1865" s="47">
        <v>16</v>
      </c>
      <c r="G1865" s="47">
        <v>132</v>
      </c>
      <c r="H1865" s="49">
        <v>50</v>
      </c>
    </row>
    <row r="1866" spans="1:8" x14ac:dyDescent="0.25">
      <c r="A1866" s="176" t="s">
        <v>892</v>
      </c>
      <c r="B1866" s="16">
        <v>44244</v>
      </c>
      <c r="C1866" s="47">
        <v>89</v>
      </c>
      <c r="D1866" s="47">
        <v>939</v>
      </c>
      <c r="E1866" s="48">
        <v>0</v>
      </c>
      <c r="F1866" s="47">
        <v>65</v>
      </c>
      <c r="G1866" s="47">
        <v>240</v>
      </c>
      <c r="H1866" s="49">
        <v>0</v>
      </c>
    </row>
    <row r="1867" spans="1:8" x14ac:dyDescent="0.25">
      <c r="A1867" s="176" t="s">
        <v>893</v>
      </c>
      <c r="B1867" s="16">
        <v>44244</v>
      </c>
      <c r="C1867" s="47">
        <v>177</v>
      </c>
      <c r="D1867" s="47">
        <v>856</v>
      </c>
      <c r="E1867" s="48">
        <v>13</v>
      </c>
      <c r="F1867" s="47">
        <v>45</v>
      </c>
      <c r="G1867" s="47">
        <v>204</v>
      </c>
      <c r="H1867" s="49">
        <v>62</v>
      </c>
    </row>
    <row r="1868" spans="1:8" x14ac:dyDescent="0.25">
      <c r="A1868" s="176" t="s">
        <v>887</v>
      </c>
      <c r="B1868" s="16">
        <v>44245</v>
      </c>
      <c r="C1868" s="47">
        <v>436</v>
      </c>
      <c r="D1868" s="47">
        <v>2529</v>
      </c>
      <c r="E1868" s="48">
        <v>0</v>
      </c>
      <c r="F1868" s="47">
        <v>86</v>
      </c>
      <c r="G1868" s="47">
        <v>300</v>
      </c>
      <c r="H1868" s="49">
        <v>0</v>
      </c>
    </row>
    <row r="1869" spans="1:8" x14ac:dyDescent="0.25">
      <c r="A1869" s="176" t="s">
        <v>889</v>
      </c>
      <c r="B1869" s="16">
        <v>44245</v>
      </c>
      <c r="C1869" s="47">
        <v>153</v>
      </c>
      <c r="D1869" s="47">
        <v>1284</v>
      </c>
      <c r="E1869" s="48">
        <v>0</v>
      </c>
      <c r="F1869" s="47">
        <v>73</v>
      </c>
      <c r="G1869" s="47">
        <v>228</v>
      </c>
      <c r="H1869" s="49">
        <v>0</v>
      </c>
    </row>
    <row r="1870" spans="1:8" x14ac:dyDescent="0.25">
      <c r="A1870" s="176" t="s">
        <v>890</v>
      </c>
      <c r="B1870" s="16">
        <v>44245</v>
      </c>
      <c r="C1870" s="47">
        <v>132</v>
      </c>
      <c r="D1870" s="47">
        <v>1339</v>
      </c>
      <c r="E1870" s="48">
        <v>0</v>
      </c>
      <c r="F1870" s="47">
        <v>67</v>
      </c>
      <c r="G1870" s="47">
        <v>240</v>
      </c>
      <c r="H1870" s="49">
        <v>0</v>
      </c>
    </row>
    <row r="1871" spans="1:8" x14ac:dyDescent="0.25">
      <c r="A1871" s="176" t="s">
        <v>891</v>
      </c>
      <c r="B1871" s="16">
        <v>44245</v>
      </c>
      <c r="C1871" s="47">
        <v>106</v>
      </c>
      <c r="D1871" s="47">
        <v>882</v>
      </c>
      <c r="E1871" s="48">
        <v>0</v>
      </c>
      <c r="F1871" s="47">
        <v>14</v>
      </c>
      <c r="G1871" s="47">
        <v>141</v>
      </c>
      <c r="H1871" s="49">
        <v>50</v>
      </c>
    </row>
    <row r="1872" spans="1:8" x14ac:dyDescent="0.25">
      <c r="A1872" s="176" t="s">
        <v>892</v>
      </c>
      <c r="B1872" s="16">
        <v>44245</v>
      </c>
      <c r="C1872" s="47">
        <v>88</v>
      </c>
      <c r="D1872" s="47">
        <v>987</v>
      </c>
      <c r="E1872" s="48">
        <v>0</v>
      </c>
      <c r="F1872" s="47">
        <v>65</v>
      </c>
      <c r="G1872" s="47">
        <v>204</v>
      </c>
      <c r="H1872" s="49">
        <v>0</v>
      </c>
    </row>
    <row r="1873" spans="1:8" x14ac:dyDescent="0.25">
      <c r="A1873" s="176" t="s">
        <v>893</v>
      </c>
      <c r="B1873" s="16">
        <v>44245</v>
      </c>
      <c r="C1873" s="47">
        <v>175</v>
      </c>
      <c r="D1873" s="47">
        <v>840</v>
      </c>
      <c r="E1873" s="48">
        <v>8</v>
      </c>
      <c r="F1873" s="47">
        <v>47</v>
      </c>
      <c r="G1873" s="47">
        <v>220</v>
      </c>
      <c r="H1873" s="49">
        <v>67</v>
      </c>
    </row>
    <row r="1874" spans="1:8" x14ac:dyDescent="0.25">
      <c r="A1874" s="176" t="s">
        <v>887</v>
      </c>
      <c r="B1874" s="16">
        <v>44246</v>
      </c>
      <c r="C1874" s="47">
        <v>440</v>
      </c>
      <c r="D1874" s="47">
        <v>2540</v>
      </c>
      <c r="E1874" s="48">
        <v>0</v>
      </c>
      <c r="F1874" s="47">
        <v>77</v>
      </c>
      <c r="G1874" s="47">
        <v>312</v>
      </c>
      <c r="H1874" s="49">
        <v>0</v>
      </c>
    </row>
    <row r="1875" spans="1:8" x14ac:dyDescent="0.25">
      <c r="A1875" s="176" t="s">
        <v>889</v>
      </c>
      <c r="B1875" s="16">
        <v>44246</v>
      </c>
      <c r="C1875" s="47">
        <v>156</v>
      </c>
      <c r="D1875" s="47">
        <v>1289</v>
      </c>
      <c r="E1875" s="48">
        <v>0</v>
      </c>
      <c r="F1875" s="47">
        <v>72</v>
      </c>
      <c r="G1875" s="47">
        <v>213</v>
      </c>
      <c r="H1875" s="49">
        <v>0</v>
      </c>
    </row>
    <row r="1876" spans="1:8" x14ac:dyDescent="0.25">
      <c r="A1876" s="176" t="s">
        <v>890</v>
      </c>
      <c r="B1876" s="16">
        <v>44246</v>
      </c>
      <c r="C1876" s="47">
        <v>139</v>
      </c>
      <c r="D1876" s="47">
        <v>1320</v>
      </c>
      <c r="E1876" s="48">
        <v>0</v>
      </c>
      <c r="F1876" s="47">
        <v>61</v>
      </c>
      <c r="G1876" s="47">
        <v>260</v>
      </c>
      <c r="H1876" s="49">
        <v>0</v>
      </c>
    </row>
    <row r="1877" spans="1:8" x14ac:dyDescent="0.25">
      <c r="A1877" s="176" t="s">
        <v>891</v>
      </c>
      <c r="B1877" s="16">
        <v>44246</v>
      </c>
      <c r="C1877" s="47">
        <v>101</v>
      </c>
      <c r="D1877" s="47">
        <v>867</v>
      </c>
      <c r="E1877" s="48">
        <v>0</v>
      </c>
      <c r="F1877" s="47">
        <v>17</v>
      </c>
      <c r="G1877" s="47">
        <v>144</v>
      </c>
      <c r="H1877" s="49">
        <v>50</v>
      </c>
    </row>
    <row r="1878" spans="1:8" x14ac:dyDescent="0.25">
      <c r="A1878" s="176" t="s">
        <v>892</v>
      </c>
      <c r="B1878" s="16">
        <v>44246</v>
      </c>
      <c r="C1878" s="47">
        <v>89</v>
      </c>
      <c r="D1878" s="47">
        <v>967</v>
      </c>
      <c r="E1878" s="48">
        <v>0</v>
      </c>
      <c r="F1878" s="47">
        <v>64</v>
      </c>
      <c r="G1878" s="47">
        <v>219</v>
      </c>
      <c r="H1878" s="49">
        <v>0</v>
      </c>
    </row>
    <row r="1879" spans="1:8" x14ac:dyDescent="0.25">
      <c r="A1879" s="176" t="s">
        <v>893</v>
      </c>
      <c r="B1879" s="16">
        <v>44246</v>
      </c>
      <c r="C1879" s="47">
        <v>164</v>
      </c>
      <c r="D1879" s="47">
        <v>797</v>
      </c>
      <c r="E1879" s="48">
        <v>7</v>
      </c>
      <c r="F1879" s="47">
        <v>58</v>
      </c>
      <c r="G1879" s="47">
        <v>258</v>
      </c>
      <c r="H1879" s="49">
        <v>68</v>
      </c>
    </row>
    <row r="1880" spans="1:8" x14ac:dyDescent="0.25">
      <c r="A1880" s="176" t="s">
        <v>887</v>
      </c>
      <c r="B1880" s="16">
        <v>44247</v>
      </c>
      <c r="C1880" s="47">
        <v>432</v>
      </c>
      <c r="D1880" s="47">
        <v>2499</v>
      </c>
      <c r="E1880" s="48">
        <v>0</v>
      </c>
      <c r="F1880" s="47">
        <v>89</v>
      </c>
      <c r="G1880" s="47">
        <v>348</v>
      </c>
      <c r="H1880" s="49">
        <v>0</v>
      </c>
    </row>
    <row r="1881" spans="1:8" x14ac:dyDescent="0.25">
      <c r="A1881" s="176" t="s">
        <v>889</v>
      </c>
      <c r="B1881" s="16">
        <v>44247</v>
      </c>
      <c r="C1881" s="47">
        <v>156</v>
      </c>
      <c r="D1881" s="47">
        <v>1268</v>
      </c>
      <c r="E1881" s="48">
        <v>0</v>
      </c>
      <c r="F1881" s="47">
        <v>73</v>
      </c>
      <c r="G1881" s="47">
        <v>239</v>
      </c>
      <c r="H1881" s="49">
        <v>0</v>
      </c>
    </row>
    <row r="1882" spans="1:8" x14ac:dyDescent="0.25">
      <c r="A1882" s="176" t="s">
        <v>890</v>
      </c>
      <c r="B1882" s="16">
        <v>44247</v>
      </c>
      <c r="C1882" s="47">
        <v>132</v>
      </c>
      <c r="D1882" s="47">
        <v>1225</v>
      </c>
      <c r="E1882" s="48">
        <v>0</v>
      </c>
      <c r="F1882" s="47">
        <v>63</v>
      </c>
      <c r="G1882" s="47">
        <v>320</v>
      </c>
      <c r="H1882" s="49">
        <v>0</v>
      </c>
    </row>
    <row r="1883" spans="1:8" x14ac:dyDescent="0.25">
      <c r="A1883" s="176" t="s">
        <v>891</v>
      </c>
      <c r="B1883" s="16">
        <v>44247</v>
      </c>
      <c r="C1883" s="47">
        <v>98</v>
      </c>
      <c r="D1883" s="47">
        <v>812</v>
      </c>
      <c r="E1883" s="48">
        <v>0</v>
      </c>
      <c r="F1883" s="47">
        <v>19</v>
      </c>
      <c r="G1883" s="47">
        <v>192</v>
      </c>
      <c r="H1883" s="49">
        <v>50</v>
      </c>
    </row>
    <row r="1884" spans="1:8" x14ac:dyDescent="0.25">
      <c r="A1884" s="176" t="s">
        <v>892</v>
      </c>
      <c r="B1884" s="16">
        <v>44247</v>
      </c>
      <c r="C1884" s="47">
        <v>89</v>
      </c>
      <c r="D1884" s="47">
        <v>928</v>
      </c>
      <c r="E1884" s="48">
        <v>0</v>
      </c>
      <c r="F1884" s="47">
        <v>69</v>
      </c>
      <c r="G1884" s="47">
        <v>255</v>
      </c>
      <c r="H1884" s="49">
        <v>0</v>
      </c>
    </row>
    <row r="1885" spans="1:8" x14ac:dyDescent="0.25">
      <c r="A1885" s="176" t="s">
        <v>893</v>
      </c>
      <c r="B1885" s="16">
        <v>44247</v>
      </c>
      <c r="C1885" s="47">
        <v>163</v>
      </c>
      <c r="D1885" s="47">
        <v>783</v>
      </c>
      <c r="E1885" s="48">
        <v>8</v>
      </c>
      <c r="F1885" s="47">
        <v>59</v>
      </c>
      <c r="G1885" s="47">
        <v>272</v>
      </c>
      <c r="H1885" s="49">
        <v>67</v>
      </c>
    </row>
    <row r="1886" spans="1:8" x14ac:dyDescent="0.25">
      <c r="A1886" s="176" t="s">
        <v>887</v>
      </c>
      <c r="B1886" s="16">
        <v>44248</v>
      </c>
      <c r="C1886" s="47">
        <v>416</v>
      </c>
      <c r="D1886" s="47">
        <v>2424</v>
      </c>
      <c r="E1886" s="48">
        <v>0</v>
      </c>
      <c r="F1886" s="47">
        <v>105</v>
      </c>
      <c r="G1886" s="47">
        <v>400</v>
      </c>
      <c r="H1886" s="49">
        <v>0</v>
      </c>
    </row>
    <row r="1887" spans="1:8" x14ac:dyDescent="0.25">
      <c r="A1887" s="176" t="s">
        <v>889</v>
      </c>
      <c r="B1887" s="16">
        <v>44248</v>
      </c>
      <c r="C1887" s="47">
        <v>153</v>
      </c>
      <c r="D1887" s="47">
        <v>1235</v>
      </c>
      <c r="E1887" s="48">
        <v>0</v>
      </c>
      <c r="F1887" s="47">
        <v>71</v>
      </c>
      <c r="G1887" s="47">
        <v>258</v>
      </c>
      <c r="H1887" s="49">
        <v>0</v>
      </c>
    </row>
    <row r="1888" spans="1:8" x14ac:dyDescent="0.25">
      <c r="A1888" s="176" t="s">
        <v>890</v>
      </c>
      <c r="B1888" s="16">
        <v>44248</v>
      </c>
      <c r="C1888" s="47">
        <v>125</v>
      </c>
      <c r="D1888" s="47">
        <v>1177</v>
      </c>
      <c r="E1888" s="48">
        <v>0</v>
      </c>
      <c r="F1888" s="47">
        <v>66</v>
      </c>
      <c r="G1888" s="47">
        <v>352</v>
      </c>
      <c r="H1888" s="49">
        <v>0</v>
      </c>
    </row>
    <row r="1889" spans="1:8" x14ac:dyDescent="0.25">
      <c r="A1889" s="176" t="s">
        <v>891</v>
      </c>
      <c r="B1889" s="16">
        <v>44248</v>
      </c>
      <c r="C1889" s="47">
        <v>93</v>
      </c>
      <c r="D1889" s="47">
        <v>773</v>
      </c>
      <c r="E1889" s="48">
        <v>0</v>
      </c>
      <c r="F1889" s="47">
        <v>23</v>
      </c>
      <c r="G1889" s="47">
        <v>233</v>
      </c>
      <c r="H1889" s="49">
        <v>50</v>
      </c>
    </row>
    <row r="1890" spans="1:8" x14ac:dyDescent="0.25">
      <c r="A1890" s="176" t="s">
        <v>892</v>
      </c>
      <c r="B1890" s="16">
        <v>44248</v>
      </c>
      <c r="C1890" s="47">
        <v>84</v>
      </c>
      <c r="D1890" s="47">
        <v>887</v>
      </c>
      <c r="E1890" s="48">
        <v>0</v>
      </c>
      <c r="F1890" s="47">
        <v>73</v>
      </c>
      <c r="G1890" s="47">
        <v>275</v>
      </c>
      <c r="H1890" s="49">
        <v>0</v>
      </c>
    </row>
    <row r="1891" spans="1:8" x14ac:dyDescent="0.25">
      <c r="A1891" s="176" t="s">
        <v>893</v>
      </c>
      <c r="B1891" s="16">
        <v>44248</v>
      </c>
      <c r="C1891" s="47">
        <v>152</v>
      </c>
      <c r="D1891" s="47">
        <v>789</v>
      </c>
      <c r="E1891" s="48">
        <v>9</v>
      </c>
      <c r="F1891" s="47">
        <v>70</v>
      </c>
      <c r="G1891" s="47">
        <v>266</v>
      </c>
      <c r="H1891" s="49">
        <v>66</v>
      </c>
    </row>
    <row r="1892" spans="1:8" x14ac:dyDescent="0.25">
      <c r="A1892" s="176" t="s">
        <v>887</v>
      </c>
      <c r="B1892" s="16">
        <v>44249</v>
      </c>
      <c r="C1892" s="47">
        <v>420</v>
      </c>
      <c r="D1892" s="47">
        <v>2385</v>
      </c>
      <c r="E1892" s="48">
        <v>0</v>
      </c>
      <c r="F1892" s="47">
        <v>102</v>
      </c>
      <c r="G1892" s="47">
        <v>445</v>
      </c>
      <c r="H1892" s="49">
        <v>0</v>
      </c>
    </row>
    <row r="1893" spans="1:8" x14ac:dyDescent="0.25">
      <c r="A1893" s="176" t="s">
        <v>889</v>
      </c>
      <c r="B1893" s="16">
        <v>44249</v>
      </c>
      <c r="C1893" s="47">
        <v>149</v>
      </c>
      <c r="D1893" s="47">
        <v>1222</v>
      </c>
      <c r="E1893" s="48">
        <v>0</v>
      </c>
      <c r="F1893" s="47">
        <v>73</v>
      </c>
      <c r="G1893" s="47">
        <v>278</v>
      </c>
      <c r="H1893" s="49">
        <v>0</v>
      </c>
    </row>
    <row r="1894" spans="1:8" x14ac:dyDescent="0.25">
      <c r="A1894" s="176" t="s">
        <v>890</v>
      </c>
      <c r="B1894" s="16">
        <v>44249</v>
      </c>
      <c r="C1894" s="47">
        <v>127</v>
      </c>
      <c r="D1894" s="47">
        <v>1199</v>
      </c>
      <c r="E1894" s="48">
        <v>0</v>
      </c>
      <c r="F1894" s="47">
        <v>64</v>
      </c>
      <c r="G1894" s="47">
        <v>342</v>
      </c>
      <c r="H1894" s="49">
        <v>0</v>
      </c>
    </row>
    <row r="1895" spans="1:8" x14ac:dyDescent="0.25">
      <c r="A1895" s="176" t="s">
        <v>891</v>
      </c>
      <c r="B1895" s="16">
        <v>44249</v>
      </c>
      <c r="C1895" s="47">
        <v>92</v>
      </c>
      <c r="D1895" s="47">
        <v>796</v>
      </c>
      <c r="E1895" s="48">
        <v>0</v>
      </c>
      <c r="F1895" s="47">
        <v>21</v>
      </c>
      <c r="G1895" s="47">
        <v>197</v>
      </c>
      <c r="H1895" s="49">
        <v>50</v>
      </c>
    </row>
    <row r="1896" spans="1:8" x14ac:dyDescent="0.25">
      <c r="A1896" s="176" t="s">
        <v>892</v>
      </c>
      <c r="B1896" s="16">
        <v>44249</v>
      </c>
      <c r="C1896" s="47">
        <v>85</v>
      </c>
      <c r="D1896" s="47">
        <v>938</v>
      </c>
      <c r="E1896" s="48">
        <v>0</v>
      </c>
      <c r="F1896" s="47">
        <v>73</v>
      </c>
      <c r="G1896" s="47">
        <v>241</v>
      </c>
      <c r="H1896" s="49">
        <v>0</v>
      </c>
    </row>
    <row r="1897" spans="1:8" x14ac:dyDescent="0.25">
      <c r="A1897" s="176" t="s">
        <v>893</v>
      </c>
      <c r="B1897" s="16">
        <v>44249</v>
      </c>
      <c r="C1897" s="47">
        <v>161</v>
      </c>
      <c r="D1897" s="47">
        <v>788</v>
      </c>
      <c r="E1897" s="48">
        <v>9</v>
      </c>
      <c r="F1897" s="47">
        <v>61</v>
      </c>
      <c r="G1897" s="47">
        <v>269</v>
      </c>
      <c r="H1897" s="49">
        <v>66</v>
      </c>
    </row>
    <row r="1898" spans="1:8" x14ac:dyDescent="0.25">
      <c r="A1898" s="176" t="s">
        <v>887</v>
      </c>
      <c r="B1898" s="16">
        <v>44250</v>
      </c>
      <c r="C1898" s="47">
        <v>425</v>
      </c>
      <c r="D1898" s="47">
        <v>2542</v>
      </c>
      <c r="E1898" s="48">
        <v>0</v>
      </c>
      <c r="F1898" s="47">
        <v>98</v>
      </c>
      <c r="G1898" s="47">
        <v>320</v>
      </c>
      <c r="H1898" s="49">
        <v>0</v>
      </c>
    </row>
    <row r="1899" spans="1:8" x14ac:dyDescent="0.25">
      <c r="A1899" s="176" t="s">
        <v>889</v>
      </c>
      <c r="B1899" s="16">
        <v>44250</v>
      </c>
      <c r="C1899" s="47">
        <v>159</v>
      </c>
      <c r="D1899" s="47">
        <v>1307</v>
      </c>
      <c r="E1899" s="48">
        <v>0</v>
      </c>
      <c r="F1899" s="47">
        <v>72</v>
      </c>
      <c r="G1899" s="47">
        <v>217</v>
      </c>
      <c r="H1899" s="49">
        <v>0</v>
      </c>
    </row>
    <row r="1900" spans="1:8" x14ac:dyDescent="0.25">
      <c r="A1900" s="176" t="s">
        <v>890</v>
      </c>
      <c r="B1900" s="16">
        <v>44250</v>
      </c>
      <c r="C1900" s="47">
        <v>136</v>
      </c>
      <c r="D1900" s="47">
        <v>1342</v>
      </c>
      <c r="E1900" s="48">
        <v>0</v>
      </c>
      <c r="F1900" s="47">
        <v>62</v>
      </c>
      <c r="G1900" s="47">
        <v>242</v>
      </c>
      <c r="H1900" s="49">
        <v>0</v>
      </c>
    </row>
    <row r="1901" spans="1:8" x14ac:dyDescent="0.25">
      <c r="A1901" s="176" t="s">
        <v>891</v>
      </c>
      <c r="B1901" s="16">
        <v>44250</v>
      </c>
      <c r="C1901" s="47">
        <v>94</v>
      </c>
      <c r="D1901" s="47">
        <v>856</v>
      </c>
      <c r="E1901" s="48">
        <v>0</v>
      </c>
      <c r="F1901" s="47">
        <v>20</v>
      </c>
      <c r="G1901" s="47">
        <v>167</v>
      </c>
      <c r="H1901" s="49">
        <v>0</v>
      </c>
    </row>
    <row r="1902" spans="1:8" x14ac:dyDescent="0.25">
      <c r="A1902" s="176" t="s">
        <v>892</v>
      </c>
      <c r="B1902" s="16">
        <v>44250</v>
      </c>
      <c r="C1902" s="47">
        <v>81</v>
      </c>
      <c r="D1902" s="47">
        <v>981</v>
      </c>
      <c r="E1902" s="48">
        <v>0</v>
      </c>
      <c r="F1902" s="47">
        <v>78</v>
      </c>
      <c r="G1902" s="47">
        <v>204</v>
      </c>
      <c r="H1902" s="49">
        <v>0</v>
      </c>
    </row>
    <row r="1903" spans="1:8" x14ac:dyDescent="0.25">
      <c r="A1903" s="176" t="s">
        <v>893</v>
      </c>
      <c r="B1903" s="16">
        <v>44250</v>
      </c>
      <c r="C1903" s="47">
        <v>161</v>
      </c>
      <c r="D1903" s="47">
        <v>875</v>
      </c>
      <c r="E1903" s="48">
        <v>9</v>
      </c>
      <c r="F1903" s="47">
        <v>61</v>
      </c>
      <c r="G1903" s="47">
        <v>194</v>
      </c>
      <c r="H1903" s="49">
        <v>66</v>
      </c>
    </row>
    <row r="1904" spans="1:8" x14ac:dyDescent="0.25">
      <c r="A1904" s="176" t="s">
        <v>887</v>
      </c>
      <c r="B1904" s="16">
        <v>44251</v>
      </c>
      <c r="C1904" s="47">
        <v>442</v>
      </c>
      <c r="D1904" s="47">
        <v>2562</v>
      </c>
      <c r="E1904" s="48">
        <v>0</v>
      </c>
      <c r="F1904" s="47">
        <v>80</v>
      </c>
      <c r="G1904" s="47">
        <v>287</v>
      </c>
      <c r="H1904" s="49">
        <v>0</v>
      </c>
    </row>
    <row r="1905" spans="1:8" x14ac:dyDescent="0.25">
      <c r="A1905" s="176" t="s">
        <v>889</v>
      </c>
      <c r="B1905" s="16">
        <v>44251</v>
      </c>
      <c r="C1905" s="47">
        <v>163</v>
      </c>
      <c r="D1905" s="47">
        <v>1323</v>
      </c>
      <c r="E1905" s="48">
        <v>0</v>
      </c>
      <c r="F1905" s="47">
        <v>65</v>
      </c>
      <c r="G1905" s="47">
        <v>222</v>
      </c>
      <c r="H1905" s="49">
        <v>0</v>
      </c>
    </row>
    <row r="1906" spans="1:8" x14ac:dyDescent="0.25">
      <c r="A1906" s="176" t="s">
        <v>890</v>
      </c>
      <c r="B1906" s="16">
        <v>44251</v>
      </c>
      <c r="C1906" s="47">
        <v>130</v>
      </c>
      <c r="D1906" s="47">
        <v>1362</v>
      </c>
      <c r="E1906" s="48">
        <v>0</v>
      </c>
      <c r="F1906" s="47">
        <v>65</v>
      </c>
      <c r="G1906" s="47">
        <v>234</v>
      </c>
      <c r="H1906" s="49">
        <v>0</v>
      </c>
    </row>
    <row r="1907" spans="1:8" x14ac:dyDescent="0.25">
      <c r="A1907" s="176" t="s">
        <v>891</v>
      </c>
      <c r="B1907" s="16">
        <v>44251</v>
      </c>
      <c r="C1907" s="47">
        <v>95</v>
      </c>
      <c r="D1907" s="47">
        <v>887</v>
      </c>
      <c r="E1907" s="48">
        <v>0</v>
      </c>
      <c r="F1907" s="47">
        <v>22</v>
      </c>
      <c r="G1907" s="47">
        <v>129</v>
      </c>
      <c r="H1907" s="49">
        <v>0</v>
      </c>
    </row>
    <row r="1908" spans="1:8" x14ac:dyDescent="0.25">
      <c r="A1908" s="176" t="s">
        <v>892</v>
      </c>
      <c r="B1908" s="16">
        <v>44251</v>
      </c>
      <c r="C1908" s="47">
        <v>82</v>
      </c>
      <c r="D1908" s="47">
        <v>979</v>
      </c>
      <c r="E1908" s="48">
        <v>0</v>
      </c>
      <c r="F1908" s="47">
        <v>73</v>
      </c>
      <c r="G1908" s="47">
        <v>226</v>
      </c>
      <c r="H1908" s="49">
        <v>0</v>
      </c>
    </row>
    <row r="1909" spans="1:8" x14ac:dyDescent="0.25">
      <c r="A1909" s="176" t="s">
        <v>893</v>
      </c>
      <c r="B1909" s="16">
        <v>44251</v>
      </c>
      <c r="C1909" s="47">
        <v>165</v>
      </c>
      <c r="D1909" s="47">
        <v>884</v>
      </c>
      <c r="E1909" s="48">
        <v>12</v>
      </c>
      <c r="F1909" s="47">
        <v>57</v>
      </c>
      <c r="G1909" s="47">
        <v>185</v>
      </c>
      <c r="H1909" s="49">
        <v>63</v>
      </c>
    </row>
    <row r="1910" spans="1:8" x14ac:dyDescent="0.25">
      <c r="A1910" s="176" t="s">
        <v>887</v>
      </c>
      <c r="B1910" s="16">
        <v>44252</v>
      </c>
      <c r="C1910" s="47">
        <v>434</v>
      </c>
      <c r="D1910" s="47">
        <v>2581</v>
      </c>
      <c r="E1910" s="48">
        <v>0</v>
      </c>
      <c r="F1910" s="47">
        <v>88</v>
      </c>
      <c r="G1910" s="47">
        <v>262</v>
      </c>
      <c r="H1910" s="49">
        <v>0</v>
      </c>
    </row>
    <row r="1911" spans="1:8" x14ac:dyDescent="0.25">
      <c r="A1911" s="176" t="s">
        <v>889</v>
      </c>
      <c r="B1911" s="16">
        <v>44252</v>
      </c>
      <c r="C1911" s="47">
        <v>154</v>
      </c>
      <c r="D1911" s="47">
        <v>1310</v>
      </c>
      <c r="E1911" s="48">
        <v>0</v>
      </c>
      <c r="F1911" s="47">
        <v>72</v>
      </c>
      <c r="G1911" s="47">
        <v>220</v>
      </c>
      <c r="H1911" s="49">
        <v>0</v>
      </c>
    </row>
    <row r="1912" spans="1:8" x14ac:dyDescent="0.25">
      <c r="A1912" s="176" t="s">
        <v>890</v>
      </c>
      <c r="B1912" s="16">
        <v>44252</v>
      </c>
      <c r="C1912" s="47">
        <v>137</v>
      </c>
      <c r="D1912" s="47">
        <v>1338</v>
      </c>
      <c r="E1912" s="48">
        <v>0</v>
      </c>
      <c r="F1912" s="47">
        <v>57</v>
      </c>
      <c r="G1912" s="47">
        <v>247</v>
      </c>
      <c r="H1912" s="49">
        <v>0</v>
      </c>
    </row>
    <row r="1913" spans="1:8" x14ac:dyDescent="0.25">
      <c r="A1913" s="176" t="s">
        <v>891</v>
      </c>
      <c r="B1913" s="16">
        <v>44252</v>
      </c>
      <c r="C1913" s="47">
        <v>93</v>
      </c>
      <c r="D1913" s="47">
        <v>902</v>
      </c>
      <c r="E1913" s="48">
        <v>0</v>
      </c>
      <c r="F1913" s="47">
        <v>24</v>
      </c>
      <c r="G1913" s="47">
        <v>127</v>
      </c>
      <c r="H1913" s="49">
        <v>0</v>
      </c>
    </row>
    <row r="1914" spans="1:8" x14ac:dyDescent="0.25">
      <c r="A1914" s="176" t="s">
        <v>892</v>
      </c>
      <c r="B1914" s="16">
        <v>44252</v>
      </c>
      <c r="C1914" s="47">
        <v>94</v>
      </c>
      <c r="D1914" s="47">
        <v>1012</v>
      </c>
      <c r="E1914" s="48">
        <v>0</v>
      </c>
      <c r="F1914" s="47">
        <v>61</v>
      </c>
      <c r="G1914" s="47">
        <v>192</v>
      </c>
      <c r="H1914" s="49">
        <v>0</v>
      </c>
    </row>
    <row r="1915" spans="1:8" x14ac:dyDescent="0.25">
      <c r="A1915" s="176" t="s">
        <v>893</v>
      </c>
      <c r="B1915" s="16">
        <v>44252</v>
      </c>
      <c r="C1915" s="47">
        <v>170</v>
      </c>
      <c r="D1915" s="47">
        <v>875</v>
      </c>
      <c r="E1915" s="48">
        <v>12</v>
      </c>
      <c r="F1915" s="47">
        <v>52</v>
      </c>
      <c r="G1915" s="47">
        <v>194</v>
      </c>
      <c r="H1915" s="49">
        <v>63</v>
      </c>
    </row>
    <row r="1916" spans="1:8" x14ac:dyDescent="0.25">
      <c r="A1916" s="176" t="s">
        <v>887</v>
      </c>
      <c r="B1916" s="16">
        <v>44253</v>
      </c>
      <c r="C1916" s="47">
        <v>446</v>
      </c>
      <c r="D1916" s="47">
        <v>2569</v>
      </c>
      <c r="E1916" s="48">
        <v>0</v>
      </c>
      <c r="F1916" s="47">
        <v>71</v>
      </c>
      <c r="G1916" s="47">
        <v>295</v>
      </c>
      <c r="H1916" s="49">
        <v>0</v>
      </c>
    </row>
    <row r="1917" spans="1:8" x14ac:dyDescent="0.25">
      <c r="A1917" s="176" t="s">
        <v>889</v>
      </c>
      <c r="B1917" s="16">
        <v>44253</v>
      </c>
      <c r="C1917" s="47">
        <v>153</v>
      </c>
      <c r="D1917" s="47">
        <v>1272</v>
      </c>
      <c r="E1917" s="48">
        <v>0</v>
      </c>
      <c r="F1917" s="47">
        <v>78</v>
      </c>
      <c r="G1917" s="47">
        <v>263</v>
      </c>
      <c r="H1917" s="49">
        <v>0</v>
      </c>
    </row>
    <row r="1918" spans="1:8" x14ac:dyDescent="0.25">
      <c r="A1918" s="176" t="s">
        <v>890</v>
      </c>
      <c r="B1918" s="16">
        <v>44253</v>
      </c>
      <c r="C1918" s="47">
        <v>132</v>
      </c>
      <c r="D1918" s="47">
        <v>1329</v>
      </c>
      <c r="E1918" s="48">
        <v>0</v>
      </c>
      <c r="F1918" s="47">
        <v>64</v>
      </c>
      <c r="G1918" s="47">
        <v>246</v>
      </c>
      <c r="H1918" s="49">
        <v>0</v>
      </c>
    </row>
    <row r="1919" spans="1:8" x14ac:dyDescent="0.25">
      <c r="A1919" s="176" t="s">
        <v>891</v>
      </c>
      <c r="B1919" s="16">
        <v>44253</v>
      </c>
      <c r="C1919" s="47">
        <v>95</v>
      </c>
      <c r="D1919" s="47">
        <v>900</v>
      </c>
      <c r="E1919" s="48">
        <v>0</v>
      </c>
      <c r="F1919" s="47">
        <v>21</v>
      </c>
      <c r="G1919" s="47">
        <v>137</v>
      </c>
      <c r="H1919" s="49">
        <v>0</v>
      </c>
    </row>
    <row r="1920" spans="1:8" x14ac:dyDescent="0.25">
      <c r="A1920" s="176" t="s">
        <v>892</v>
      </c>
      <c r="B1920" s="16">
        <v>44253</v>
      </c>
      <c r="C1920" s="47">
        <v>88</v>
      </c>
      <c r="D1920" s="47">
        <v>1008</v>
      </c>
      <c r="E1920" s="48">
        <v>0</v>
      </c>
      <c r="F1920" s="47">
        <v>66</v>
      </c>
      <c r="G1920" s="47">
        <v>193</v>
      </c>
      <c r="H1920" s="49">
        <v>0</v>
      </c>
    </row>
    <row r="1921" spans="1:8" x14ac:dyDescent="0.25">
      <c r="A1921" s="176" t="s">
        <v>893</v>
      </c>
      <c r="B1921" s="16">
        <v>44253</v>
      </c>
      <c r="C1921" s="47">
        <v>170</v>
      </c>
      <c r="D1921" s="47">
        <v>863</v>
      </c>
      <c r="E1921" s="48">
        <v>12</v>
      </c>
      <c r="F1921" s="47">
        <v>52</v>
      </c>
      <c r="G1921" s="47">
        <v>206</v>
      </c>
      <c r="H1921" s="49">
        <v>63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0"/>
  <sheetViews>
    <sheetView workbookViewId="0">
      <pane ySplit="1" topLeftCell="A54" activePane="bottomLeft" state="frozen"/>
      <selection pane="bottomLeft" activeCell="F66" sqref="F66"/>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44253</v>
      </c>
      <c r="B2" s="53" t="s">
        <v>137</v>
      </c>
      <c r="C2" s="54" t="s">
        <v>45</v>
      </c>
      <c r="D2" s="54">
        <v>0</v>
      </c>
      <c r="E2" s="54">
        <v>0</v>
      </c>
    </row>
    <row r="3" spans="1:7" x14ac:dyDescent="0.25">
      <c r="A3" s="52">
        <v>44253</v>
      </c>
      <c r="B3" s="53" t="s">
        <v>138</v>
      </c>
      <c r="C3" s="54" t="s">
        <v>45</v>
      </c>
      <c r="D3" s="54">
        <v>6</v>
      </c>
      <c r="E3" s="54">
        <v>2</v>
      </c>
    </row>
    <row r="4" spans="1:7" x14ac:dyDescent="0.25">
      <c r="A4" s="52">
        <v>44253</v>
      </c>
      <c r="B4" s="53" t="s">
        <v>139</v>
      </c>
      <c r="C4" s="54" t="s">
        <v>54</v>
      </c>
      <c r="D4" s="54">
        <v>0</v>
      </c>
      <c r="E4" s="54">
        <v>0</v>
      </c>
    </row>
    <row r="5" spans="1:7" x14ac:dyDescent="0.25">
      <c r="A5" s="52">
        <v>44253</v>
      </c>
      <c r="B5" s="53" t="s">
        <v>140</v>
      </c>
      <c r="C5" s="54" t="s">
        <v>46</v>
      </c>
      <c r="D5" s="54">
        <v>1</v>
      </c>
      <c r="E5" s="54">
        <v>0</v>
      </c>
    </row>
    <row r="6" spans="1:7" x14ac:dyDescent="0.25">
      <c r="A6" s="52">
        <v>44253</v>
      </c>
      <c r="B6" s="53" t="s">
        <v>141</v>
      </c>
      <c r="C6" s="54" t="s">
        <v>47</v>
      </c>
      <c r="D6" s="54">
        <v>63</v>
      </c>
      <c r="E6" s="54">
        <v>10</v>
      </c>
    </row>
    <row r="7" spans="1:7" x14ac:dyDescent="0.25">
      <c r="A7" s="52">
        <v>44253</v>
      </c>
      <c r="B7" s="53" t="s">
        <v>142</v>
      </c>
      <c r="C7" s="54" t="s">
        <v>47</v>
      </c>
      <c r="D7" s="54">
        <v>2</v>
      </c>
      <c r="E7" s="54">
        <v>0</v>
      </c>
    </row>
    <row r="8" spans="1:7" x14ac:dyDescent="0.25">
      <c r="A8" s="52">
        <v>44253</v>
      </c>
      <c r="B8" s="53" t="s">
        <v>143</v>
      </c>
      <c r="C8" s="54" t="s">
        <v>42</v>
      </c>
      <c r="D8" s="54">
        <v>9</v>
      </c>
      <c r="E8" s="54">
        <v>1</v>
      </c>
    </row>
    <row r="9" spans="1:7" x14ac:dyDescent="0.25">
      <c r="A9" s="52">
        <v>44253</v>
      </c>
      <c r="B9" s="53" t="s">
        <v>144</v>
      </c>
      <c r="C9" s="54" t="s">
        <v>51</v>
      </c>
      <c r="D9" s="54">
        <v>5</v>
      </c>
      <c r="E9" s="54">
        <v>1</v>
      </c>
    </row>
    <row r="10" spans="1:7" x14ac:dyDescent="0.25">
      <c r="A10" s="52">
        <v>44253</v>
      </c>
      <c r="B10" s="53" t="s">
        <v>145</v>
      </c>
      <c r="C10" s="54" t="s">
        <v>51</v>
      </c>
      <c r="D10" s="54">
        <v>5</v>
      </c>
      <c r="E10" s="54">
        <v>2</v>
      </c>
    </row>
    <row r="11" spans="1:7" x14ac:dyDescent="0.25">
      <c r="A11" s="52">
        <v>44253</v>
      </c>
      <c r="B11" s="53" t="s">
        <v>146</v>
      </c>
      <c r="C11" s="54" t="s">
        <v>52</v>
      </c>
      <c r="D11" s="54">
        <v>16</v>
      </c>
      <c r="E11" s="54">
        <v>5</v>
      </c>
    </row>
    <row r="12" spans="1:7" x14ac:dyDescent="0.25">
      <c r="A12" s="52">
        <v>44253</v>
      </c>
      <c r="B12" s="53" t="s">
        <v>147</v>
      </c>
      <c r="C12" s="54" t="s">
        <v>53</v>
      </c>
      <c r="D12" s="54">
        <v>23</v>
      </c>
      <c r="E12" s="54">
        <v>3</v>
      </c>
    </row>
    <row r="13" spans="1:7" x14ac:dyDescent="0.25">
      <c r="A13" s="52">
        <v>44253</v>
      </c>
      <c r="B13" s="53" t="s">
        <v>148</v>
      </c>
      <c r="C13" s="54" t="s">
        <v>45</v>
      </c>
      <c r="D13" s="54">
        <v>26</v>
      </c>
      <c r="E13" s="54">
        <v>7</v>
      </c>
    </row>
    <row r="14" spans="1:7" x14ac:dyDescent="0.25">
      <c r="A14" s="52">
        <v>44253</v>
      </c>
      <c r="B14" s="53" t="s">
        <v>832</v>
      </c>
      <c r="C14" s="54" t="s">
        <v>53</v>
      </c>
      <c r="D14" s="54">
        <v>10</v>
      </c>
      <c r="E14" s="54">
        <v>3</v>
      </c>
    </row>
    <row r="15" spans="1:7" x14ac:dyDescent="0.25">
      <c r="A15" s="52">
        <v>44253</v>
      </c>
      <c r="B15" s="53" t="s">
        <v>149</v>
      </c>
      <c r="C15" s="54" t="s">
        <v>53</v>
      </c>
      <c r="D15" s="54">
        <v>38</v>
      </c>
      <c r="E15" s="54">
        <v>12</v>
      </c>
    </row>
    <row r="16" spans="1:7" x14ac:dyDescent="0.25">
      <c r="A16" s="52">
        <v>44253</v>
      </c>
      <c r="B16" s="53" t="s">
        <v>833</v>
      </c>
      <c r="C16" s="54" t="s">
        <v>53</v>
      </c>
      <c r="D16" s="54">
        <v>13</v>
      </c>
      <c r="E16" s="54">
        <v>1</v>
      </c>
    </row>
    <row r="17" spans="1:5" x14ac:dyDescent="0.25">
      <c r="A17" s="52">
        <v>44253</v>
      </c>
      <c r="B17" s="53" t="s">
        <v>834</v>
      </c>
      <c r="C17" s="54" t="s">
        <v>53</v>
      </c>
      <c r="D17" s="54">
        <v>26</v>
      </c>
      <c r="E17" s="54">
        <v>12</v>
      </c>
    </row>
    <row r="18" spans="1:5" x14ac:dyDescent="0.25">
      <c r="A18" s="52">
        <v>44253</v>
      </c>
      <c r="B18" s="53" t="s">
        <v>835</v>
      </c>
      <c r="C18" s="54" t="s">
        <v>52</v>
      </c>
      <c r="D18" s="54">
        <v>15</v>
      </c>
      <c r="E18" s="54">
        <v>2</v>
      </c>
    </row>
    <row r="19" spans="1:5" x14ac:dyDescent="0.25">
      <c r="A19" s="52">
        <v>44253</v>
      </c>
      <c r="B19" s="53" t="s">
        <v>836</v>
      </c>
      <c r="C19" s="54" t="s">
        <v>49</v>
      </c>
      <c r="D19" s="54">
        <v>12</v>
      </c>
      <c r="E19" s="54">
        <v>2</v>
      </c>
    </row>
    <row r="20" spans="1:5" x14ac:dyDescent="0.25">
      <c r="A20" s="52">
        <v>44253</v>
      </c>
      <c r="B20" s="53" t="s">
        <v>150</v>
      </c>
      <c r="C20" s="54" t="s">
        <v>41</v>
      </c>
      <c r="D20" s="54">
        <v>11</v>
      </c>
      <c r="E20" s="54">
        <v>2</v>
      </c>
    </row>
    <row r="21" spans="1:5" x14ac:dyDescent="0.25">
      <c r="A21" s="52">
        <v>44253</v>
      </c>
      <c r="B21" s="53" t="s">
        <v>151</v>
      </c>
      <c r="C21" s="54" t="s">
        <v>53</v>
      </c>
      <c r="D21" s="54">
        <v>9</v>
      </c>
      <c r="E21" s="54">
        <v>7</v>
      </c>
    </row>
    <row r="22" spans="1:5" x14ac:dyDescent="0.25">
      <c r="A22" s="52">
        <v>44253</v>
      </c>
      <c r="B22" s="53" t="s">
        <v>837</v>
      </c>
      <c r="C22" s="54" t="s">
        <v>54</v>
      </c>
      <c r="D22" s="54">
        <v>0</v>
      </c>
      <c r="E22" s="54">
        <v>0</v>
      </c>
    </row>
    <row r="23" spans="1:5" x14ac:dyDescent="0.25">
      <c r="A23" s="52">
        <v>44253</v>
      </c>
      <c r="B23" s="53" t="s">
        <v>152</v>
      </c>
      <c r="C23" s="54" t="s">
        <v>48</v>
      </c>
      <c r="D23" s="54">
        <v>0</v>
      </c>
      <c r="E23" s="54">
        <v>0</v>
      </c>
    </row>
    <row r="24" spans="1:5" x14ac:dyDescent="0.25">
      <c r="A24" s="52">
        <v>44253</v>
      </c>
      <c r="B24" s="53" t="s">
        <v>838</v>
      </c>
      <c r="C24" s="54" t="s">
        <v>53</v>
      </c>
      <c r="D24" s="54">
        <v>0</v>
      </c>
      <c r="E24" s="54">
        <v>0</v>
      </c>
    </row>
    <row r="25" spans="1:5" x14ac:dyDescent="0.25">
      <c r="A25" s="52">
        <v>44253</v>
      </c>
      <c r="B25" s="53" t="s">
        <v>153</v>
      </c>
      <c r="C25" s="54" t="s">
        <v>49</v>
      </c>
      <c r="D25" s="54">
        <v>4</v>
      </c>
      <c r="E25" s="54">
        <v>0</v>
      </c>
    </row>
    <row r="26" spans="1:5" x14ac:dyDescent="0.25">
      <c r="A26" s="52">
        <v>44253</v>
      </c>
      <c r="B26" s="53" t="s">
        <v>154</v>
      </c>
      <c r="C26" s="54" t="s">
        <v>42</v>
      </c>
      <c r="D26" s="54">
        <v>0</v>
      </c>
      <c r="E26" s="54">
        <v>0</v>
      </c>
    </row>
    <row r="27" spans="1:5" x14ac:dyDescent="0.25">
      <c r="A27" s="52">
        <v>44253</v>
      </c>
      <c r="B27" s="53" t="s">
        <v>155</v>
      </c>
      <c r="C27" s="54" t="s">
        <v>41</v>
      </c>
      <c r="D27" s="54">
        <v>3</v>
      </c>
      <c r="E27" s="54">
        <v>1</v>
      </c>
    </row>
    <row r="28" spans="1:5" x14ac:dyDescent="0.25">
      <c r="A28" s="52">
        <v>44253</v>
      </c>
      <c r="B28" s="53" t="s">
        <v>156</v>
      </c>
      <c r="C28" s="54" t="s">
        <v>52</v>
      </c>
      <c r="D28" s="54">
        <v>23</v>
      </c>
      <c r="E28" s="54">
        <v>6</v>
      </c>
    </row>
    <row r="29" spans="1:5" x14ac:dyDescent="0.25">
      <c r="A29" s="52">
        <v>44253</v>
      </c>
      <c r="B29" s="53" t="s">
        <v>157</v>
      </c>
      <c r="C29" s="54" t="s">
        <v>54</v>
      </c>
      <c r="D29" s="54">
        <v>8</v>
      </c>
      <c r="E29" s="54">
        <v>0</v>
      </c>
    </row>
    <row r="30" spans="1:5" x14ac:dyDescent="0.25">
      <c r="A30" s="52">
        <v>44253</v>
      </c>
      <c r="B30" s="53" t="s">
        <v>839</v>
      </c>
      <c r="C30" s="54" t="s">
        <v>54</v>
      </c>
      <c r="D30" s="54">
        <v>9</v>
      </c>
      <c r="E30" s="54">
        <v>4</v>
      </c>
    </row>
    <row r="31" spans="1:5" x14ac:dyDescent="0.25">
      <c r="A31" s="52">
        <v>44253</v>
      </c>
      <c r="B31" s="53" t="s">
        <v>158</v>
      </c>
      <c r="C31" s="54" t="s">
        <v>54</v>
      </c>
      <c r="D31" s="54">
        <v>1</v>
      </c>
      <c r="E31" s="54">
        <v>0</v>
      </c>
    </row>
    <row r="32" spans="1:5" x14ac:dyDescent="0.25">
      <c r="A32" s="52">
        <v>44253</v>
      </c>
      <c r="B32" s="53" t="s">
        <v>159</v>
      </c>
      <c r="C32" s="54" t="s">
        <v>45</v>
      </c>
      <c r="D32" s="54">
        <v>6</v>
      </c>
      <c r="E32" s="54">
        <v>1</v>
      </c>
    </row>
    <row r="33" spans="1:5" x14ac:dyDescent="0.25">
      <c r="A33" s="52">
        <v>44253</v>
      </c>
      <c r="B33" s="53" t="s">
        <v>160</v>
      </c>
      <c r="C33" s="54" t="s">
        <v>47</v>
      </c>
      <c r="D33" s="54">
        <v>18</v>
      </c>
      <c r="E33" s="54">
        <v>2</v>
      </c>
    </row>
    <row r="34" spans="1:5" x14ac:dyDescent="0.25">
      <c r="A34" s="52">
        <v>44253</v>
      </c>
      <c r="B34" s="53" t="s">
        <v>840</v>
      </c>
      <c r="C34" s="54" t="s">
        <v>49</v>
      </c>
      <c r="D34" s="54">
        <v>25</v>
      </c>
      <c r="E34" s="54">
        <v>12</v>
      </c>
    </row>
    <row r="35" spans="1:5" x14ac:dyDescent="0.25">
      <c r="A35" s="52">
        <v>44253</v>
      </c>
      <c r="B35" s="53" t="s">
        <v>841</v>
      </c>
      <c r="C35" s="54" t="s">
        <v>45</v>
      </c>
      <c r="D35" s="54">
        <v>0</v>
      </c>
      <c r="E35" s="54">
        <v>0</v>
      </c>
    </row>
    <row r="36" spans="1:5" x14ac:dyDescent="0.25">
      <c r="A36" s="52">
        <v>44253</v>
      </c>
      <c r="B36" s="53" t="s">
        <v>161</v>
      </c>
      <c r="C36" s="54" t="s">
        <v>45</v>
      </c>
      <c r="D36" s="54">
        <v>9</v>
      </c>
      <c r="E36" s="54">
        <v>3</v>
      </c>
    </row>
    <row r="37" spans="1:5" x14ac:dyDescent="0.25">
      <c r="A37" s="52">
        <v>44253</v>
      </c>
      <c r="B37" s="53" t="s">
        <v>842</v>
      </c>
      <c r="C37" s="54" t="s">
        <v>49</v>
      </c>
      <c r="D37" s="54">
        <v>14</v>
      </c>
      <c r="E37" s="54">
        <v>2</v>
      </c>
    </row>
    <row r="38" spans="1:5" x14ac:dyDescent="0.25">
      <c r="A38" s="52">
        <v>44253</v>
      </c>
      <c r="B38" s="53" t="s">
        <v>843</v>
      </c>
      <c r="C38" s="54" t="s">
        <v>49</v>
      </c>
      <c r="D38" s="54">
        <v>2</v>
      </c>
      <c r="E38" s="54">
        <v>0</v>
      </c>
    </row>
    <row r="39" spans="1:5" x14ac:dyDescent="0.25">
      <c r="A39" s="52">
        <v>44253</v>
      </c>
      <c r="B39" s="53" t="s">
        <v>844</v>
      </c>
      <c r="C39" s="54" t="s">
        <v>44</v>
      </c>
      <c r="D39" s="54">
        <v>1</v>
      </c>
      <c r="E39" s="54">
        <v>0</v>
      </c>
    </row>
    <row r="40" spans="1:5" x14ac:dyDescent="0.25">
      <c r="A40" s="52">
        <v>44253</v>
      </c>
      <c r="B40" s="53" t="s">
        <v>829</v>
      </c>
      <c r="C40" s="54" t="s">
        <v>53</v>
      </c>
      <c r="D40" s="54">
        <v>0</v>
      </c>
      <c r="E40" s="54">
        <v>0</v>
      </c>
    </row>
    <row r="41" spans="1:5" x14ac:dyDescent="0.25">
      <c r="A41" s="52">
        <v>44253</v>
      </c>
      <c r="B41" s="53" t="s">
        <v>162</v>
      </c>
      <c r="C41" s="54" t="s">
        <v>53</v>
      </c>
      <c r="D41" s="54">
        <v>50</v>
      </c>
      <c r="E41" s="54">
        <v>16</v>
      </c>
    </row>
    <row r="42" spans="1:5" x14ac:dyDescent="0.25">
      <c r="A42" s="52">
        <v>44253</v>
      </c>
      <c r="B42" s="53" t="s">
        <v>845</v>
      </c>
      <c r="C42" s="54" t="s">
        <v>49</v>
      </c>
      <c r="D42" s="54">
        <v>15</v>
      </c>
      <c r="E42" s="54">
        <v>5</v>
      </c>
    </row>
    <row r="43" spans="1:5" x14ac:dyDescent="0.25">
      <c r="A43" s="52">
        <v>44253</v>
      </c>
      <c r="B43" s="53" t="s">
        <v>163</v>
      </c>
      <c r="C43" s="54" t="s">
        <v>47</v>
      </c>
      <c r="D43" s="54">
        <v>24</v>
      </c>
      <c r="E43" s="54">
        <v>4</v>
      </c>
    </row>
    <row r="44" spans="1:5" x14ac:dyDescent="0.25">
      <c r="A44" s="52">
        <v>44253</v>
      </c>
      <c r="B44" s="53" t="s">
        <v>846</v>
      </c>
      <c r="C44" s="54" t="s">
        <v>45</v>
      </c>
      <c r="D44" s="54">
        <v>0</v>
      </c>
      <c r="E44" s="54">
        <v>0</v>
      </c>
    </row>
    <row r="45" spans="1:5" x14ac:dyDescent="0.25">
      <c r="A45" s="52">
        <v>44253</v>
      </c>
      <c r="B45" s="53" t="s">
        <v>847</v>
      </c>
      <c r="C45" s="54" t="s">
        <v>49</v>
      </c>
      <c r="D45" s="54">
        <v>3</v>
      </c>
      <c r="E45" s="54">
        <v>2</v>
      </c>
    </row>
    <row r="46" spans="1:5" x14ac:dyDescent="0.25">
      <c r="A46" s="52">
        <v>44253</v>
      </c>
      <c r="B46" s="53" t="s">
        <v>848</v>
      </c>
      <c r="C46" s="54" t="s">
        <v>49</v>
      </c>
      <c r="D46" s="54">
        <v>0</v>
      </c>
      <c r="E46" s="54">
        <v>0</v>
      </c>
    </row>
    <row r="47" spans="1:5" x14ac:dyDescent="0.25">
      <c r="A47" s="52">
        <v>44253</v>
      </c>
      <c r="B47" s="53" t="s">
        <v>164</v>
      </c>
      <c r="C47" s="54" t="s">
        <v>54</v>
      </c>
      <c r="D47" s="54">
        <v>11</v>
      </c>
      <c r="E47" s="54">
        <v>3</v>
      </c>
    </row>
    <row r="48" spans="1:5" x14ac:dyDescent="0.25">
      <c r="A48" s="52">
        <v>44253</v>
      </c>
      <c r="B48" s="53" t="s">
        <v>165</v>
      </c>
      <c r="C48" s="54" t="s">
        <v>43</v>
      </c>
      <c r="D48" s="54">
        <v>13</v>
      </c>
      <c r="E48" s="54">
        <v>1</v>
      </c>
    </row>
    <row r="49" spans="1:5" x14ac:dyDescent="0.25">
      <c r="A49" s="52">
        <v>44253</v>
      </c>
      <c r="B49" s="53" t="s">
        <v>166</v>
      </c>
      <c r="C49" s="54" t="s">
        <v>49</v>
      </c>
      <c r="D49" s="54">
        <v>4</v>
      </c>
      <c r="E49" s="54">
        <v>1</v>
      </c>
    </row>
    <row r="50" spans="1:5" x14ac:dyDescent="0.25">
      <c r="A50" s="52">
        <v>44253</v>
      </c>
      <c r="B50" s="53" t="s">
        <v>167</v>
      </c>
      <c r="C50" s="54" t="s">
        <v>50</v>
      </c>
      <c r="D50" s="54">
        <v>1</v>
      </c>
      <c r="E50" s="54">
        <v>0</v>
      </c>
    </row>
    <row r="51" spans="1:5" x14ac:dyDescent="0.25">
      <c r="A51" s="52">
        <v>44253</v>
      </c>
      <c r="B51" s="53" t="s">
        <v>168</v>
      </c>
      <c r="C51" s="54" t="s">
        <v>49</v>
      </c>
      <c r="D51" s="54">
        <v>0</v>
      </c>
      <c r="E51" s="54">
        <v>0</v>
      </c>
    </row>
    <row r="52" spans="1:5" x14ac:dyDescent="0.25">
      <c r="A52" s="52">
        <v>44253</v>
      </c>
      <c r="B52" s="53" t="s">
        <v>169</v>
      </c>
      <c r="C52" s="54" t="s">
        <v>53</v>
      </c>
      <c r="D52" s="54">
        <v>0</v>
      </c>
      <c r="E52" s="54">
        <v>0</v>
      </c>
    </row>
    <row r="53" spans="1:5" x14ac:dyDescent="0.25">
      <c r="A53" s="52">
        <v>44253</v>
      </c>
      <c r="B53" s="53" t="s">
        <v>170</v>
      </c>
      <c r="C53" s="54" t="s">
        <v>49</v>
      </c>
      <c r="D53" s="54">
        <v>11</v>
      </c>
      <c r="E53" s="54">
        <v>3</v>
      </c>
    </row>
    <row r="54" spans="1:5" x14ac:dyDescent="0.25">
      <c r="A54" s="52">
        <v>44253</v>
      </c>
      <c r="B54" s="53" t="s">
        <v>849</v>
      </c>
      <c r="C54" s="54" t="s">
        <v>45</v>
      </c>
      <c r="D54" s="54">
        <v>32</v>
      </c>
      <c r="E54" s="54">
        <v>5</v>
      </c>
    </row>
    <row r="55" spans="1:5" x14ac:dyDescent="0.25">
      <c r="A55" s="52">
        <v>44253</v>
      </c>
      <c r="B55" s="53" t="s">
        <v>171</v>
      </c>
      <c r="C55" s="54" t="s">
        <v>51</v>
      </c>
      <c r="D55" s="54">
        <v>0</v>
      </c>
      <c r="E55" s="54">
        <v>0</v>
      </c>
    </row>
    <row r="56" spans="1:5" x14ac:dyDescent="0.25">
      <c r="A56" s="52">
        <v>44253</v>
      </c>
      <c r="B56" s="53" t="s">
        <v>850</v>
      </c>
      <c r="C56" s="54" t="s">
        <v>54</v>
      </c>
      <c r="D56" s="54">
        <v>13</v>
      </c>
      <c r="E56" s="54">
        <v>4</v>
      </c>
    </row>
    <row r="57" spans="1:5" x14ac:dyDescent="0.25">
      <c r="A57" s="52">
        <v>44253</v>
      </c>
      <c r="B57" s="53" t="s">
        <v>851</v>
      </c>
      <c r="C57" s="54" t="s">
        <v>49</v>
      </c>
      <c r="D57" s="54">
        <v>2</v>
      </c>
      <c r="E57" s="54">
        <v>0</v>
      </c>
    </row>
    <row r="58" spans="1:5" x14ac:dyDescent="0.25">
      <c r="A58" s="52">
        <v>44253</v>
      </c>
      <c r="B58" s="53" t="s">
        <v>172</v>
      </c>
      <c r="C58" s="54" t="s">
        <v>51</v>
      </c>
      <c r="D58" s="54">
        <v>35</v>
      </c>
      <c r="E58" s="54">
        <v>5</v>
      </c>
    </row>
    <row r="59" spans="1:5" x14ac:dyDescent="0.25">
      <c r="A59" s="52">
        <v>44253</v>
      </c>
      <c r="B59" s="53" t="s">
        <v>852</v>
      </c>
      <c r="C59" s="54" t="s">
        <v>43</v>
      </c>
      <c r="D59" s="54">
        <v>20</v>
      </c>
      <c r="E59" s="54">
        <v>5</v>
      </c>
    </row>
    <row r="60" spans="1:5" x14ac:dyDescent="0.25">
      <c r="A60" s="52">
        <v>44253</v>
      </c>
      <c r="B60" s="53" t="s">
        <v>853</v>
      </c>
      <c r="C60" s="54" t="s">
        <v>43</v>
      </c>
      <c r="D60" s="54">
        <v>23</v>
      </c>
      <c r="E60" s="54">
        <v>5</v>
      </c>
    </row>
    <row r="61" spans="1:5" x14ac:dyDescent="0.25">
      <c r="A61" s="52">
        <v>44253</v>
      </c>
      <c r="B61" s="53" t="s">
        <v>854</v>
      </c>
      <c r="C61" s="54" t="s">
        <v>53</v>
      </c>
      <c r="D61" s="54">
        <v>8</v>
      </c>
      <c r="E61" s="54">
        <v>5</v>
      </c>
    </row>
    <row r="62" spans="1:5" x14ac:dyDescent="0.25">
      <c r="A62" s="52">
        <v>44253</v>
      </c>
      <c r="B62" s="53" t="s">
        <v>855</v>
      </c>
      <c r="C62" s="54" t="s">
        <v>43</v>
      </c>
      <c r="D62" s="54">
        <v>32</v>
      </c>
      <c r="E62" s="54">
        <v>7</v>
      </c>
    </row>
    <row r="63" spans="1:5" x14ac:dyDescent="0.25">
      <c r="A63" s="52">
        <v>44253</v>
      </c>
      <c r="B63" s="53" t="s">
        <v>173</v>
      </c>
      <c r="C63" s="54" t="s">
        <v>43</v>
      </c>
      <c r="D63" s="54">
        <v>11</v>
      </c>
      <c r="E63" s="54">
        <v>3</v>
      </c>
    </row>
    <row r="64" spans="1:5" x14ac:dyDescent="0.25">
      <c r="A64" s="52">
        <v>44253</v>
      </c>
      <c r="B64" s="53" t="s">
        <v>856</v>
      </c>
      <c r="C64" s="54" t="s">
        <v>52</v>
      </c>
      <c r="D64" s="54">
        <v>3</v>
      </c>
      <c r="E64" s="54">
        <v>0</v>
      </c>
    </row>
    <row r="65" spans="1:5" x14ac:dyDescent="0.25">
      <c r="A65" s="52">
        <v>44253</v>
      </c>
      <c r="B65" s="53" t="s">
        <v>174</v>
      </c>
      <c r="C65" s="54" t="s">
        <v>53</v>
      </c>
      <c r="D65" s="54">
        <v>14</v>
      </c>
      <c r="E65" s="54">
        <v>8</v>
      </c>
    </row>
    <row r="66" spans="1:5" x14ac:dyDescent="0.25">
      <c r="A66" s="52">
        <v>44253</v>
      </c>
      <c r="B66" s="53" t="s">
        <v>857</v>
      </c>
      <c r="C66" s="54" t="s">
        <v>54</v>
      </c>
      <c r="D66" s="54">
        <v>12</v>
      </c>
      <c r="E66" s="54">
        <v>6</v>
      </c>
    </row>
    <row r="67" spans="1:5" x14ac:dyDescent="0.25">
      <c r="A67" s="52">
        <v>44253</v>
      </c>
      <c r="B67" s="53" t="s">
        <v>858</v>
      </c>
      <c r="C67" s="54" t="s">
        <v>54</v>
      </c>
      <c r="D67" s="54">
        <v>15</v>
      </c>
      <c r="E67" s="54">
        <v>12</v>
      </c>
    </row>
    <row r="68" spans="1:5" x14ac:dyDescent="0.25">
      <c r="A68" s="52">
        <v>44253</v>
      </c>
      <c r="B68" s="53" t="s">
        <v>175</v>
      </c>
      <c r="C68" s="54" t="s">
        <v>49</v>
      </c>
      <c r="D68" s="54">
        <v>7</v>
      </c>
      <c r="E68" s="54">
        <v>1</v>
      </c>
    </row>
    <row r="69" spans="1:5" x14ac:dyDescent="0.25">
      <c r="A69" s="52">
        <v>44253</v>
      </c>
      <c r="B69" s="53" t="s">
        <v>859</v>
      </c>
      <c r="C69" s="54" t="s">
        <v>47</v>
      </c>
      <c r="D69" s="54">
        <v>1</v>
      </c>
      <c r="E69" s="54">
        <v>0</v>
      </c>
    </row>
    <row r="70" spans="1:5" x14ac:dyDescent="0.25">
      <c r="A70" s="52">
        <v>44253</v>
      </c>
      <c r="B70" s="53" t="s">
        <v>830</v>
      </c>
      <c r="C70" s="54" t="s">
        <v>54</v>
      </c>
      <c r="D70" s="54">
        <v>12</v>
      </c>
      <c r="E70"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30"/>
  <sheetViews>
    <sheetView tabSelected="1" workbookViewId="0">
      <pane ySplit="1" topLeftCell="A320" activePane="bottomLeft" state="frozen"/>
      <selection pane="bottomLeft" activeCell="C329" sqref="C329"/>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30" si="1">AVERAGE(B267:B274)</f>
        <v>2231.625</v>
      </c>
      <c r="E274">
        <v>412</v>
      </c>
      <c r="F274" s="14">
        <f t="shared" ref="F274:F330"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30"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30"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9" x14ac:dyDescent="0.25">
      <c r="A321" s="1">
        <v>44244</v>
      </c>
      <c r="B321">
        <v>1029</v>
      </c>
      <c r="C321" s="14">
        <f t="shared" si="4"/>
        <v>-59</v>
      </c>
      <c r="D321" s="18">
        <f t="shared" si="1"/>
        <v>1141.25</v>
      </c>
      <c r="E321">
        <v>271</v>
      </c>
      <c r="F321" s="14">
        <f t="shared" si="2"/>
        <v>-2</v>
      </c>
      <c r="G321">
        <v>173</v>
      </c>
      <c r="H321" s="14">
        <f t="shared" si="3"/>
        <v>-6</v>
      </c>
      <c r="I321" s="14">
        <v>97</v>
      </c>
    </row>
    <row r="322" spans="1:9" x14ac:dyDescent="0.25">
      <c r="A322" s="1">
        <v>44245</v>
      </c>
      <c r="B322">
        <v>990</v>
      </c>
      <c r="C322" s="14">
        <f t="shared" si="4"/>
        <v>-39</v>
      </c>
      <c r="D322" s="18">
        <f t="shared" si="1"/>
        <v>1100.875</v>
      </c>
      <c r="E322">
        <v>258</v>
      </c>
      <c r="F322" s="14">
        <f t="shared" si="2"/>
        <v>-13</v>
      </c>
      <c r="G322">
        <v>163</v>
      </c>
      <c r="H322" s="14">
        <f t="shared" si="3"/>
        <v>-10</v>
      </c>
      <c r="I322" s="14">
        <v>104</v>
      </c>
    </row>
    <row r="323" spans="1:9" x14ac:dyDescent="0.25">
      <c r="A323" s="1">
        <v>44246</v>
      </c>
      <c r="B323">
        <v>970</v>
      </c>
      <c r="C323" s="14">
        <f t="shared" si="4"/>
        <v>-20</v>
      </c>
      <c r="D323" s="18">
        <f t="shared" si="1"/>
        <v>1069.25</v>
      </c>
      <c r="E323">
        <v>246</v>
      </c>
      <c r="F323" s="14">
        <f t="shared" si="2"/>
        <v>-12</v>
      </c>
      <c r="G323">
        <v>152</v>
      </c>
      <c r="H323" s="14">
        <f t="shared" si="3"/>
        <v>-11</v>
      </c>
      <c r="I323" s="14">
        <v>92</v>
      </c>
    </row>
    <row r="324" spans="1:9" x14ac:dyDescent="0.25">
      <c r="A324" s="1">
        <v>44247</v>
      </c>
      <c r="B324">
        <v>927</v>
      </c>
      <c r="C324" s="14">
        <f t="shared" si="4"/>
        <v>-43</v>
      </c>
      <c r="D324" s="18">
        <f t="shared" si="1"/>
        <v>1041.5</v>
      </c>
      <c r="E324">
        <v>234</v>
      </c>
      <c r="F324" s="14">
        <f t="shared" si="2"/>
        <v>-12</v>
      </c>
      <c r="G324">
        <v>153</v>
      </c>
      <c r="H324" s="14">
        <f t="shared" si="3"/>
        <v>1</v>
      </c>
      <c r="I324" s="14">
        <v>86</v>
      </c>
    </row>
    <row r="325" spans="1:9" x14ac:dyDescent="0.25">
      <c r="A325" s="1">
        <v>44248</v>
      </c>
      <c r="B325">
        <v>888</v>
      </c>
      <c r="C325" s="14">
        <f t="shared" si="4"/>
        <v>-39</v>
      </c>
      <c r="D325" s="18">
        <f t="shared" si="1"/>
        <v>1011.875</v>
      </c>
      <c r="E325">
        <v>229</v>
      </c>
      <c r="F325" s="14">
        <f t="shared" si="2"/>
        <v>-5</v>
      </c>
      <c r="G325">
        <v>140</v>
      </c>
      <c r="H325" s="14">
        <f t="shared" si="3"/>
        <v>-13</v>
      </c>
      <c r="I325" s="14">
        <v>91</v>
      </c>
    </row>
    <row r="326" spans="1:9" x14ac:dyDescent="0.25">
      <c r="A326" s="1">
        <v>44249</v>
      </c>
      <c r="B326">
        <v>879</v>
      </c>
      <c r="C326" s="14">
        <f t="shared" si="4"/>
        <v>-9</v>
      </c>
      <c r="D326" s="18">
        <f t="shared" si="1"/>
        <v>983.375</v>
      </c>
      <c r="E326">
        <v>225</v>
      </c>
      <c r="F326" s="14">
        <f t="shared" si="2"/>
        <v>-4</v>
      </c>
      <c r="G326">
        <v>147</v>
      </c>
      <c r="H326" s="14">
        <f t="shared" si="3"/>
        <v>7</v>
      </c>
      <c r="I326" s="14">
        <v>88</v>
      </c>
    </row>
    <row r="327" spans="1:9" x14ac:dyDescent="0.25">
      <c r="A327" s="1">
        <v>44250</v>
      </c>
      <c r="B327">
        <v>875</v>
      </c>
      <c r="C327" s="14">
        <f t="shared" si="4"/>
        <v>-4</v>
      </c>
      <c r="D327" s="18">
        <f t="shared" si="1"/>
        <v>955.75</v>
      </c>
      <c r="E327">
        <v>219</v>
      </c>
      <c r="F327" s="14">
        <f t="shared" si="2"/>
        <v>-6</v>
      </c>
      <c r="G327">
        <v>151</v>
      </c>
      <c r="H327" s="14">
        <f t="shared" si="3"/>
        <v>4</v>
      </c>
      <c r="I327" s="14">
        <v>104</v>
      </c>
    </row>
    <row r="328" spans="1:9" x14ac:dyDescent="0.25">
      <c r="A328" s="1">
        <v>44251</v>
      </c>
      <c r="B328">
        <v>853</v>
      </c>
      <c r="C328" s="14">
        <f t="shared" si="4"/>
        <v>-22</v>
      </c>
      <c r="D328" s="18">
        <f t="shared" si="1"/>
        <v>926.375</v>
      </c>
      <c r="E328">
        <v>221</v>
      </c>
      <c r="F328" s="14">
        <f t="shared" si="2"/>
        <v>2</v>
      </c>
      <c r="G328">
        <v>142</v>
      </c>
      <c r="H328" s="14">
        <f t="shared" si="3"/>
        <v>-9</v>
      </c>
    </row>
    <row r="329" spans="1:9" x14ac:dyDescent="0.25">
      <c r="A329" s="1">
        <v>44252</v>
      </c>
      <c r="B329">
        <v>807</v>
      </c>
      <c r="C329" s="14">
        <f t="shared" si="4"/>
        <v>-46</v>
      </c>
      <c r="D329" s="18">
        <f t="shared" si="1"/>
        <v>898.625</v>
      </c>
      <c r="E329">
        <v>211</v>
      </c>
      <c r="F329" s="14">
        <f t="shared" si="2"/>
        <v>-10</v>
      </c>
      <c r="G329">
        <v>137</v>
      </c>
      <c r="H329" s="14">
        <f t="shared" si="3"/>
        <v>-5</v>
      </c>
    </row>
    <row r="330" spans="1:9" x14ac:dyDescent="0.25">
      <c r="A330" s="1">
        <v>44253</v>
      </c>
      <c r="B330">
        <v>785</v>
      </c>
      <c r="C330" s="14">
        <f t="shared" si="4"/>
        <v>-22</v>
      </c>
      <c r="D330" s="18">
        <f t="shared" si="1"/>
        <v>873</v>
      </c>
      <c r="E330">
        <v>204</v>
      </c>
      <c r="F330" s="14">
        <f t="shared" si="2"/>
        <v>-7</v>
      </c>
      <c r="G330">
        <v>139</v>
      </c>
      <c r="H330" s="14">
        <f t="shared" si="3"/>
        <v>2</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9"/>
  <sheetViews>
    <sheetView workbookViewId="0">
      <pane ySplit="1" topLeftCell="A254" activePane="bottomLeft" state="frozen"/>
      <selection pane="bottomLeft" activeCell="F267" sqref="F267"/>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row r="265" spans="1:4" x14ac:dyDescent="0.25">
      <c r="A265" s="1">
        <v>44250</v>
      </c>
      <c r="B265" s="6">
        <v>34643</v>
      </c>
      <c r="C265">
        <v>424</v>
      </c>
      <c r="D265">
        <v>8498</v>
      </c>
    </row>
    <row r="266" spans="1:4" x14ac:dyDescent="0.25">
      <c r="A266" s="1">
        <v>44251</v>
      </c>
      <c r="B266" s="6">
        <v>34657</v>
      </c>
      <c r="C266">
        <v>424</v>
      </c>
      <c r="D266">
        <v>8524</v>
      </c>
    </row>
    <row r="267" spans="1:4" x14ac:dyDescent="0.25">
      <c r="A267" s="1">
        <v>44252</v>
      </c>
      <c r="B267" s="6">
        <v>34666</v>
      </c>
      <c r="C267">
        <v>424</v>
      </c>
      <c r="D267">
        <v>8531</v>
      </c>
    </row>
    <row r="268" spans="1:4" x14ac:dyDescent="0.25">
      <c r="A268" s="1">
        <v>44253</v>
      </c>
      <c r="B268" s="6">
        <v>34678</v>
      </c>
      <c r="C268">
        <v>424</v>
      </c>
      <c r="D268">
        <v>8550</v>
      </c>
    </row>
    <row r="269" spans="1:4" x14ac:dyDescent="0.25">
      <c r="A269" s="1">
        <v>44254</v>
      </c>
      <c r="B269" s="6">
        <v>34686</v>
      </c>
      <c r="C269">
        <v>424</v>
      </c>
      <c r="D269">
        <v>8569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865</v>
      </c>
      <c r="B1" s="2" t="s">
        <v>866</v>
      </c>
      <c r="C1" s="2" t="s">
        <v>867</v>
      </c>
      <c r="D1" s="2" t="s">
        <v>868</v>
      </c>
    </row>
    <row r="2" spans="1:4" x14ac:dyDescent="0.25">
      <c r="A2" t="s">
        <v>861</v>
      </c>
      <c r="B2" t="s">
        <v>869</v>
      </c>
      <c r="C2" t="s">
        <v>869</v>
      </c>
      <c r="D2" t="s">
        <v>870</v>
      </c>
    </row>
    <row r="3" spans="1:4" x14ac:dyDescent="0.25">
      <c r="A3" t="s">
        <v>862</v>
      </c>
      <c r="B3" t="s">
        <v>870</v>
      </c>
      <c r="C3" t="s">
        <v>875</v>
      </c>
      <c r="D3" t="s">
        <v>876</v>
      </c>
    </row>
    <row r="4" spans="1:4" x14ac:dyDescent="0.25">
      <c r="A4" t="s">
        <v>863</v>
      </c>
      <c r="B4" t="s">
        <v>871</v>
      </c>
      <c r="C4" t="s">
        <v>873</v>
      </c>
      <c r="D4" t="s">
        <v>877</v>
      </c>
    </row>
    <row r="5" spans="1:4" x14ac:dyDescent="0.25">
      <c r="A5" t="s">
        <v>864</v>
      </c>
      <c r="B5" t="s">
        <v>872</v>
      </c>
      <c r="C5" t="s">
        <v>874</v>
      </c>
      <c r="D5" t="s">
        <v>878</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9"/>
  <sheetViews>
    <sheetView workbookViewId="0">
      <pane ySplit="1" topLeftCell="A1022" activePane="bottomLeft" state="frozen"/>
      <selection pane="bottomLeft" activeCell="B1037" sqref="B1037"/>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row r="1032" spans="1:5" x14ac:dyDescent="0.25">
      <c r="A1032" s="1">
        <v>44251</v>
      </c>
      <c r="B1032" s="14" t="s">
        <v>187</v>
      </c>
      <c r="C1032" s="14">
        <v>214783</v>
      </c>
      <c r="D1032" s="14">
        <v>10270</v>
      </c>
      <c r="E1032" s="14">
        <v>11817</v>
      </c>
    </row>
    <row r="1033" spans="1:5" x14ac:dyDescent="0.25">
      <c r="A1033" s="1">
        <v>44251</v>
      </c>
      <c r="B1033" s="14" t="s">
        <v>188</v>
      </c>
      <c r="C1033" s="14">
        <v>34754</v>
      </c>
      <c r="D1033" s="14">
        <v>1890</v>
      </c>
      <c r="E1033" s="14">
        <v>1053</v>
      </c>
    </row>
    <row r="1034" spans="1:5" x14ac:dyDescent="0.25">
      <c r="A1034" s="1">
        <v>44251</v>
      </c>
      <c r="B1034" s="14" t="s">
        <v>186</v>
      </c>
      <c r="C1034" s="14">
        <v>123533</v>
      </c>
      <c r="D1034" s="14">
        <v>2988</v>
      </c>
      <c r="E1034" s="14">
        <v>1247</v>
      </c>
    </row>
    <row r="1035" spans="1:5" x14ac:dyDescent="0.25">
      <c r="A1035" s="1">
        <v>44251</v>
      </c>
      <c r="B1035" s="14" t="s">
        <v>189</v>
      </c>
      <c r="C1035" s="14">
        <v>15684</v>
      </c>
      <c r="D1035" s="14">
        <v>700</v>
      </c>
      <c r="E1035" s="14">
        <v>410</v>
      </c>
    </row>
    <row r="1036" spans="1:5" x14ac:dyDescent="0.25">
      <c r="A1036" s="1">
        <v>44251</v>
      </c>
      <c r="B1036" s="14" t="s">
        <v>190</v>
      </c>
      <c r="C1036" s="14">
        <v>46412</v>
      </c>
      <c r="D1036" s="14">
        <v>1898</v>
      </c>
      <c r="E1036" s="14">
        <v>1328</v>
      </c>
    </row>
    <row r="1037" spans="1:5" x14ac:dyDescent="0.25">
      <c r="A1037" s="1">
        <v>44251</v>
      </c>
      <c r="B1037" s="14" t="s">
        <v>800</v>
      </c>
      <c r="C1037" s="14">
        <v>138080</v>
      </c>
      <c r="D1037" s="14">
        <v>1681</v>
      </c>
      <c r="E1037" s="14">
        <v>74</v>
      </c>
    </row>
    <row r="1038" spans="1:5" x14ac:dyDescent="0.25">
      <c r="A1038" s="1">
        <v>44251</v>
      </c>
      <c r="B1038" s="14" t="s">
        <v>192</v>
      </c>
      <c r="C1038" s="14">
        <v>151</v>
      </c>
      <c r="D1038" s="14">
        <v>7</v>
      </c>
      <c r="E1038" s="14">
        <v>5</v>
      </c>
    </row>
    <row r="1039" spans="1:5" x14ac:dyDescent="0.25">
      <c r="A1039" s="1">
        <v>44251</v>
      </c>
      <c r="B1039" s="14" t="s">
        <v>578</v>
      </c>
      <c r="C1039" s="14">
        <v>488</v>
      </c>
      <c r="D1039" s="14">
        <v>10</v>
      </c>
      <c r="E103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7"/>
  <sheetViews>
    <sheetView topLeftCell="D1" workbookViewId="0">
      <pane ySplit="1" topLeftCell="A60" activePane="bottomLeft" state="frozen"/>
      <selection pane="bottomLeft" activeCell="I78" sqref="I78"/>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row r="74" spans="1:8" x14ac:dyDescent="0.25">
      <c r="A74" s="1">
        <v>44251</v>
      </c>
      <c r="B74" s="14" t="s">
        <v>101</v>
      </c>
      <c r="C74" s="46">
        <v>12450</v>
      </c>
      <c r="D74" s="46">
        <v>8303</v>
      </c>
      <c r="E74" s="14">
        <v>320</v>
      </c>
      <c r="F74" s="46">
        <v>80</v>
      </c>
      <c r="G74" s="1">
        <f t="shared" ref="G74:G77" si="10">A74-17</f>
        <v>44234</v>
      </c>
      <c r="H74" s="1">
        <f t="shared" ref="H74:H77" si="11">A74-4</f>
        <v>44247</v>
      </c>
    </row>
    <row r="75" spans="1:8" x14ac:dyDescent="0.25">
      <c r="A75" s="1">
        <v>44251</v>
      </c>
      <c r="B75" s="14" t="s">
        <v>100</v>
      </c>
      <c r="C75" s="46">
        <v>12436</v>
      </c>
      <c r="D75" s="46">
        <v>7637</v>
      </c>
      <c r="E75" s="14">
        <v>352</v>
      </c>
      <c r="F75" s="46">
        <v>96</v>
      </c>
      <c r="G75" s="1">
        <f t="shared" si="10"/>
        <v>44234</v>
      </c>
      <c r="H75" s="1">
        <f t="shared" si="11"/>
        <v>44247</v>
      </c>
    </row>
    <row r="76" spans="1:8" x14ac:dyDescent="0.25">
      <c r="A76" s="1">
        <v>44251</v>
      </c>
      <c r="B76" s="14" t="s">
        <v>798</v>
      </c>
      <c r="C76" s="46" t="s">
        <v>574</v>
      </c>
      <c r="D76" s="14" t="s">
        <v>574</v>
      </c>
      <c r="E76" s="14">
        <v>0</v>
      </c>
      <c r="F76" s="46">
        <v>0</v>
      </c>
      <c r="G76" s="1">
        <f t="shared" si="10"/>
        <v>44234</v>
      </c>
      <c r="H76" s="1">
        <f t="shared" si="11"/>
        <v>44247</v>
      </c>
    </row>
    <row r="77" spans="1:8" x14ac:dyDescent="0.25">
      <c r="A77" s="1">
        <v>44251</v>
      </c>
      <c r="B77" s="14" t="s">
        <v>799</v>
      </c>
      <c r="C77" s="46">
        <v>158</v>
      </c>
      <c r="D77" s="46">
        <v>4</v>
      </c>
      <c r="E77" s="14">
        <v>0</v>
      </c>
      <c r="F77" s="46">
        <v>0</v>
      </c>
      <c r="G77" s="1">
        <f t="shared" si="10"/>
        <v>44234</v>
      </c>
      <c r="H77" s="1">
        <f t="shared" si="11"/>
        <v>44247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9"/>
  <sheetViews>
    <sheetView workbookViewId="0">
      <pane ySplit="1" topLeftCell="A256" activePane="bottomLeft" state="frozen"/>
      <selection pane="bottomLeft" activeCell="E269" sqref="E269"/>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9" si="0">(B214-B213)</f>
        <v>11652</v>
      </c>
      <c r="D214">
        <v>11090924</v>
      </c>
      <c r="E214">
        <f t="shared" ref="E214:E269" si="1">D214-D213</f>
        <v>44831</v>
      </c>
      <c r="F214">
        <v>370296</v>
      </c>
      <c r="G214">
        <f t="shared" ref="G214:G269"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row r="265" spans="1:8" x14ac:dyDescent="0.25">
      <c r="A265" s="1">
        <v>44250</v>
      </c>
      <c r="B265">
        <v>4841866</v>
      </c>
      <c r="C265" s="14">
        <f t="shared" si="0"/>
        <v>9042</v>
      </c>
      <c r="D265">
        <v>15662404</v>
      </c>
      <c r="E265" s="14">
        <f t="shared" si="1"/>
        <v>62531</v>
      </c>
      <c r="F265">
        <v>543942</v>
      </c>
      <c r="G265" s="14">
        <f t="shared" si="2"/>
        <v>2722</v>
      </c>
    </row>
    <row r="266" spans="1:8" x14ac:dyDescent="0.25">
      <c r="A266" s="1">
        <v>44251</v>
      </c>
      <c r="B266">
        <v>4854855</v>
      </c>
      <c r="C266" s="14">
        <f t="shared" si="0"/>
        <v>12989</v>
      </c>
      <c r="D266">
        <v>15776531</v>
      </c>
      <c r="E266" s="14">
        <f t="shared" si="1"/>
        <v>114127</v>
      </c>
      <c r="F266">
        <v>548242</v>
      </c>
      <c r="G266" s="14">
        <f t="shared" si="2"/>
        <v>4300</v>
      </c>
      <c r="H266">
        <v>1.36</v>
      </c>
    </row>
    <row r="267" spans="1:8" x14ac:dyDescent="0.25">
      <c r="A267" s="1">
        <v>44252</v>
      </c>
      <c r="B267">
        <v>4867796</v>
      </c>
      <c r="C267" s="14">
        <f t="shared" si="0"/>
        <v>12941</v>
      </c>
      <c r="D267">
        <v>15894675</v>
      </c>
      <c r="E267" s="14">
        <f t="shared" si="1"/>
        <v>118144</v>
      </c>
      <c r="F267">
        <v>551474</v>
      </c>
      <c r="G267" s="14">
        <f t="shared" si="2"/>
        <v>3232</v>
      </c>
    </row>
    <row r="268" spans="1:8" x14ac:dyDescent="0.25">
      <c r="A268" s="1">
        <v>44253</v>
      </c>
      <c r="B268">
        <v>4878999</v>
      </c>
      <c r="C268" s="14">
        <f t="shared" si="0"/>
        <v>11203</v>
      </c>
      <c r="D268">
        <v>15997259</v>
      </c>
      <c r="E268" s="14">
        <f t="shared" si="1"/>
        <v>102584</v>
      </c>
      <c r="F268">
        <v>554801</v>
      </c>
      <c r="G268" s="14">
        <f t="shared" si="2"/>
        <v>3327</v>
      </c>
    </row>
    <row r="269" spans="1:8" x14ac:dyDescent="0.25">
      <c r="A269" s="1">
        <v>44254</v>
      </c>
      <c r="B269">
        <v>4888954</v>
      </c>
      <c r="C269" s="14">
        <f t="shared" si="0"/>
        <v>9955</v>
      </c>
      <c r="D269">
        <v>16105520</v>
      </c>
      <c r="E269" s="14">
        <f t="shared" si="1"/>
        <v>108261</v>
      </c>
      <c r="F269">
        <v>557826</v>
      </c>
      <c r="G269" s="14">
        <f t="shared" si="2"/>
        <v>3025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404"/>
  <sheetViews>
    <sheetView workbookViewId="0">
      <pane ySplit="1" topLeftCell="A388" activePane="bottomLeft" state="frozen"/>
      <selection pane="bottomLeft" activeCell="E396" sqref="E396"/>
    </sheetView>
  </sheetViews>
  <sheetFormatPr defaultColWidth="10.85546875" defaultRowHeight="15" x14ac:dyDescent="0.25"/>
  <cols>
    <col min="1" max="1" width="11" style="1" bestFit="1" customWidth="1"/>
    <col min="2" max="2" width="15" bestFit="1" customWidth="1"/>
    <col min="3" max="3" width="15" customWidth="1"/>
    <col min="4" max="4" width="21.5703125" customWidth="1"/>
    <col min="5" max="5" width="16" customWidth="1"/>
    <col min="6" max="6" width="21.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 style="46" bestFit="1"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995</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1885</v>
      </c>
      <c r="C53" s="14">
        <v>890</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2734</v>
      </c>
      <c r="C54" s="14">
        <v>849</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3716</v>
      </c>
      <c r="C55" s="14">
        <v>982</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5759</v>
      </c>
      <c r="C56" s="14">
        <v>2043</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8318</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11144</v>
      </c>
      <c r="C58" s="14">
        <v>2826</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13898</v>
      </c>
      <c r="C59" s="14">
        <v>2754</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17377</v>
      </c>
      <c r="C60" s="14">
        <v>3479</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19804</v>
      </c>
      <c r="C61" s="14">
        <v>2427</v>
      </c>
      <c r="D61" s="14">
        <v>322</v>
      </c>
      <c r="E61" s="14"/>
      <c r="F61" s="15">
        <v>0</v>
      </c>
      <c r="G61" s="15">
        <v>0</v>
      </c>
      <c r="H61" s="15">
        <f t="shared" si="1"/>
        <v>0</v>
      </c>
      <c r="I61" s="14">
        <v>2599</v>
      </c>
      <c r="J61" s="14">
        <v>168</v>
      </c>
      <c r="K61" s="14">
        <v>2767</v>
      </c>
      <c r="L61" s="14">
        <v>340</v>
      </c>
      <c r="M61" s="14"/>
      <c r="N61" s="14"/>
      <c r="O61" s="14"/>
      <c r="P61" s="14"/>
      <c r="Q61" s="15">
        <f t="shared" si="3"/>
        <v>9.2212685786058193E-2</v>
      </c>
      <c r="R61" s="14"/>
      <c r="S61" s="14"/>
      <c r="T61" s="15">
        <f t="shared" si="2"/>
        <v>2729.7142857142858</v>
      </c>
    </row>
    <row r="62" spans="1:20" x14ac:dyDescent="0.25">
      <c r="A62" s="16">
        <v>43912</v>
      </c>
      <c r="B62" s="15">
        <f t="shared" si="0"/>
        <v>21596</v>
      </c>
      <c r="C62" s="14">
        <v>1792</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25">
      <c r="A63" s="16">
        <v>43913</v>
      </c>
      <c r="B63" s="15">
        <f t="shared" si="0"/>
        <v>25180</v>
      </c>
      <c r="C63" s="14">
        <v>3584</v>
      </c>
      <c r="D63" s="14">
        <v>609</v>
      </c>
      <c r="E63" s="14"/>
      <c r="F63" s="15">
        <v>0</v>
      </c>
      <c r="G63" s="15">
        <v>0</v>
      </c>
      <c r="H63" s="15">
        <f t="shared" si="1"/>
        <v>0</v>
      </c>
      <c r="I63" s="14">
        <v>3891</v>
      </c>
      <c r="J63" s="14">
        <v>203</v>
      </c>
      <c r="K63" s="14">
        <v>4094</v>
      </c>
      <c r="L63" s="14">
        <v>632</v>
      </c>
      <c r="M63" s="14"/>
      <c r="N63" s="14"/>
      <c r="O63" s="14"/>
      <c r="P63" s="14"/>
      <c r="Q63" s="15">
        <f t="shared" si="3"/>
        <v>0.11227878622446659</v>
      </c>
      <c r="R63" s="14"/>
      <c r="S63" s="14"/>
      <c r="T63" s="15">
        <f t="shared" si="2"/>
        <v>3140.1428571428573</v>
      </c>
    </row>
    <row r="64" spans="1:20" x14ac:dyDescent="0.25">
      <c r="A64" s="16">
        <v>43914</v>
      </c>
      <c r="B64" s="15">
        <f t="shared" si="0"/>
        <v>28989</v>
      </c>
      <c r="C64" s="14">
        <v>3809</v>
      </c>
      <c r="D64" s="14">
        <v>718</v>
      </c>
      <c r="E64" s="14"/>
      <c r="F64" s="15">
        <v>0</v>
      </c>
      <c r="G64" s="15">
        <v>0</v>
      </c>
      <c r="H64" s="15">
        <f t="shared" si="1"/>
        <v>0</v>
      </c>
      <c r="I64" s="14">
        <v>4110</v>
      </c>
      <c r="J64" s="14">
        <v>208</v>
      </c>
      <c r="K64" s="14">
        <v>4318</v>
      </c>
      <c r="L64" s="14">
        <v>738</v>
      </c>
      <c r="M64" s="14"/>
      <c r="N64" s="14"/>
      <c r="O64" s="14"/>
      <c r="P64" s="14"/>
      <c r="Q64" s="15">
        <f t="shared" si="3"/>
        <v>0.12549970230500979</v>
      </c>
      <c r="R64" s="14"/>
      <c r="S64" s="14"/>
      <c r="T64" s="15">
        <f t="shared" si="2"/>
        <v>3359.1428571428573</v>
      </c>
    </row>
    <row r="65" spans="1:20" x14ac:dyDescent="0.25">
      <c r="A65" s="16">
        <v>43915</v>
      </c>
      <c r="B65" s="15">
        <f t="shared" si="0"/>
        <v>32849</v>
      </c>
      <c r="C65" s="14">
        <v>3860</v>
      </c>
      <c r="D65" s="14">
        <v>747</v>
      </c>
      <c r="E65" s="14"/>
      <c r="F65" s="15">
        <v>0</v>
      </c>
      <c r="G65" s="15">
        <v>0</v>
      </c>
      <c r="H65" s="15">
        <f t="shared" si="1"/>
        <v>0</v>
      </c>
      <c r="I65" s="14">
        <v>4210</v>
      </c>
      <c r="J65" s="14">
        <v>269</v>
      </c>
      <c r="K65" s="14">
        <v>4479</v>
      </c>
      <c r="L65" s="14">
        <v>793</v>
      </c>
      <c r="M65" s="14"/>
      <c r="N65" s="14"/>
      <c r="O65" s="14"/>
      <c r="P65" s="14"/>
      <c r="Q65" s="15">
        <f t="shared" si="3"/>
        <v>0.1405499253038317</v>
      </c>
      <c r="R65" s="14"/>
      <c r="S65" s="14"/>
      <c r="T65" s="15">
        <f t="shared" si="2"/>
        <v>3538.1428571428573</v>
      </c>
    </row>
    <row r="66" spans="1:20" x14ac:dyDescent="0.25">
      <c r="A66" s="16">
        <v>43916</v>
      </c>
      <c r="B66" s="15">
        <f t="shared" si="0"/>
        <v>37033</v>
      </c>
      <c r="C66" s="14">
        <v>4184</v>
      </c>
      <c r="D66" s="14">
        <v>935</v>
      </c>
      <c r="E66" s="14"/>
      <c r="F66" s="15">
        <v>0</v>
      </c>
      <c r="G66" s="15">
        <v>0</v>
      </c>
      <c r="H66" s="15">
        <f t="shared" si="1"/>
        <v>0</v>
      </c>
      <c r="I66" s="14">
        <v>4534</v>
      </c>
      <c r="J66" s="14">
        <v>299</v>
      </c>
      <c r="K66" s="14">
        <v>4833</v>
      </c>
      <c r="L66" s="14">
        <v>984</v>
      </c>
      <c r="M66" s="14"/>
      <c r="N66" s="14"/>
      <c r="O66" s="14"/>
      <c r="P66" s="14"/>
      <c r="Q66" s="15">
        <f t="shared" si="3"/>
        <v>0.15789473684210525</v>
      </c>
      <c r="R66" s="14"/>
      <c r="S66" s="14"/>
      <c r="T66" s="15">
        <f t="shared" si="2"/>
        <v>3781</v>
      </c>
    </row>
    <row r="67" spans="1:20" x14ac:dyDescent="0.25">
      <c r="A67" s="16">
        <v>43917</v>
      </c>
      <c r="B67" s="15">
        <f t="shared" si="0"/>
        <v>41166</v>
      </c>
      <c r="C67" s="14">
        <v>4133</v>
      </c>
      <c r="D67" s="14">
        <v>943</v>
      </c>
      <c r="E67" s="14"/>
      <c r="F67" s="15">
        <v>0</v>
      </c>
      <c r="G67" s="15">
        <v>0</v>
      </c>
      <c r="H67" s="15">
        <f t="shared" si="1"/>
        <v>0</v>
      </c>
      <c r="I67" s="14">
        <v>4468</v>
      </c>
      <c r="J67" s="14">
        <v>344</v>
      </c>
      <c r="K67" s="14">
        <v>4812</v>
      </c>
      <c r="L67" s="14">
        <v>1007</v>
      </c>
      <c r="M67" s="14"/>
      <c r="N67" s="14"/>
      <c r="O67" s="14"/>
      <c r="P67" s="14"/>
      <c r="Q67" s="15">
        <f t="shared" si="3"/>
        <v>0.17487774614991605</v>
      </c>
      <c r="R67" s="14"/>
      <c r="S67" s="14"/>
      <c r="T67" s="15">
        <f t="shared" si="2"/>
        <v>3914.5714285714284</v>
      </c>
    </row>
    <row r="68" spans="1:20" x14ac:dyDescent="0.25">
      <c r="A68" s="16">
        <v>43918</v>
      </c>
      <c r="B68" s="15">
        <f t="shared" ref="B68:B131" si="4">C68+B67</f>
        <v>43810</v>
      </c>
      <c r="C68" s="14">
        <v>2644</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45783</v>
      </c>
      <c r="C69" s="14">
        <v>1973</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50575</v>
      </c>
      <c r="C70" s="14">
        <v>4792</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55558</v>
      </c>
      <c r="C71" s="14">
        <v>4983</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60256</v>
      </c>
      <c r="C72" s="14">
        <v>4698</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65212</v>
      </c>
      <c r="C73" s="14">
        <v>4956</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70635</v>
      </c>
      <c r="C74" s="14">
        <v>5423</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74452</v>
      </c>
      <c r="C75" s="14">
        <v>3817</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77697</v>
      </c>
      <c r="C76" s="14">
        <v>3245</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84020</v>
      </c>
      <c r="C77" s="14">
        <v>6323</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90291</v>
      </c>
      <c r="C78" s="14">
        <v>6271</v>
      </c>
      <c r="D78" s="14">
        <v>2021</v>
      </c>
      <c r="E78" s="14"/>
      <c r="F78" s="15">
        <v>0</v>
      </c>
      <c r="G78" s="15">
        <v>0</v>
      </c>
      <c r="H78" s="15">
        <f t="shared" si="5"/>
        <v>0</v>
      </c>
      <c r="I78" s="14">
        <v>6649</v>
      </c>
      <c r="J78" s="14">
        <v>967</v>
      </c>
      <c r="K78" s="14">
        <v>7616</v>
      </c>
      <c r="L78" s="14">
        <v>2241</v>
      </c>
      <c r="M78" s="14"/>
      <c r="N78" s="14"/>
      <c r="O78" s="14"/>
      <c r="P78" s="14"/>
      <c r="Q78" s="15">
        <f t="shared" si="7"/>
        <v>0.26535160510218597</v>
      </c>
      <c r="R78" s="14"/>
      <c r="S78" s="14"/>
      <c r="T78" s="15">
        <f t="shared" si="6"/>
        <v>6025.4285714285716</v>
      </c>
    </row>
    <row r="79" spans="1:20" x14ac:dyDescent="0.25">
      <c r="A79" s="16">
        <v>43929</v>
      </c>
      <c r="B79" s="15">
        <f t="shared" si="4"/>
        <v>96736</v>
      </c>
      <c r="C79" s="14">
        <v>6445</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25">
      <c r="A80" s="16">
        <v>43930</v>
      </c>
      <c r="B80" s="15">
        <f t="shared" si="4"/>
        <v>102818</v>
      </c>
      <c r="C80" s="14">
        <v>6082</v>
      </c>
      <c r="D80" s="14">
        <v>1978</v>
      </c>
      <c r="E80" s="14"/>
      <c r="F80" s="15">
        <v>0</v>
      </c>
      <c r="G80" s="15">
        <v>0</v>
      </c>
      <c r="H80" s="15">
        <f t="shared" si="5"/>
        <v>0</v>
      </c>
      <c r="I80" s="14">
        <v>6723</v>
      </c>
      <c r="J80" s="14">
        <v>1042</v>
      </c>
      <c r="K80" s="14">
        <v>7765</v>
      </c>
      <c r="L80" s="14">
        <v>2276</v>
      </c>
      <c r="M80" s="14"/>
      <c r="N80" s="14"/>
      <c r="O80" s="14"/>
      <c r="P80" s="14"/>
      <c r="Q80" s="15">
        <f t="shared" si="7"/>
        <v>0.27524936309857939</v>
      </c>
      <c r="R80" s="14"/>
      <c r="S80" s="14"/>
      <c r="T80" s="15">
        <f t="shared" si="6"/>
        <v>6616.8571428571431</v>
      </c>
    </row>
    <row r="81" spans="1:20" x14ac:dyDescent="0.25">
      <c r="A81" s="16">
        <v>43931</v>
      </c>
      <c r="B81" s="15">
        <f t="shared" si="4"/>
        <v>110028</v>
      </c>
      <c r="C81" s="14">
        <v>7210</v>
      </c>
      <c r="D81" s="14">
        <v>2055</v>
      </c>
      <c r="E81" s="14"/>
      <c r="F81" s="15">
        <v>0</v>
      </c>
      <c r="G81" s="15">
        <v>0</v>
      </c>
      <c r="H81" s="15">
        <f t="shared" si="5"/>
        <v>0</v>
      </c>
      <c r="I81" s="14">
        <v>7782</v>
      </c>
      <c r="J81" s="14">
        <v>1065</v>
      </c>
      <c r="K81" s="14">
        <v>8847</v>
      </c>
      <c r="L81" s="14">
        <v>2315</v>
      </c>
      <c r="M81" s="14"/>
      <c r="N81" s="14"/>
      <c r="O81" s="14"/>
      <c r="P81" s="14"/>
      <c r="Q81" s="15">
        <f t="shared" si="7"/>
        <v>0.27651476185577617</v>
      </c>
      <c r="R81" s="14"/>
      <c r="S81" s="14"/>
      <c r="T81" s="15">
        <f t="shared" si="6"/>
        <v>6943.5714285714284</v>
      </c>
    </row>
    <row r="82" spans="1:20" x14ac:dyDescent="0.25">
      <c r="A82" s="16">
        <v>43932</v>
      </c>
      <c r="B82" s="15">
        <f t="shared" si="4"/>
        <v>114277</v>
      </c>
      <c r="C82" s="14">
        <v>4249</v>
      </c>
      <c r="D82" s="14">
        <v>1328</v>
      </c>
      <c r="E82" s="14"/>
      <c r="F82" s="15">
        <v>0</v>
      </c>
      <c r="G82" s="15">
        <v>0</v>
      </c>
      <c r="H82" s="15">
        <f t="shared" si="5"/>
        <v>0</v>
      </c>
      <c r="I82" s="14">
        <v>4585</v>
      </c>
      <c r="J82" s="14">
        <v>819</v>
      </c>
      <c r="K82" s="14">
        <v>5404</v>
      </c>
      <c r="L82" s="14">
        <v>1505</v>
      </c>
      <c r="M82" s="14"/>
      <c r="N82" s="14"/>
      <c r="O82" s="14"/>
      <c r="P82" s="14"/>
      <c r="Q82" s="15">
        <f t="shared" si="7"/>
        <v>0.2765249162691566</v>
      </c>
      <c r="R82" s="14"/>
      <c r="S82" s="14"/>
      <c r="T82" s="15">
        <f t="shared" si="6"/>
        <v>7037.8571428571431</v>
      </c>
    </row>
    <row r="83" spans="1:20" x14ac:dyDescent="0.25">
      <c r="A83" s="16">
        <v>43933</v>
      </c>
      <c r="B83" s="15">
        <f t="shared" si="4"/>
        <v>117102</v>
      </c>
      <c r="C83" s="14">
        <v>2825</v>
      </c>
      <c r="D83" s="14">
        <v>931</v>
      </c>
      <c r="E83" s="14"/>
      <c r="F83" s="15">
        <v>0</v>
      </c>
      <c r="G83" s="15">
        <v>0</v>
      </c>
      <c r="H83" s="15">
        <f t="shared" si="5"/>
        <v>0</v>
      </c>
      <c r="I83" s="14">
        <v>3048</v>
      </c>
      <c r="J83" s="14">
        <v>720</v>
      </c>
      <c r="K83" s="14">
        <v>3768</v>
      </c>
      <c r="L83" s="14">
        <v>1074</v>
      </c>
      <c r="M83" s="14"/>
      <c r="N83" s="14"/>
      <c r="O83" s="14"/>
      <c r="P83" s="14"/>
      <c r="Q83" s="15">
        <f t="shared" si="7"/>
        <v>0.278347776324395</v>
      </c>
      <c r="R83" s="14"/>
      <c r="S83" s="14"/>
      <c r="T83" s="15">
        <f t="shared" si="6"/>
        <v>6989.7142857142853</v>
      </c>
    </row>
    <row r="84" spans="1:20" x14ac:dyDescent="0.25">
      <c r="A84" s="16">
        <v>43934</v>
      </c>
      <c r="B84" s="15">
        <f t="shared" si="4"/>
        <v>122930</v>
      </c>
      <c r="C84" s="14">
        <v>5828</v>
      </c>
      <c r="D84" s="14">
        <v>1986</v>
      </c>
      <c r="E84" s="14"/>
      <c r="F84" s="15">
        <v>0</v>
      </c>
      <c r="G84" s="15">
        <v>0</v>
      </c>
      <c r="H84" s="15">
        <f t="shared" si="5"/>
        <v>0</v>
      </c>
      <c r="I84" s="14">
        <v>6207</v>
      </c>
      <c r="J84" s="14">
        <v>1151</v>
      </c>
      <c r="K84" s="14">
        <v>7358</v>
      </c>
      <c r="L84" s="14">
        <v>2231</v>
      </c>
      <c r="M84" s="14"/>
      <c r="N84" s="14"/>
      <c r="O84" s="14"/>
      <c r="P84" s="14"/>
      <c r="Q84" s="15">
        <f t="shared" si="7"/>
        <v>0.28227975445007902</v>
      </c>
      <c r="R84" s="14"/>
      <c r="S84" s="14"/>
      <c r="T84" s="15">
        <f t="shared" si="6"/>
        <v>6958.1428571428569</v>
      </c>
    </row>
    <row r="85" spans="1:20" x14ac:dyDescent="0.25">
      <c r="A85" s="16">
        <v>43935</v>
      </c>
      <c r="B85" s="15">
        <f t="shared" si="4"/>
        <v>132335</v>
      </c>
      <c r="C85" s="14">
        <v>9405</v>
      </c>
      <c r="D85" s="14">
        <v>2927</v>
      </c>
      <c r="E85" s="14"/>
      <c r="F85" s="15">
        <v>0</v>
      </c>
      <c r="G85" s="15">
        <v>0</v>
      </c>
      <c r="H85" s="15">
        <f t="shared" si="5"/>
        <v>0</v>
      </c>
      <c r="I85" s="14">
        <v>10007</v>
      </c>
      <c r="J85" s="14">
        <v>1518</v>
      </c>
      <c r="K85" s="14">
        <v>11525</v>
      </c>
      <c r="L85" s="14">
        <v>3271</v>
      </c>
      <c r="M85" s="14"/>
      <c r="N85" s="14"/>
      <c r="O85" s="14"/>
      <c r="P85" s="14"/>
      <c r="Q85" s="15">
        <f t="shared" si="7"/>
        <v>0.28088414170594495</v>
      </c>
      <c r="R85" s="14"/>
      <c r="S85" s="14"/>
      <c r="T85" s="15">
        <f t="shared" si="6"/>
        <v>7516.5714285714284</v>
      </c>
    </row>
    <row r="86" spans="1:20" x14ac:dyDescent="0.25">
      <c r="A86" s="16">
        <v>43936</v>
      </c>
      <c r="B86" s="15">
        <f t="shared" si="4"/>
        <v>141481</v>
      </c>
      <c r="C86" s="14">
        <v>9146</v>
      </c>
      <c r="D86" s="14">
        <v>2540</v>
      </c>
      <c r="E86" s="14"/>
      <c r="F86" s="15">
        <v>0</v>
      </c>
      <c r="G86" s="15">
        <v>0</v>
      </c>
      <c r="H86" s="15">
        <f t="shared" si="5"/>
        <v>0</v>
      </c>
      <c r="I86" s="14">
        <v>9959</v>
      </c>
      <c r="J86" s="14">
        <v>1484</v>
      </c>
      <c r="K86" s="14">
        <v>11443</v>
      </c>
      <c r="L86" s="14">
        <v>2854</v>
      </c>
      <c r="M86" s="14"/>
      <c r="N86" s="14"/>
      <c r="O86" s="14"/>
      <c r="P86" s="14"/>
      <c r="Q86" s="15">
        <f t="shared" si="7"/>
        <v>0.27670646943503829</v>
      </c>
      <c r="R86" s="14"/>
      <c r="S86" s="14"/>
      <c r="T86" s="15">
        <f t="shared" si="6"/>
        <v>8015.7142857142853</v>
      </c>
    </row>
    <row r="87" spans="1:20" x14ac:dyDescent="0.25">
      <c r="A87" s="16">
        <v>43937</v>
      </c>
      <c r="B87" s="15">
        <f t="shared" si="4"/>
        <v>149872</v>
      </c>
      <c r="C87" s="14">
        <v>8391</v>
      </c>
      <c r="D87" s="14">
        <v>2387</v>
      </c>
      <c r="E87" s="14"/>
      <c r="F87" s="15">
        <v>0</v>
      </c>
      <c r="G87" s="15">
        <v>0</v>
      </c>
      <c r="H87" s="15">
        <f t="shared" si="5"/>
        <v>0</v>
      </c>
      <c r="I87" s="14">
        <v>8934</v>
      </c>
      <c r="J87" s="14">
        <v>1765</v>
      </c>
      <c r="K87" s="14">
        <v>10699</v>
      </c>
      <c r="L87" s="14">
        <v>2798</v>
      </c>
      <c r="M87" s="14"/>
      <c r="N87" s="14"/>
      <c r="O87" s="14"/>
      <c r="P87" s="14"/>
      <c r="Q87" s="15">
        <f t="shared" si="7"/>
        <v>0.27179730370571098</v>
      </c>
      <c r="R87" s="14"/>
      <c r="S87" s="14"/>
      <c r="T87" s="15">
        <f t="shared" si="6"/>
        <v>8434.8571428571431</v>
      </c>
    </row>
    <row r="88" spans="1:20" x14ac:dyDescent="0.25">
      <c r="A88" s="16">
        <v>43938</v>
      </c>
      <c r="B88" s="15">
        <f t="shared" si="4"/>
        <v>160202</v>
      </c>
      <c r="C88" s="14">
        <v>10330</v>
      </c>
      <c r="D88" s="14">
        <v>2989</v>
      </c>
      <c r="E88" s="14"/>
      <c r="F88" s="15">
        <v>0</v>
      </c>
      <c r="G88" s="15">
        <v>0</v>
      </c>
      <c r="H88" s="15">
        <f t="shared" si="5"/>
        <v>0</v>
      </c>
      <c r="I88" s="14">
        <v>11252</v>
      </c>
      <c r="J88" s="14">
        <v>1863</v>
      </c>
      <c r="K88" s="14">
        <v>13115</v>
      </c>
      <c r="L88" s="14">
        <v>3322</v>
      </c>
      <c r="M88" s="14"/>
      <c r="N88" s="14"/>
      <c r="O88" s="14"/>
      <c r="P88" s="14"/>
      <c r="Q88" s="15">
        <f t="shared" si="7"/>
        <v>0.26938021228203185</v>
      </c>
      <c r="R88" s="14"/>
      <c r="S88" s="14"/>
      <c r="T88" s="15">
        <f t="shared" si="6"/>
        <v>9044.5714285714294</v>
      </c>
    </row>
    <row r="89" spans="1:20" x14ac:dyDescent="0.25">
      <c r="A89" s="16">
        <v>43939</v>
      </c>
      <c r="B89" s="15">
        <f t="shared" si="4"/>
        <v>165859</v>
      </c>
      <c r="C89" s="14">
        <v>5657</v>
      </c>
      <c r="D89" s="14">
        <v>1480</v>
      </c>
      <c r="E89" s="14"/>
      <c r="F89" s="15">
        <v>1</v>
      </c>
      <c r="G89" s="15">
        <v>1</v>
      </c>
      <c r="H89" s="15">
        <f t="shared" si="5"/>
        <v>1</v>
      </c>
      <c r="I89" s="14">
        <v>6297</v>
      </c>
      <c r="J89" s="14">
        <v>1182</v>
      </c>
      <c r="K89" s="14">
        <v>7479</v>
      </c>
      <c r="L89" s="14">
        <v>1708</v>
      </c>
      <c r="M89" s="14"/>
      <c r="N89" s="14"/>
      <c r="O89" s="14"/>
      <c r="P89" s="14"/>
      <c r="Q89" s="15">
        <f t="shared" si="7"/>
        <v>0.26393625644241209</v>
      </c>
      <c r="R89" s="14"/>
      <c r="S89" s="14"/>
      <c r="T89" s="15">
        <f t="shared" si="6"/>
        <v>9341</v>
      </c>
    </row>
    <row r="90" spans="1:20" x14ac:dyDescent="0.25">
      <c r="A90" s="16">
        <v>43940</v>
      </c>
      <c r="B90" s="15">
        <f t="shared" si="4"/>
        <v>170146</v>
      </c>
      <c r="C90" s="14">
        <v>4287</v>
      </c>
      <c r="D90" s="14">
        <v>1089</v>
      </c>
      <c r="E90" s="14"/>
      <c r="F90" s="15">
        <v>0</v>
      </c>
      <c r="G90" s="15">
        <v>0</v>
      </c>
      <c r="H90" s="15">
        <f t="shared" si="5"/>
        <v>1</v>
      </c>
      <c r="I90" s="14">
        <v>4647</v>
      </c>
      <c r="J90" s="14">
        <v>952</v>
      </c>
      <c r="K90" s="14">
        <v>5599</v>
      </c>
      <c r="L90" s="14">
        <v>1267</v>
      </c>
      <c r="M90" s="14"/>
      <c r="N90" s="14"/>
      <c r="O90" s="14"/>
      <c r="P90" s="14"/>
      <c r="Q90" s="15">
        <f t="shared" si="7"/>
        <v>0.2596179594751406</v>
      </c>
      <c r="R90" s="14"/>
      <c r="S90" s="14"/>
      <c r="T90" s="15">
        <f t="shared" si="6"/>
        <v>9602.5714285714294</v>
      </c>
    </row>
    <row r="91" spans="1:20" x14ac:dyDescent="0.25">
      <c r="A91" s="16">
        <v>43941</v>
      </c>
      <c r="B91" s="15">
        <f t="shared" si="4"/>
        <v>180181</v>
      </c>
      <c r="C91" s="14">
        <v>10035</v>
      </c>
      <c r="D91" s="14">
        <v>2685</v>
      </c>
      <c r="E91" s="14"/>
      <c r="F91" s="15">
        <v>0</v>
      </c>
      <c r="G91" s="15">
        <v>0</v>
      </c>
      <c r="H91" s="15">
        <f t="shared" si="5"/>
        <v>1</v>
      </c>
      <c r="I91" s="14">
        <v>10959</v>
      </c>
      <c r="J91" s="14">
        <v>2000</v>
      </c>
      <c r="K91" s="14">
        <v>12959</v>
      </c>
      <c r="L91" s="14">
        <v>3108</v>
      </c>
      <c r="M91" s="14"/>
      <c r="N91" s="14"/>
      <c r="O91" s="14"/>
      <c r="P91" s="14"/>
      <c r="Q91" s="15">
        <f t="shared" si="7"/>
        <v>0.2516925527678216</v>
      </c>
      <c r="R91" s="14"/>
      <c r="S91" s="14"/>
      <c r="T91" s="15">
        <f t="shared" si="6"/>
        <v>10402.714285714286</v>
      </c>
    </row>
    <row r="92" spans="1:20" x14ac:dyDescent="0.25">
      <c r="A92" s="16">
        <v>43942</v>
      </c>
      <c r="B92" s="15">
        <f t="shared" si="4"/>
        <v>189049</v>
      </c>
      <c r="C92" s="14">
        <v>8868</v>
      </c>
      <c r="D92" s="14">
        <v>2185</v>
      </c>
      <c r="E92" s="14"/>
      <c r="F92" s="15">
        <v>0</v>
      </c>
      <c r="G92" s="15">
        <v>0</v>
      </c>
      <c r="H92" s="15">
        <f t="shared" si="5"/>
        <v>1</v>
      </c>
      <c r="I92" s="14">
        <v>9601</v>
      </c>
      <c r="J92" s="14">
        <v>2215</v>
      </c>
      <c r="K92" s="14">
        <v>11816</v>
      </c>
      <c r="L92" s="14">
        <v>2712</v>
      </c>
      <c r="M92" s="14"/>
      <c r="N92" s="14"/>
      <c r="O92" s="14"/>
      <c r="P92" s="14"/>
      <c r="Q92" s="15">
        <f t="shared" si="7"/>
        <v>0.24304472712351252</v>
      </c>
      <c r="R92" s="14"/>
      <c r="S92" s="14"/>
      <c r="T92" s="15">
        <f t="shared" si="6"/>
        <v>10444.285714285714</v>
      </c>
    </row>
    <row r="93" spans="1:20" x14ac:dyDescent="0.25">
      <c r="A93" s="16">
        <v>43943</v>
      </c>
      <c r="B93" s="15">
        <f t="shared" si="4"/>
        <v>200661</v>
      </c>
      <c r="C93" s="14">
        <v>11612</v>
      </c>
      <c r="D93" s="14">
        <v>2703</v>
      </c>
      <c r="E93" s="14"/>
      <c r="F93" s="15">
        <v>0</v>
      </c>
      <c r="G93" s="15">
        <v>0</v>
      </c>
      <c r="H93" s="15">
        <f t="shared" si="5"/>
        <v>1</v>
      </c>
      <c r="I93" s="14">
        <v>12574</v>
      </c>
      <c r="J93" s="14">
        <v>2809</v>
      </c>
      <c r="K93" s="14">
        <v>15383</v>
      </c>
      <c r="L93" s="14">
        <v>3229</v>
      </c>
      <c r="M93" s="14"/>
      <c r="N93" s="14"/>
      <c r="O93" s="14"/>
      <c r="P93" s="14"/>
      <c r="Q93" s="15">
        <f t="shared" si="7"/>
        <v>0.23548345230369891</v>
      </c>
      <c r="R93" s="14"/>
      <c r="S93" s="14"/>
      <c r="T93" s="15">
        <f t="shared" si="6"/>
        <v>11007.142857142857</v>
      </c>
    </row>
    <row r="94" spans="1:20" x14ac:dyDescent="0.25">
      <c r="A94" s="16">
        <v>43944</v>
      </c>
      <c r="B94" s="15">
        <f t="shared" si="4"/>
        <v>210739</v>
      </c>
      <c r="C94" s="14">
        <v>10078</v>
      </c>
      <c r="D94" s="14">
        <v>2405</v>
      </c>
      <c r="E94" s="14"/>
      <c r="F94" s="15">
        <v>0</v>
      </c>
      <c r="G94" s="15">
        <v>0</v>
      </c>
      <c r="H94" s="15">
        <f t="shared" si="5"/>
        <v>1</v>
      </c>
      <c r="I94" s="14">
        <v>10799</v>
      </c>
      <c r="J94" s="14">
        <v>2622</v>
      </c>
      <c r="K94" s="14">
        <v>13421</v>
      </c>
      <c r="L94" s="14">
        <v>2933</v>
      </c>
      <c r="M94" s="14"/>
      <c r="N94" s="14"/>
      <c r="O94" s="14"/>
      <c r="P94" s="14"/>
      <c r="Q94" s="15">
        <f t="shared" si="7"/>
        <v>0.229140550569122</v>
      </c>
      <c r="R94" s="14"/>
      <c r="S94" s="14"/>
      <c r="T94" s="15">
        <f t="shared" si="6"/>
        <v>11396</v>
      </c>
    </row>
    <row r="95" spans="1:20" x14ac:dyDescent="0.25">
      <c r="A95" s="16">
        <v>43945</v>
      </c>
      <c r="B95" s="15">
        <f t="shared" si="4"/>
        <v>222290</v>
      </c>
      <c r="C95" s="14">
        <v>11551</v>
      </c>
      <c r="D95" s="14">
        <v>2272</v>
      </c>
      <c r="E95" s="14"/>
      <c r="F95" s="15">
        <v>0</v>
      </c>
      <c r="G95" s="15">
        <v>0</v>
      </c>
      <c r="H95" s="15">
        <f t="shared" si="5"/>
        <v>1</v>
      </c>
      <c r="I95" s="14">
        <v>12298</v>
      </c>
      <c r="J95" s="14">
        <v>2583</v>
      </c>
      <c r="K95" s="14">
        <v>14881</v>
      </c>
      <c r="L95" s="14">
        <v>2814</v>
      </c>
      <c r="M95" s="14"/>
      <c r="N95" s="14"/>
      <c r="O95" s="14"/>
      <c r="P95" s="14"/>
      <c r="Q95" s="15">
        <f t="shared" si="7"/>
        <v>0.21794746007996271</v>
      </c>
      <c r="R95" s="14"/>
      <c r="S95" s="14"/>
      <c r="T95" s="15">
        <f t="shared" si="6"/>
        <v>11648.285714285714</v>
      </c>
    </row>
    <row r="96" spans="1:20" x14ac:dyDescent="0.25">
      <c r="A96" s="16">
        <v>43946</v>
      </c>
      <c r="B96" s="15">
        <f t="shared" si="4"/>
        <v>229946</v>
      </c>
      <c r="C96" s="14">
        <v>7656</v>
      </c>
      <c r="D96" s="14">
        <v>1492</v>
      </c>
      <c r="E96" s="14"/>
      <c r="F96" s="15">
        <v>0</v>
      </c>
      <c r="G96" s="15">
        <v>0</v>
      </c>
      <c r="H96" s="15">
        <f t="shared" si="5"/>
        <v>1</v>
      </c>
      <c r="I96" s="14">
        <v>8372</v>
      </c>
      <c r="J96" s="14">
        <v>1885</v>
      </c>
      <c r="K96" s="14">
        <v>10257</v>
      </c>
      <c r="L96" s="14">
        <v>1830</v>
      </c>
      <c r="M96" s="14"/>
      <c r="N96" s="14"/>
      <c r="O96" s="14"/>
      <c r="P96" s="14"/>
      <c r="Q96" s="15">
        <f t="shared" si="7"/>
        <v>0.21221357749418854</v>
      </c>
      <c r="R96" s="14"/>
      <c r="S96" s="14"/>
      <c r="T96" s="15">
        <f t="shared" si="6"/>
        <v>12045.142857142857</v>
      </c>
    </row>
    <row r="97" spans="1:20" x14ac:dyDescent="0.25">
      <c r="A97" s="16">
        <v>43947</v>
      </c>
      <c r="B97" s="15">
        <f t="shared" si="4"/>
        <v>234541</v>
      </c>
      <c r="C97" s="14">
        <v>4595</v>
      </c>
      <c r="D97" s="14">
        <v>844</v>
      </c>
      <c r="E97" s="14"/>
      <c r="F97" s="15">
        <v>0</v>
      </c>
      <c r="G97" s="15">
        <v>0</v>
      </c>
      <c r="H97" s="15">
        <f t="shared" si="5"/>
        <v>1</v>
      </c>
      <c r="I97" s="14">
        <v>4753</v>
      </c>
      <c r="J97" s="14">
        <v>1450</v>
      </c>
      <c r="K97" s="14">
        <v>6203</v>
      </c>
      <c r="L97" s="14">
        <v>1166</v>
      </c>
      <c r="M97" s="14"/>
      <c r="N97" s="14"/>
      <c r="O97" s="14"/>
      <c r="P97" s="14"/>
      <c r="Q97" s="15">
        <f t="shared" si="7"/>
        <v>0.20951483749411209</v>
      </c>
      <c r="R97" s="14"/>
      <c r="S97" s="14"/>
      <c r="T97" s="15">
        <f t="shared" si="6"/>
        <v>12131.428571428571</v>
      </c>
    </row>
    <row r="98" spans="1:20" x14ac:dyDescent="0.25">
      <c r="A98" s="16">
        <v>43948</v>
      </c>
      <c r="B98" s="15">
        <f t="shared" si="4"/>
        <v>244793</v>
      </c>
      <c r="C98" s="14">
        <v>10252</v>
      </c>
      <c r="D98" s="14">
        <v>2128</v>
      </c>
      <c r="E98" s="14"/>
      <c r="F98" s="15">
        <v>0</v>
      </c>
      <c r="G98" s="15">
        <v>0</v>
      </c>
      <c r="H98" s="15">
        <f t="shared" si="5"/>
        <v>1</v>
      </c>
      <c r="I98" s="14">
        <v>10796</v>
      </c>
      <c r="J98" s="14">
        <v>2999</v>
      </c>
      <c r="K98" s="14">
        <v>13795</v>
      </c>
      <c r="L98" s="14">
        <v>2770</v>
      </c>
      <c r="M98" s="14"/>
      <c r="N98" s="14"/>
      <c r="O98" s="14"/>
      <c r="P98" s="14"/>
      <c r="Q98" s="15">
        <f t="shared" si="7"/>
        <v>0.20353094827184104</v>
      </c>
      <c r="R98" s="14"/>
      <c r="S98" s="14"/>
      <c r="T98" s="15">
        <f t="shared" si="6"/>
        <v>12250.857142857143</v>
      </c>
    </row>
    <row r="99" spans="1:20" x14ac:dyDescent="0.25">
      <c r="A99" s="16">
        <v>43949</v>
      </c>
      <c r="B99" s="15">
        <f t="shared" si="4"/>
        <v>256178</v>
      </c>
      <c r="C99" s="14">
        <v>11385</v>
      </c>
      <c r="D99" s="14">
        <v>2103</v>
      </c>
      <c r="E99" s="14"/>
      <c r="F99" s="15">
        <v>0</v>
      </c>
      <c r="G99" s="15">
        <v>0</v>
      </c>
      <c r="H99" s="15">
        <f t="shared" si="5"/>
        <v>1</v>
      </c>
      <c r="I99" s="14">
        <v>12202</v>
      </c>
      <c r="J99" s="14">
        <v>3075</v>
      </c>
      <c r="K99" s="14">
        <v>15277</v>
      </c>
      <c r="L99" s="14">
        <v>2767</v>
      </c>
      <c r="M99" s="14"/>
      <c r="N99" s="14"/>
      <c r="O99" s="14"/>
      <c r="P99" s="14"/>
      <c r="Q99" s="15">
        <f t="shared" si="7"/>
        <v>0.19625183541253349</v>
      </c>
      <c r="R99" s="14"/>
      <c r="S99" s="14"/>
      <c r="T99" s="15">
        <f t="shared" si="6"/>
        <v>12745.285714285714</v>
      </c>
    </row>
    <row r="100" spans="1:20" x14ac:dyDescent="0.25">
      <c r="A100" s="16">
        <v>43950</v>
      </c>
      <c r="B100" s="15">
        <f t="shared" si="4"/>
        <v>267879</v>
      </c>
      <c r="C100" s="14">
        <v>11701</v>
      </c>
      <c r="D100" s="14">
        <v>2185</v>
      </c>
      <c r="E100" s="14"/>
      <c r="F100" s="15">
        <v>0</v>
      </c>
      <c r="G100" s="15">
        <v>0</v>
      </c>
      <c r="H100" s="15">
        <f t="shared" si="5"/>
        <v>1</v>
      </c>
      <c r="I100" s="14">
        <v>12522</v>
      </c>
      <c r="J100" s="14">
        <v>2988</v>
      </c>
      <c r="K100" s="14">
        <v>15510</v>
      </c>
      <c r="L100" s="14">
        <v>2825</v>
      </c>
      <c r="M100" s="14"/>
      <c r="N100" s="14"/>
      <c r="O100" s="14"/>
      <c r="P100" s="14"/>
      <c r="Q100" s="15">
        <f t="shared" si="7"/>
        <v>0.19145102077363896</v>
      </c>
      <c r="R100" s="14"/>
      <c r="S100" s="14"/>
      <c r="T100" s="15">
        <f t="shared" si="6"/>
        <v>12763.428571428571</v>
      </c>
    </row>
    <row r="101" spans="1:20" x14ac:dyDescent="0.25">
      <c r="A101" s="16">
        <v>43951</v>
      </c>
      <c r="B101" s="15">
        <f t="shared" si="4"/>
        <v>280579</v>
      </c>
      <c r="C101" s="14">
        <v>12700</v>
      </c>
      <c r="D101" s="14">
        <v>2047</v>
      </c>
      <c r="E101" s="14"/>
      <c r="F101" s="15">
        <v>0</v>
      </c>
      <c r="G101" s="15">
        <v>0</v>
      </c>
      <c r="H101" s="15">
        <f t="shared" si="5"/>
        <v>1</v>
      </c>
      <c r="I101" s="14">
        <v>13654</v>
      </c>
      <c r="J101" s="14">
        <v>3234</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293628</v>
      </c>
      <c r="C102" s="14">
        <v>13049</v>
      </c>
      <c r="D102" s="14">
        <v>2081</v>
      </c>
      <c r="E102" s="14"/>
      <c r="F102" s="15">
        <v>0</v>
      </c>
      <c r="G102" s="15">
        <v>0</v>
      </c>
      <c r="H102" s="15">
        <f t="shared" si="5"/>
        <v>1</v>
      </c>
      <c r="I102" s="14">
        <v>13900</v>
      </c>
      <c r="J102" s="14">
        <v>3391</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300320</v>
      </c>
      <c r="C103" s="14">
        <v>6692</v>
      </c>
      <c r="D103" s="14">
        <v>1029</v>
      </c>
      <c r="E103" s="14"/>
      <c r="F103" s="15">
        <v>0</v>
      </c>
      <c r="G103" s="15">
        <v>0</v>
      </c>
      <c r="H103" s="15">
        <f t="shared" si="5"/>
        <v>1</v>
      </c>
      <c r="I103" s="14">
        <v>7269</v>
      </c>
      <c r="J103" s="14">
        <v>1947</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305068</v>
      </c>
      <c r="C104" s="14">
        <v>4748</v>
      </c>
      <c r="D104" s="14">
        <v>733</v>
      </c>
      <c r="E104" s="14"/>
      <c r="F104" s="15">
        <v>0</v>
      </c>
      <c r="G104" s="15">
        <v>1</v>
      </c>
      <c r="H104" s="15">
        <f t="shared" si="5"/>
        <v>2</v>
      </c>
      <c r="I104" s="14">
        <v>5016</v>
      </c>
      <c r="J104" s="14">
        <v>1459</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316262</v>
      </c>
      <c r="C105" s="14">
        <v>11194</v>
      </c>
      <c r="D105" s="14">
        <v>1878</v>
      </c>
      <c r="E105" s="14"/>
      <c r="F105" s="15">
        <v>0</v>
      </c>
      <c r="G105" s="15">
        <v>0</v>
      </c>
      <c r="H105" s="15">
        <f t="shared" si="5"/>
        <v>2</v>
      </c>
      <c r="I105" s="14">
        <v>11783</v>
      </c>
      <c r="J105" s="14">
        <v>3681</v>
      </c>
      <c r="K105" s="14">
        <v>15464</v>
      </c>
      <c r="L105" s="14">
        <v>2710</v>
      </c>
      <c r="M105" s="14"/>
      <c r="N105" s="14"/>
      <c r="O105" s="14"/>
      <c r="P105" s="14"/>
      <c r="Q105" s="15">
        <f t="shared" si="7"/>
        <v>0.16802779829589787</v>
      </c>
      <c r="R105" s="14"/>
      <c r="S105" s="14"/>
      <c r="T105" s="15">
        <f t="shared" si="6"/>
        <v>13731.571428571429</v>
      </c>
    </row>
    <row r="106" spans="1:20" x14ac:dyDescent="0.25">
      <c r="A106" s="16">
        <v>43956</v>
      </c>
      <c r="B106" s="15">
        <f t="shared" si="4"/>
        <v>327992</v>
      </c>
      <c r="C106" s="14">
        <v>11730</v>
      </c>
      <c r="D106" s="14">
        <v>1732</v>
      </c>
      <c r="E106" s="14"/>
      <c r="F106" s="15">
        <v>0</v>
      </c>
      <c r="G106" s="15">
        <v>1</v>
      </c>
      <c r="H106" s="15">
        <f t="shared" si="5"/>
        <v>3</v>
      </c>
      <c r="I106" s="14">
        <v>12304</v>
      </c>
      <c r="J106" s="14">
        <v>3722</v>
      </c>
      <c r="K106" s="14">
        <v>16026</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340267</v>
      </c>
      <c r="C107" s="14">
        <v>12275</v>
      </c>
      <c r="D107" s="14">
        <v>1697</v>
      </c>
      <c r="E107" s="14"/>
      <c r="F107" s="15">
        <v>0</v>
      </c>
      <c r="G107" s="15">
        <v>0</v>
      </c>
      <c r="H107" s="15">
        <f t="shared" si="5"/>
        <v>3</v>
      </c>
      <c r="I107" s="14">
        <v>12969</v>
      </c>
      <c r="J107" s="14">
        <v>3719</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352762</v>
      </c>
      <c r="C108" s="14">
        <v>12495</v>
      </c>
      <c r="D108" s="14">
        <v>1675</v>
      </c>
      <c r="E108" s="14"/>
      <c r="F108" s="15">
        <v>0</v>
      </c>
      <c r="G108" s="15">
        <v>0</v>
      </c>
      <c r="H108" s="15">
        <f t="shared" si="5"/>
        <v>3</v>
      </c>
      <c r="I108" s="14">
        <v>13316</v>
      </c>
      <c r="J108" s="14">
        <v>3799</v>
      </c>
      <c r="K108" s="14">
        <v>17115</v>
      </c>
      <c r="L108" s="14">
        <v>2469</v>
      </c>
      <c r="M108" s="14"/>
      <c r="N108" s="14"/>
      <c r="O108" s="14"/>
      <c r="P108" s="14"/>
      <c r="Q108" s="15">
        <f t="shared" si="7"/>
        <v>0.15581785805138643</v>
      </c>
      <c r="R108" s="14"/>
      <c r="S108" s="14"/>
      <c r="T108" s="15">
        <f t="shared" si="6"/>
        <v>14039.285714285714</v>
      </c>
    </row>
    <row r="109" spans="1:20" x14ac:dyDescent="0.25">
      <c r="A109" s="16">
        <v>43959</v>
      </c>
      <c r="B109" s="15">
        <f t="shared" si="4"/>
        <v>365128</v>
      </c>
      <c r="C109" s="14">
        <v>12366</v>
      </c>
      <c r="D109" s="14">
        <v>1452</v>
      </c>
      <c r="E109" s="14"/>
      <c r="F109" s="15">
        <v>0</v>
      </c>
      <c r="G109" s="15">
        <v>0</v>
      </c>
      <c r="H109" s="15">
        <f t="shared" si="5"/>
        <v>3</v>
      </c>
      <c r="I109" s="14">
        <v>13127</v>
      </c>
      <c r="J109" s="14">
        <v>3830</v>
      </c>
      <c r="K109" s="14">
        <v>16957</v>
      </c>
      <c r="L109" s="14">
        <v>2224</v>
      </c>
      <c r="M109" s="14"/>
      <c r="N109" s="14"/>
      <c r="O109" s="14"/>
      <c r="P109" s="14"/>
      <c r="Q109" s="15">
        <f t="shared" si="7"/>
        <v>0.15117264475551609</v>
      </c>
      <c r="R109" s="14"/>
      <c r="S109" s="14"/>
      <c r="T109" s="15">
        <f t="shared" si="6"/>
        <v>13991.571428571429</v>
      </c>
    </row>
    <row r="110" spans="1:20" x14ac:dyDescent="0.25">
      <c r="A110" s="16">
        <v>43960</v>
      </c>
      <c r="B110" s="15">
        <f t="shared" si="4"/>
        <v>370604</v>
      </c>
      <c r="C110" s="14">
        <v>5476</v>
      </c>
      <c r="D110" s="14">
        <v>682</v>
      </c>
      <c r="E110" s="14"/>
      <c r="F110" s="15">
        <v>0</v>
      </c>
      <c r="G110" s="15">
        <v>0</v>
      </c>
      <c r="H110" s="15">
        <f t="shared" si="5"/>
        <v>3</v>
      </c>
      <c r="I110" s="14">
        <v>5687</v>
      </c>
      <c r="J110" s="14">
        <v>2025</v>
      </c>
      <c r="K110" s="14">
        <v>7712</v>
      </c>
      <c r="L110" s="14">
        <v>1025</v>
      </c>
      <c r="M110" s="14"/>
      <c r="N110" s="14"/>
      <c r="O110" s="14"/>
      <c r="P110" s="14"/>
      <c r="Q110" s="15">
        <f t="shared" si="7"/>
        <v>0.14951730145068801</v>
      </c>
      <c r="R110" s="14"/>
      <c r="S110" s="14"/>
      <c r="T110" s="15">
        <f t="shared" si="6"/>
        <v>13776.714285714286</v>
      </c>
    </row>
    <row r="111" spans="1:20" x14ac:dyDescent="0.25">
      <c r="A111" s="16">
        <v>43961</v>
      </c>
      <c r="B111" s="15">
        <f t="shared" si="4"/>
        <v>373558</v>
      </c>
      <c r="C111" s="14">
        <v>2954</v>
      </c>
      <c r="D111" s="14">
        <v>385</v>
      </c>
      <c r="E111" s="14"/>
      <c r="F111" s="15">
        <v>0</v>
      </c>
      <c r="G111" s="15">
        <v>0</v>
      </c>
      <c r="H111" s="15">
        <f t="shared" si="5"/>
        <v>3</v>
      </c>
      <c r="I111" s="14">
        <v>3053</v>
      </c>
      <c r="J111" s="14">
        <v>1508</v>
      </c>
      <c r="K111" s="14">
        <v>4561</v>
      </c>
      <c r="L111" s="14">
        <v>674</v>
      </c>
      <c r="M111" s="14"/>
      <c r="N111" s="14"/>
      <c r="O111" s="14"/>
      <c r="P111" s="14"/>
      <c r="Q111" s="15">
        <f t="shared" si="7"/>
        <v>0.14908540778434878</v>
      </c>
      <c r="R111" s="14"/>
      <c r="S111" s="14"/>
      <c r="T111" s="15">
        <f t="shared" si="6"/>
        <v>13503.285714285714</v>
      </c>
    </row>
    <row r="112" spans="1:20" x14ac:dyDescent="0.25">
      <c r="A112" s="16">
        <v>43962</v>
      </c>
      <c r="B112" s="15">
        <f t="shared" si="4"/>
        <v>384439</v>
      </c>
      <c r="C112" s="14">
        <v>10881</v>
      </c>
      <c r="D112" s="14">
        <v>1303</v>
      </c>
      <c r="E112" s="14"/>
      <c r="F112" s="15">
        <v>0</v>
      </c>
      <c r="G112" s="15">
        <v>0</v>
      </c>
      <c r="H112" s="15">
        <f t="shared" si="5"/>
        <v>3</v>
      </c>
      <c r="I112" s="14">
        <v>11489</v>
      </c>
      <c r="J112" s="14">
        <v>4150</v>
      </c>
      <c r="K112" s="14">
        <v>15639</v>
      </c>
      <c r="L112" s="14">
        <v>2123</v>
      </c>
      <c r="M112" s="14"/>
      <c r="N112" s="14"/>
      <c r="O112" s="14"/>
      <c r="P112" s="14"/>
      <c r="Q112" s="15">
        <f t="shared" si="7"/>
        <v>0.14261124838961753</v>
      </c>
      <c r="R112" s="14"/>
      <c r="S112" s="14"/>
      <c r="T112" s="15">
        <f t="shared" si="6"/>
        <v>13528.285714285714</v>
      </c>
    </row>
    <row r="113" spans="1:20" x14ac:dyDescent="0.25">
      <c r="A113" s="16">
        <v>43963</v>
      </c>
      <c r="B113" s="15">
        <f t="shared" si="4"/>
        <v>396816</v>
      </c>
      <c r="C113" s="14">
        <v>12377</v>
      </c>
      <c r="D113" s="14">
        <v>1450</v>
      </c>
      <c r="E113" s="14"/>
      <c r="F113" s="15">
        <v>0</v>
      </c>
      <c r="G113" s="15">
        <v>0</v>
      </c>
      <c r="H113" s="15">
        <f t="shared" si="5"/>
        <v>3</v>
      </c>
      <c r="I113" s="14">
        <v>12972</v>
      </c>
      <c r="J113" s="14">
        <v>4404</v>
      </c>
      <c r="K113" s="14">
        <v>17376</v>
      </c>
      <c r="L113" s="14">
        <v>2271</v>
      </c>
      <c r="M113" s="14"/>
      <c r="N113" s="14"/>
      <c r="O113" s="14"/>
      <c r="P113" s="14"/>
      <c r="Q113" s="15">
        <f t="shared" si="7"/>
        <v>0.13816008662335499</v>
      </c>
      <c r="R113" s="14"/>
      <c r="S113" s="14"/>
      <c r="T113" s="15">
        <f t="shared" si="6"/>
        <v>13721.142857142857</v>
      </c>
    </row>
    <row r="114" spans="1:20" x14ac:dyDescent="0.25">
      <c r="A114" s="16">
        <v>43964</v>
      </c>
      <c r="B114" s="15">
        <f t="shared" si="4"/>
        <v>409410</v>
      </c>
      <c r="C114" s="14">
        <v>12594</v>
      </c>
      <c r="D114" s="14">
        <v>1311</v>
      </c>
      <c r="E114" s="14"/>
      <c r="F114" s="15">
        <v>1</v>
      </c>
      <c r="G114" s="15">
        <v>1</v>
      </c>
      <c r="H114" s="15">
        <f t="shared" si="5"/>
        <v>4</v>
      </c>
      <c r="I114" s="14">
        <v>13650</v>
      </c>
      <c r="J114" s="14">
        <v>4282</v>
      </c>
      <c r="K114" s="14">
        <v>17932</v>
      </c>
      <c r="L114" s="14">
        <v>2113</v>
      </c>
      <c r="M114" s="14"/>
      <c r="N114" s="14"/>
      <c r="O114" s="14"/>
      <c r="P114" s="14"/>
      <c r="Q114" s="15">
        <f t="shared" si="7"/>
        <v>0.1325802738149077</v>
      </c>
      <c r="R114" s="14"/>
      <c r="S114" s="14"/>
      <c r="T114" s="15">
        <f t="shared" si="6"/>
        <v>13898.857142857143</v>
      </c>
    </row>
    <row r="115" spans="1:20" x14ac:dyDescent="0.25">
      <c r="A115" s="16">
        <v>43965</v>
      </c>
      <c r="B115" s="15">
        <f t="shared" si="4"/>
        <v>421781</v>
      </c>
      <c r="C115" s="14">
        <v>12371</v>
      </c>
      <c r="D115" s="14">
        <v>1314</v>
      </c>
      <c r="E115" s="14"/>
      <c r="F115" s="15">
        <v>0</v>
      </c>
      <c r="G115" s="15">
        <v>0</v>
      </c>
      <c r="H115" s="15">
        <f t="shared" si="5"/>
        <v>4</v>
      </c>
      <c r="I115" s="14">
        <v>13060</v>
      </c>
      <c r="J115" s="14">
        <v>4322</v>
      </c>
      <c r="K115" s="14">
        <v>17382</v>
      </c>
      <c r="L115" s="14">
        <v>2085</v>
      </c>
      <c r="M115" s="14"/>
      <c r="N115" s="14"/>
      <c r="O115" s="14"/>
      <c r="P115" s="14"/>
      <c r="Q115" s="15">
        <f t="shared" si="7"/>
        <v>0.12828134769729088</v>
      </c>
      <c r="R115" s="14"/>
      <c r="S115" s="14"/>
      <c r="T115" s="15">
        <f t="shared" si="6"/>
        <v>13937</v>
      </c>
    </row>
    <row r="116" spans="1:20" x14ac:dyDescent="0.25">
      <c r="A116" s="16">
        <v>43966</v>
      </c>
      <c r="B116" s="15">
        <f t="shared" si="4"/>
        <v>434537</v>
      </c>
      <c r="C116" s="14">
        <v>12756</v>
      </c>
      <c r="D116" s="14">
        <v>1103</v>
      </c>
      <c r="E116" s="14"/>
      <c r="F116" s="15">
        <v>0</v>
      </c>
      <c r="G116" s="15">
        <v>0</v>
      </c>
      <c r="H116" s="15">
        <f t="shared" si="5"/>
        <v>4</v>
      </c>
      <c r="I116" s="14">
        <v>13509</v>
      </c>
      <c r="J116" s="14">
        <v>4319</v>
      </c>
      <c r="K116" s="14">
        <v>17828</v>
      </c>
      <c r="L116" s="14">
        <v>1854</v>
      </c>
      <c r="M116" s="14"/>
      <c r="N116" s="14"/>
      <c r="O116" s="14"/>
      <c r="P116" s="14"/>
      <c r="Q116" s="15">
        <f t="shared" si="7"/>
        <v>0.12338717870567917</v>
      </c>
      <c r="R116" s="14"/>
      <c r="S116" s="14"/>
      <c r="T116" s="15">
        <f t="shared" si="6"/>
        <v>14061.428571428571</v>
      </c>
    </row>
    <row r="117" spans="1:20" x14ac:dyDescent="0.25">
      <c r="A117" s="16">
        <v>43967</v>
      </c>
      <c r="B117" s="15">
        <f t="shared" si="4"/>
        <v>441143</v>
      </c>
      <c r="C117" s="14">
        <v>6606</v>
      </c>
      <c r="D117" s="14">
        <v>645</v>
      </c>
      <c r="E117" s="14"/>
      <c r="F117" s="15">
        <v>1</v>
      </c>
      <c r="G117" s="15">
        <v>1</v>
      </c>
      <c r="H117" s="15">
        <f t="shared" si="5"/>
        <v>5</v>
      </c>
      <c r="I117" s="14">
        <v>6885</v>
      </c>
      <c r="J117" s="14">
        <v>2454</v>
      </c>
      <c r="K117" s="14">
        <v>9339</v>
      </c>
      <c r="L117" s="14">
        <v>1033</v>
      </c>
      <c r="M117" s="14"/>
      <c r="N117" s="14"/>
      <c r="O117" s="14"/>
      <c r="P117" s="14"/>
      <c r="Q117" s="15">
        <f t="shared" si="7"/>
        <v>0.12146076736260332</v>
      </c>
      <c r="R117" s="14"/>
      <c r="S117" s="14"/>
      <c r="T117" s="15">
        <f t="shared" si="6"/>
        <v>14293.857142857143</v>
      </c>
    </row>
    <row r="118" spans="1:20" x14ac:dyDescent="0.25">
      <c r="A118" s="16">
        <v>43968</v>
      </c>
      <c r="B118" s="15">
        <f t="shared" si="4"/>
        <v>445023</v>
      </c>
      <c r="C118" s="14">
        <v>3880</v>
      </c>
      <c r="D118" s="14">
        <v>363</v>
      </c>
      <c r="E118" s="15">
        <v>115</v>
      </c>
      <c r="F118" s="15">
        <v>3</v>
      </c>
      <c r="G118" s="15">
        <v>3</v>
      </c>
      <c r="H118" s="15">
        <f t="shared" si="5"/>
        <v>8</v>
      </c>
      <c r="I118" s="14">
        <v>4205</v>
      </c>
      <c r="J118" s="14">
        <v>1658</v>
      </c>
      <c r="K118" s="14">
        <v>5863</v>
      </c>
      <c r="L118" s="14">
        <v>598</v>
      </c>
      <c r="M118" s="14"/>
      <c r="N118" s="14"/>
      <c r="O118" s="14"/>
      <c r="P118" s="14"/>
      <c r="Q118" s="15">
        <f t="shared" si="7"/>
        <v>0.1191507414240472</v>
      </c>
      <c r="R118" s="14"/>
      <c r="S118" s="14"/>
      <c r="T118" s="15">
        <f t="shared" si="6"/>
        <v>14479.857142857143</v>
      </c>
    </row>
    <row r="119" spans="1:20" x14ac:dyDescent="0.25">
      <c r="A119" s="16">
        <v>43969</v>
      </c>
      <c r="B119" s="15">
        <f t="shared" si="4"/>
        <v>457532</v>
      </c>
      <c r="C119" s="14">
        <v>12509</v>
      </c>
      <c r="D119" s="14">
        <v>1310</v>
      </c>
      <c r="E119" s="15">
        <v>1</v>
      </c>
      <c r="F119" s="15">
        <v>1</v>
      </c>
      <c r="G119" s="15">
        <v>1</v>
      </c>
      <c r="H119" s="15">
        <f t="shared" si="5"/>
        <v>9</v>
      </c>
      <c r="I119" s="14">
        <v>13064</v>
      </c>
      <c r="J119" s="14">
        <v>4546</v>
      </c>
      <c r="K119" s="14">
        <v>17610</v>
      </c>
      <c r="L119" s="14">
        <v>2143</v>
      </c>
      <c r="M119" s="14"/>
      <c r="N119" s="14"/>
      <c r="O119" s="14"/>
      <c r="P119" s="14"/>
      <c r="Q119" s="15">
        <f t="shared" si="7"/>
        <v>0.11707151843607859</v>
      </c>
      <c r="R119" s="14"/>
      <c r="S119" s="14"/>
      <c r="T119" s="15">
        <f t="shared" si="6"/>
        <v>14761.428571428571</v>
      </c>
    </row>
    <row r="120" spans="1:20" x14ac:dyDescent="0.25">
      <c r="A120" s="16">
        <v>43970</v>
      </c>
      <c r="B120" s="15">
        <f t="shared" si="4"/>
        <v>469053</v>
      </c>
      <c r="C120" s="14">
        <v>11521</v>
      </c>
      <c r="D120" s="14">
        <v>1072</v>
      </c>
      <c r="E120" s="15">
        <v>0</v>
      </c>
      <c r="F120" s="15">
        <v>16</v>
      </c>
      <c r="G120" s="15">
        <v>81</v>
      </c>
      <c r="H120" s="15">
        <f t="shared" si="5"/>
        <v>90</v>
      </c>
      <c r="I120" s="14">
        <v>12083</v>
      </c>
      <c r="J120" s="14">
        <v>4612</v>
      </c>
      <c r="K120" s="14">
        <v>16695</v>
      </c>
      <c r="L120" s="14">
        <v>1860</v>
      </c>
      <c r="M120" s="14"/>
      <c r="N120" s="14"/>
      <c r="O120" s="14"/>
      <c r="P120" s="14"/>
      <c r="Q120" s="15">
        <f t="shared" si="7"/>
        <v>0.11384426540930745</v>
      </c>
      <c r="R120" s="14"/>
      <c r="S120" s="14"/>
      <c r="T120" s="15">
        <f t="shared" si="6"/>
        <v>14664.142857142857</v>
      </c>
    </row>
    <row r="121" spans="1:20" x14ac:dyDescent="0.25">
      <c r="A121" s="16">
        <v>43971</v>
      </c>
      <c r="B121" s="15">
        <f t="shared" si="4"/>
        <v>481157</v>
      </c>
      <c r="C121" s="14">
        <v>12104</v>
      </c>
      <c r="D121" s="14">
        <v>1011</v>
      </c>
      <c r="E121" s="15">
        <v>0</v>
      </c>
      <c r="F121" s="15">
        <v>12</v>
      </c>
      <c r="G121" s="15">
        <v>98</v>
      </c>
      <c r="H121" s="15">
        <f t="shared" si="5"/>
        <v>188</v>
      </c>
      <c r="I121" s="14">
        <v>12521</v>
      </c>
      <c r="J121" s="14">
        <v>4389</v>
      </c>
      <c r="K121" s="14">
        <v>16910</v>
      </c>
      <c r="L121" s="14">
        <v>1678</v>
      </c>
      <c r="M121" s="14"/>
      <c r="N121" s="14"/>
      <c r="O121" s="14"/>
      <c r="P121" s="14"/>
      <c r="Q121" s="15">
        <f t="shared" si="7"/>
        <v>0.11070876833912248</v>
      </c>
      <c r="R121" s="14"/>
      <c r="S121" s="14"/>
      <c r="T121" s="15">
        <f t="shared" si="6"/>
        <v>14518.142857142857</v>
      </c>
    </row>
    <row r="122" spans="1:20" x14ac:dyDescent="0.25">
      <c r="A122" s="16">
        <v>43972</v>
      </c>
      <c r="B122" s="15">
        <f t="shared" si="4"/>
        <v>492070</v>
      </c>
      <c r="C122" s="14">
        <v>10913</v>
      </c>
      <c r="D122" s="14">
        <v>963</v>
      </c>
      <c r="E122" s="15">
        <v>0</v>
      </c>
      <c r="F122" s="15">
        <v>19</v>
      </c>
      <c r="G122" s="15">
        <v>279</v>
      </c>
      <c r="H122" s="15">
        <f t="shared" si="5"/>
        <v>467</v>
      </c>
      <c r="I122" s="14">
        <v>11449</v>
      </c>
      <c r="J122" s="14">
        <v>4535</v>
      </c>
      <c r="K122" s="14">
        <v>15984</v>
      </c>
      <c r="L122" s="14">
        <v>1669</v>
      </c>
      <c r="M122" s="14"/>
      <c r="N122" s="14"/>
      <c r="O122" s="14"/>
      <c r="P122" s="14"/>
      <c r="Q122" s="15">
        <f t="shared" si="7"/>
        <v>0.10810244540003393</v>
      </c>
      <c r="R122" s="14"/>
      <c r="S122" s="14"/>
      <c r="T122" s="15">
        <f t="shared" si="6"/>
        <v>14318.428571428571</v>
      </c>
    </row>
    <row r="123" spans="1:20" x14ac:dyDescent="0.25">
      <c r="A123" s="16">
        <v>43973</v>
      </c>
      <c r="B123" s="15">
        <f t="shared" si="4"/>
        <v>502493</v>
      </c>
      <c r="C123" s="14">
        <v>10423</v>
      </c>
      <c r="D123" s="14">
        <v>862</v>
      </c>
      <c r="E123" s="15">
        <v>0</v>
      </c>
      <c r="F123" s="15">
        <v>10</v>
      </c>
      <c r="G123" s="15">
        <v>209</v>
      </c>
      <c r="H123" s="15">
        <f t="shared" si="5"/>
        <v>676</v>
      </c>
      <c r="I123" s="14">
        <v>10786</v>
      </c>
      <c r="J123" s="14">
        <v>4040</v>
      </c>
      <c r="K123" s="14">
        <v>14826</v>
      </c>
      <c r="L123" s="14">
        <v>1504</v>
      </c>
      <c r="M123" s="14"/>
      <c r="N123" s="14"/>
      <c r="O123" s="14"/>
      <c r="P123" s="14"/>
      <c r="Q123" s="15">
        <f t="shared" si="7"/>
        <v>0.10784041469962048</v>
      </c>
      <c r="R123" s="14"/>
      <c r="S123" s="14"/>
      <c r="T123" s="15">
        <f t="shared" si="6"/>
        <v>13889.571428571429</v>
      </c>
    </row>
    <row r="124" spans="1:20" x14ac:dyDescent="0.25">
      <c r="A124" s="16">
        <v>43974</v>
      </c>
      <c r="B124" s="15">
        <f t="shared" si="4"/>
        <v>507175</v>
      </c>
      <c r="C124" s="14">
        <v>4682</v>
      </c>
      <c r="D124" s="14">
        <v>386</v>
      </c>
      <c r="E124" s="15">
        <v>0</v>
      </c>
      <c r="F124" s="15">
        <v>16</v>
      </c>
      <c r="G124" s="15">
        <v>195</v>
      </c>
      <c r="H124" s="15">
        <f t="shared" si="5"/>
        <v>871</v>
      </c>
      <c r="I124" s="14">
        <v>4863</v>
      </c>
      <c r="J124" s="14">
        <v>1850</v>
      </c>
      <c r="K124" s="14">
        <v>6713</v>
      </c>
      <c r="L124" s="14">
        <v>628</v>
      </c>
      <c r="M124" s="14"/>
      <c r="N124" s="14"/>
      <c r="O124" s="14"/>
      <c r="P124" s="14"/>
      <c r="Q124" s="15">
        <f t="shared" si="7"/>
        <v>0.10655278485428273</v>
      </c>
      <c r="R124" s="14"/>
      <c r="S124" s="14"/>
      <c r="T124" s="15">
        <f t="shared" si="6"/>
        <v>13514.428571428571</v>
      </c>
    </row>
    <row r="125" spans="1:20" x14ac:dyDescent="0.25">
      <c r="A125" s="16">
        <v>43975</v>
      </c>
      <c r="B125" s="15">
        <f t="shared" si="4"/>
        <v>511088</v>
      </c>
      <c r="C125" s="14">
        <v>3913</v>
      </c>
      <c r="D125" s="14">
        <v>301</v>
      </c>
      <c r="E125" s="15">
        <v>0</v>
      </c>
      <c r="F125" s="15">
        <v>15</v>
      </c>
      <c r="G125" s="15">
        <v>198</v>
      </c>
      <c r="H125" s="15">
        <f t="shared" si="5"/>
        <v>1069</v>
      </c>
      <c r="I125" s="14">
        <v>4007</v>
      </c>
      <c r="J125" s="14">
        <v>1564</v>
      </c>
      <c r="K125" s="14">
        <v>5571</v>
      </c>
      <c r="L125" s="14">
        <v>509</v>
      </c>
      <c r="M125" s="14"/>
      <c r="N125" s="14"/>
      <c r="O125" s="14"/>
      <c r="P125" s="14"/>
      <c r="Q125" s="15">
        <f t="shared" si="7"/>
        <v>0.10593898779543839</v>
      </c>
      <c r="R125" s="14"/>
      <c r="S125" s="14"/>
      <c r="T125" s="15">
        <f t="shared" si="6"/>
        <v>13472.714285714286</v>
      </c>
    </row>
    <row r="126" spans="1:20" x14ac:dyDescent="0.25">
      <c r="A126" s="16">
        <v>43976</v>
      </c>
      <c r="B126" s="15">
        <f t="shared" si="4"/>
        <v>514032</v>
      </c>
      <c r="C126" s="14">
        <v>2944</v>
      </c>
      <c r="D126" s="14">
        <v>198</v>
      </c>
      <c r="E126" s="15">
        <v>0</v>
      </c>
      <c r="F126" s="15">
        <v>20</v>
      </c>
      <c r="G126" s="15">
        <v>231</v>
      </c>
      <c r="H126" s="15">
        <f t="shared" si="5"/>
        <v>1300</v>
      </c>
      <c r="I126" s="14">
        <v>3069</v>
      </c>
      <c r="J126" s="14">
        <v>1504</v>
      </c>
      <c r="K126" s="14">
        <v>4573</v>
      </c>
      <c r="L126" s="14">
        <v>382</v>
      </c>
      <c r="M126" s="14"/>
      <c r="N126" s="14"/>
      <c r="O126" s="14"/>
      <c r="P126" s="14"/>
      <c r="Q126" s="15">
        <f t="shared" si="7"/>
        <v>0.10126488827640516</v>
      </c>
      <c r="R126" s="14"/>
      <c r="S126" s="14"/>
      <c r="T126" s="15">
        <f t="shared" si="6"/>
        <v>11610.285714285714</v>
      </c>
    </row>
    <row r="127" spans="1:20" x14ac:dyDescent="0.25">
      <c r="A127" s="16">
        <v>43977</v>
      </c>
      <c r="B127" s="15">
        <f t="shared" si="4"/>
        <v>524592</v>
      </c>
      <c r="C127" s="14">
        <v>10560</v>
      </c>
      <c r="D127" s="14">
        <v>864</v>
      </c>
      <c r="E127" s="15">
        <v>0</v>
      </c>
      <c r="F127" s="15">
        <v>20</v>
      </c>
      <c r="G127" s="15">
        <v>299</v>
      </c>
      <c r="H127" s="15">
        <f t="shared" si="5"/>
        <v>1599</v>
      </c>
      <c r="I127" s="14">
        <v>10970</v>
      </c>
      <c r="J127" s="14">
        <v>4464</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534166</v>
      </c>
      <c r="C128" s="14">
        <v>9574</v>
      </c>
      <c r="D128" s="14">
        <v>686</v>
      </c>
      <c r="E128" s="15">
        <v>0</v>
      </c>
      <c r="F128" s="15">
        <v>12</v>
      </c>
      <c r="G128" s="15">
        <v>231</v>
      </c>
      <c r="H128" s="15">
        <f t="shared" si="5"/>
        <v>1830</v>
      </c>
      <c r="I128" s="14">
        <v>9995</v>
      </c>
      <c r="J128" s="14">
        <v>3967</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542948</v>
      </c>
      <c r="C129" s="14">
        <v>8782</v>
      </c>
      <c r="D129" s="14">
        <v>639</v>
      </c>
      <c r="E129" s="15">
        <v>0</v>
      </c>
      <c r="F129" s="15">
        <v>8</v>
      </c>
      <c r="G129" s="15">
        <v>230</v>
      </c>
      <c r="H129" s="15">
        <f t="shared" si="5"/>
        <v>2060</v>
      </c>
      <c r="I129" s="14">
        <v>9175</v>
      </c>
      <c r="J129" s="14">
        <v>3679</v>
      </c>
      <c r="K129" s="14">
        <v>12854</v>
      </c>
      <c r="L129" s="14">
        <v>1164</v>
      </c>
      <c r="M129" s="14"/>
      <c r="N129" s="14"/>
      <c r="O129" s="14"/>
      <c r="P129" s="14"/>
      <c r="Q129" s="15">
        <f t="shared" si="7"/>
        <v>9.4044607955851914E-2</v>
      </c>
      <c r="R129" s="14"/>
      <c r="S129" s="14"/>
      <c r="T129" s="15">
        <f t="shared" si="6"/>
        <v>10561.857142857143</v>
      </c>
    </row>
    <row r="130" spans="1:20" x14ac:dyDescent="0.25">
      <c r="A130" s="16">
        <v>43980</v>
      </c>
      <c r="B130" s="15">
        <f t="shared" si="4"/>
        <v>552456</v>
      </c>
      <c r="C130" s="14">
        <v>9508</v>
      </c>
      <c r="D130" s="14">
        <v>530</v>
      </c>
      <c r="E130" s="15">
        <v>0</v>
      </c>
      <c r="F130" s="15">
        <v>15</v>
      </c>
      <c r="G130" s="15">
        <v>215</v>
      </c>
      <c r="H130" s="15">
        <f t="shared" si="5"/>
        <v>2275</v>
      </c>
      <c r="I130" s="14">
        <v>10106</v>
      </c>
      <c r="J130" s="14">
        <v>3645</v>
      </c>
      <c r="K130" s="14">
        <v>13751</v>
      </c>
      <c r="L130" s="14">
        <v>1022</v>
      </c>
      <c r="M130" s="14"/>
      <c r="N130" s="14"/>
      <c r="O130" s="14"/>
      <c r="P130" s="14"/>
      <c r="Q130" s="15">
        <f t="shared" si="7"/>
        <v>8.8816602157621674E-2</v>
      </c>
      <c r="R130" s="14"/>
      <c r="S130" s="14"/>
      <c r="T130" s="15">
        <f t="shared" si="6"/>
        <v>10408.285714285714</v>
      </c>
    </row>
    <row r="131" spans="1:20" x14ac:dyDescent="0.25">
      <c r="A131" s="16">
        <v>43981</v>
      </c>
      <c r="B131" s="15">
        <f t="shared" si="4"/>
        <v>557848</v>
      </c>
      <c r="C131" s="14">
        <v>5392</v>
      </c>
      <c r="D131" s="14">
        <v>270</v>
      </c>
      <c r="E131" s="15">
        <v>0</v>
      </c>
      <c r="F131" s="15">
        <v>10</v>
      </c>
      <c r="G131" s="15">
        <v>170</v>
      </c>
      <c r="H131" s="15">
        <f t="shared" si="5"/>
        <v>2445</v>
      </c>
      <c r="I131" s="14">
        <v>5718</v>
      </c>
      <c r="J131" s="14">
        <v>1869</v>
      </c>
      <c r="K131" s="14">
        <v>7587</v>
      </c>
      <c r="L131" s="14">
        <v>465</v>
      </c>
      <c r="M131" s="14"/>
      <c r="N131" s="14"/>
      <c r="O131" s="14"/>
      <c r="P131" s="14"/>
      <c r="Q131" s="15">
        <f t="shared" si="7"/>
        <v>8.5553084142570388E-2</v>
      </c>
      <c r="R131" s="14"/>
      <c r="S131" s="14"/>
      <c r="T131" s="15">
        <f t="shared" si="6"/>
        <v>10533.142857142857</v>
      </c>
    </row>
    <row r="132" spans="1:20" x14ac:dyDescent="0.25">
      <c r="A132" s="16">
        <v>43982</v>
      </c>
      <c r="B132" s="15">
        <f t="shared" ref="B132:B195" si="8">C132+B131</f>
        <v>561368</v>
      </c>
      <c r="C132" s="14">
        <v>3520</v>
      </c>
      <c r="D132" s="14">
        <v>161</v>
      </c>
      <c r="E132" s="15">
        <v>0</v>
      </c>
      <c r="F132" s="15">
        <v>6</v>
      </c>
      <c r="G132" s="15">
        <v>137</v>
      </c>
      <c r="H132" s="15">
        <f t="shared" ref="H132:H195" si="9">G132+H131</f>
        <v>2582</v>
      </c>
      <c r="I132" s="14">
        <v>3640</v>
      </c>
      <c r="J132" s="14">
        <v>1430</v>
      </c>
      <c r="K132" s="14">
        <v>5070</v>
      </c>
      <c r="L132" s="14">
        <v>298</v>
      </c>
      <c r="M132" s="14"/>
      <c r="N132" s="14"/>
      <c r="O132" s="14"/>
      <c r="P132" s="14"/>
      <c r="Q132" s="15">
        <f t="shared" si="7"/>
        <v>8.3257090576395243E-2</v>
      </c>
      <c r="R132" s="14"/>
      <c r="S132" s="14"/>
      <c r="T132" s="15">
        <f t="shared" si="6"/>
        <v>10461.571428571429</v>
      </c>
    </row>
    <row r="133" spans="1:20" x14ac:dyDescent="0.25">
      <c r="A133" s="16">
        <v>43983</v>
      </c>
      <c r="B133" s="15">
        <f t="shared" si="8"/>
        <v>570319</v>
      </c>
      <c r="C133" s="14">
        <v>8951</v>
      </c>
      <c r="D133" s="14">
        <v>508</v>
      </c>
      <c r="E133" s="15">
        <v>0</v>
      </c>
      <c r="F133" s="14">
        <v>6</v>
      </c>
      <c r="G133" s="14">
        <v>219</v>
      </c>
      <c r="H133" s="15">
        <f t="shared" si="9"/>
        <v>2801</v>
      </c>
      <c r="I133" s="14">
        <v>9323</v>
      </c>
      <c r="J133" s="14">
        <v>3617</v>
      </c>
      <c r="K133" s="14">
        <v>12940</v>
      </c>
      <c r="L133" s="14">
        <v>936</v>
      </c>
      <c r="M133" s="14"/>
      <c r="N133" s="14"/>
      <c r="O133" s="14"/>
      <c r="P133" s="14"/>
      <c r="Q133" s="15">
        <f t="shared" si="7"/>
        <v>8.1509350719380383E-2</v>
      </c>
      <c r="R133" s="14"/>
      <c r="S133" s="14"/>
      <c r="T133" s="15">
        <f t="shared" si="6"/>
        <v>11656.857142857143</v>
      </c>
    </row>
    <row r="134" spans="1:20" x14ac:dyDescent="0.25">
      <c r="A134" s="16">
        <v>43984</v>
      </c>
      <c r="B134" s="15">
        <f t="shared" si="8"/>
        <v>579199</v>
      </c>
      <c r="C134" s="14">
        <v>8880</v>
      </c>
      <c r="D134" s="14">
        <v>447</v>
      </c>
      <c r="E134" s="15">
        <v>0</v>
      </c>
      <c r="F134" s="14">
        <v>9</v>
      </c>
      <c r="G134" s="14">
        <v>218</v>
      </c>
      <c r="H134" s="15">
        <f t="shared" si="9"/>
        <v>3019</v>
      </c>
      <c r="I134" s="14">
        <v>9284</v>
      </c>
      <c r="J134" s="14">
        <v>3905</v>
      </c>
      <c r="K134" s="14">
        <v>13189</v>
      </c>
      <c r="L134" s="14">
        <v>882</v>
      </c>
      <c r="M134" s="14"/>
      <c r="N134" s="14"/>
      <c r="O134" s="14"/>
      <c r="P134" s="14"/>
      <c r="Q134" s="15">
        <f t="shared" si="7"/>
        <v>7.5498090809421201E-2</v>
      </c>
      <c r="R134" s="14"/>
      <c r="S134" s="14"/>
      <c r="T134" s="15">
        <f t="shared" si="6"/>
        <v>11336.142857142857</v>
      </c>
    </row>
    <row r="135" spans="1:20" x14ac:dyDescent="0.25">
      <c r="A135" s="16">
        <v>43985</v>
      </c>
      <c r="B135" s="15">
        <f t="shared" si="8"/>
        <v>588258</v>
      </c>
      <c r="C135" s="14">
        <v>9059</v>
      </c>
      <c r="D135" s="14">
        <v>459</v>
      </c>
      <c r="E135" s="15">
        <v>0</v>
      </c>
      <c r="F135" s="14">
        <v>3</v>
      </c>
      <c r="G135" s="14">
        <v>187</v>
      </c>
      <c r="H135" s="15">
        <f t="shared" si="9"/>
        <v>3206</v>
      </c>
      <c r="I135" s="14">
        <v>9423</v>
      </c>
      <c r="J135" s="14">
        <v>3854</v>
      </c>
      <c r="K135" s="14">
        <v>13277</v>
      </c>
      <c r="L135" s="14">
        <v>870</v>
      </c>
      <c r="M135" s="14"/>
      <c r="N135" s="14"/>
      <c r="O135" s="14"/>
      <c r="P135" s="14"/>
      <c r="Q135" s="15">
        <f t="shared" si="7"/>
        <v>7.1655565159912546E-2</v>
      </c>
      <c r="R135" s="14"/>
      <c r="S135" s="14"/>
      <c r="T135" s="15">
        <f t="shared" si="6"/>
        <v>11238.285714285714</v>
      </c>
    </row>
    <row r="136" spans="1:20" x14ac:dyDescent="0.25">
      <c r="A136" s="16">
        <v>43986</v>
      </c>
      <c r="B136" s="15">
        <f t="shared" si="8"/>
        <v>596461</v>
      </c>
      <c r="C136" s="14">
        <v>8203</v>
      </c>
      <c r="D136" s="14">
        <v>378</v>
      </c>
      <c r="E136" s="15">
        <v>0</v>
      </c>
      <c r="F136" s="14">
        <v>2</v>
      </c>
      <c r="G136" s="14">
        <v>169</v>
      </c>
      <c r="H136" s="15">
        <f t="shared" si="9"/>
        <v>3375</v>
      </c>
      <c r="I136" s="14">
        <v>8522</v>
      </c>
      <c r="J136" s="14">
        <v>3690</v>
      </c>
      <c r="K136" s="14">
        <v>12212</v>
      </c>
      <c r="L136" s="14">
        <v>750</v>
      </c>
      <c r="M136" s="14"/>
      <c r="N136" s="14"/>
      <c r="O136" s="14"/>
      <c r="P136" s="14"/>
      <c r="Q136" s="15">
        <f t="shared" si="7"/>
        <v>6.6939225386409659E-2</v>
      </c>
      <c r="R136" s="14"/>
      <c r="S136" s="14"/>
      <c r="T136" s="15">
        <f t="shared" si="6"/>
        <v>11146.571428571429</v>
      </c>
    </row>
    <row r="137" spans="1:20" x14ac:dyDescent="0.25">
      <c r="A137" s="16">
        <v>43987</v>
      </c>
      <c r="B137" s="15">
        <f t="shared" si="8"/>
        <v>604625</v>
      </c>
      <c r="C137" s="14">
        <v>8164</v>
      </c>
      <c r="D137" s="14">
        <v>337</v>
      </c>
      <c r="E137" s="15">
        <v>0</v>
      </c>
      <c r="F137" s="14">
        <v>4</v>
      </c>
      <c r="G137" s="14">
        <v>180</v>
      </c>
      <c r="H137" s="15">
        <f t="shared" si="9"/>
        <v>3555</v>
      </c>
      <c r="I137" s="14">
        <v>8511</v>
      </c>
      <c r="J137" s="14">
        <v>3229</v>
      </c>
      <c r="K137" s="14">
        <v>11740</v>
      </c>
      <c r="L137" s="14">
        <v>659</v>
      </c>
      <c r="M137" s="14"/>
      <c r="N137" s="14"/>
      <c r="O137" s="14"/>
      <c r="P137" s="14"/>
      <c r="Q137" s="15">
        <f t="shared" si="7"/>
        <v>6.3934749720449907E-2</v>
      </c>
      <c r="R137" s="14"/>
      <c r="S137" s="14"/>
      <c r="T137" s="15">
        <f t="shared" ref="T137:T200" si="10">AVERAGE(K131:K137)</f>
        <v>10859.285714285714</v>
      </c>
    </row>
    <row r="138" spans="1:20" x14ac:dyDescent="0.25">
      <c r="A138" s="16">
        <v>43988</v>
      </c>
      <c r="B138" s="15">
        <f t="shared" si="8"/>
        <v>608997</v>
      </c>
      <c r="C138" s="14">
        <v>4372</v>
      </c>
      <c r="D138" s="14">
        <v>148</v>
      </c>
      <c r="E138" s="15">
        <v>0</v>
      </c>
      <c r="F138" s="14">
        <v>3</v>
      </c>
      <c r="G138" s="14">
        <v>147</v>
      </c>
      <c r="H138" s="15">
        <f t="shared" si="9"/>
        <v>3702</v>
      </c>
      <c r="I138" s="14">
        <v>4598</v>
      </c>
      <c r="J138" s="14">
        <v>1774</v>
      </c>
      <c r="K138" s="14">
        <v>6372</v>
      </c>
      <c r="L138" s="14">
        <v>288</v>
      </c>
      <c r="M138" s="14"/>
      <c r="N138" s="14"/>
      <c r="O138" s="14"/>
      <c r="P138" s="14"/>
      <c r="Q138" s="15">
        <f t="shared" si="7"/>
        <v>6.2606951871657754E-2</v>
      </c>
      <c r="R138" s="14"/>
      <c r="S138" s="14"/>
      <c r="T138" s="15">
        <f t="shared" si="10"/>
        <v>10685.714285714286</v>
      </c>
    </row>
    <row r="139" spans="1:20" x14ac:dyDescent="0.25">
      <c r="A139" s="16">
        <v>43989</v>
      </c>
      <c r="B139" s="15">
        <f t="shared" si="8"/>
        <v>612402</v>
      </c>
      <c r="C139" s="14">
        <v>3405</v>
      </c>
      <c r="D139" s="14">
        <v>151</v>
      </c>
      <c r="E139" s="15">
        <v>0</v>
      </c>
      <c r="F139" s="14">
        <v>10</v>
      </c>
      <c r="G139" s="14">
        <v>140</v>
      </c>
      <c r="H139" s="15">
        <f t="shared" si="9"/>
        <v>3842</v>
      </c>
      <c r="I139" s="14">
        <v>3562</v>
      </c>
      <c r="J139" s="14">
        <v>1527</v>
      </c>
      <c r="K139" s="14">
        <v>5089</v>
      </c>
      <c r="L139" s="14">
        <v>252</v>
      </c>
      <c r="M139" s="14"/>
      <c r="N139" s="14"/>
      <c r="O139" s="14"/>
      <c r="P139" s="14"/>
      <c r="Q139" s="15">
        <f t="shared" ref="Q139:Q202" si="11">((SUM(L133:L139))/(SUM(K133:K139)))</f>
        <v>6.1976235982838586E-2</v>
      </c>
      <c r="R139" s="14"/>
      <c r="S139" s="14"/>
      <c r="T139" s="15">
        <f t="shared" si="10"/>
        <v>10688.428571428571</v>
      </c>
    </row>
    <row r="140" spans="1:20" x14ac:dyDescent="0.25">
      <c r="A140" s="16">
        <v>43990</v>
      </c>
      <c r="B140" s="15">
        <f t="shared" si="8"/>
        <v>622666</v>
      </c>
      <c r="C140" s="14">
        <v>10264</v>
      </c>
      <c r="D140" s="14">
        <v>350</v>
      </c>
      <c r="E140" s="15">
        <v>0</v>
      </c>
      <c r="F140" s="14">
        <v>6</v>
      </c>
      <c r="G140" s="14">
        <v>187</v>
      </c>
      <c r="H140" s="15">
        <f t="shared" si="9"/>
        <v>4029</v>
      </c>
      <c r="I140" s="14">
        <v>10668</v>
      </c>
      <c r="J140" s="14">
        <v>3592</v>
      </c>
      <c r="K140" s="14">
        <v>14260</v>
      </c>
      <c r="L140" s="14">
        <v>678</v>
      </c>
      <c r="M140" s="14"/>
      <c r="N140" s="14"/>
      <c r="O140" s="14"/>
      <c r="P140" s="14"/>
      <c r="Q140" s="15">
        <f t="shared" si="11"/>
        <v>5.751323237762513E-2</v>
      </c>
      <c r="R140" s="14"/>
      <c r="S140" s="14"/>
      <c r="T140" s="15">
        <f t="shared" si="10"/>
        <v>10877</v>
      </c>
    </row>
    <row r="141" spans="1:20" x14ac:dyDescent="0.25">
      <c r="A141" s="16">
        <v>43991</v>
      </c>
      <c r="B141" s="15">
        <f t="shared" si="8"/>
        <v>633248</v>
      </c>
      <c r="C141" s="14">
        <v>10582</v>
      </c>
      <c r="D141" s="14">
        <v>341</v>
      </c>
      <c r="E141" s="15">
        <v>0</v>
      </c>
      <c r="F141" s="14">
        <v>10</v>
      </c>
      <c r="G141" s="14">
        <v>186</v>
      </c>
      <c r="H141" s="15">
        <f t="shared" si="9"/>
        <v>4215</v>
      </c>
      <c r="I141" s="14">
        <v>10961</v>
      </c>
      <c r="J141" s="14">
        <v>3685</v>
      </c>
      <c r="K141" s="14">
        <v>14646</v>
      </c>
      <c r="L141" s="14">
        <v>644</v>
      </c>
      <c r="M141" s="14"/>
      <c r="N141" s="14"/>
      <c r="O141" s="14"/>
      <c r="P141" s="14"/>
      <c r="Q141" s="15">
        <f t="shared" si="11"/>
        <v>5.3366152894479095E-2</v>
      </c>
      <c r="R141" s="14"/>
      <c r="S141" s="14"/>
      <c r="T141" s="15">
        <f t="shared" si="10"/>
        <v>11085.142857142857</v>
      </c>
    </row>
    <row r="142" spans="1:20" x14ac:dyDescent="0.25">
      <c r="A142" s="16">
        <v>43992</v>
      </c>
      <c r="B142" s="15">
        <f t="shared" si="8"/>
        <v>643077</v>
      </c>
      <c r="C142" s="14">
        <v>9829</v>
      </c>
      <c r="D142" s="14">
        <v>259</v>
      </c>
      <c r="E142" s="15">
        <v>0</v>
      </c>
      <c r="F142" s="14">
        <v>12</v>
      </c>
      <c r="G142" s="14">
        <v>246</v>
      </c>
      <c r="H142" s="15">
        <f t="shared" si="9"/>
        <v>4461</v>
      </c>
      <c r="I142" s="14">
        <v>10248</v>
      </c>
      <c r="J142" s="14">
        <v>3435</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652926</v>
      </c>
      <c r="C143" s="14">
        <v>9849</v>
      </c>
      <c r="D143" s="14">
        <v>226</v>
      </c>
      <c r="E143" s="15">
        <v>0</v>
      </c>
      <c r="F143" s="14">
        <v>11</v>
      </c>
      <c r="G143" s="14">
        <v>267</v>
      </c>
      <c r="H143" s="15">
        <f t="shared" si="9"/>
        <v>4728</v>
      </c>
      <c r="I143" s="14">
        <v>10303</v>
      </c>
      <c r="J143" s="14">
        <v>3091</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662725</v>
      </c>
      <c r="C144" s="14">
        <v>9799</v>
      </c>
      <c r="D144" s="14">
        <v>254</v>
      </c>
      <c r="E144" s="15">
        <v>0</v>
      </c>
      <c r="F144" s="14">
        <v>9</v>
      </c>
      <c r="G144" s="14">
        <v>267</v>
      </c>
      <c r="H144" s="15">
        <f t="shared" si="9"/>
        <v>4995</v>
      </c>
      <c r="I144" s="14">
        <v>10197</v>
      </c>
      <c r="J144" s="14">
        <v>3260</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667394</v>
      </c>
      <c r="C145" s="14">
        <v>4669</v>
      </c>
      <c r="D145" s="14">
        <v>96</v>
      </c>
      <c r="E145" s="15">
        <v>0</v>
      </c>
      <c r="F145" s="14">
        <v>7</v>
      </c>
      <c r="G145" s="14">
        <v>204</v>
      </c>
      <c r="H145" s="15">
        <f t="shared" si="9"/>
        <v>5199</v>
      </c>
      <c r="I145" s="14">
        <v>4900</v>
      </c>
      <c r="J145" s="14">
        <v>1753</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671011</v>
      </c>
      <c r="C146" s="14">
        <v>3617</v>
      </c>
      <c r="D146" s="14">
        <v>76</v>
      </c>
      <c r="E146" s="15">
        <v>0</v>
      </c>
      <c r="F146" s="14">
        <v>6</v>
      </c>
      <c r="G146" s="14">
        <v>208</v>
      </c>
      <c r="H146" s="15">
        <f t="shared" si="9"/>
        <v>5407</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681329</v>
      </c>
      <c r="C147" s="14">
        <v>10318</v>
      </c>
      <c r="D147" s="14">
        <v>235</v>
      </c>
      <c r="E147" s="15">
        <v>0</v>
      </c>
      <c r="F147" s="14">
        <v>9</v>
      </c>
      <c r="G147" s="14">
        <v>453</v>
      </c>
      <c r="H147" s="15">
        <f t="shared" si="9"/>
        <v>5860</v>
      </c>
      <c r="I147" s="14">
        <v>10783</v>
      </c>
      <c r="J147" s="14">
        <v>3757</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691401</v>
      </c>
      <c r="C148" s="14">
        <v>10072</v>
      </c>
      <c r="D148" s="14">
        <v>198</v>
      </c>
      <c r="E148" s="15">
        <v>0</v>
      </c>
      <c r="F148" s="14">
        <v>13</v>
      </c>
      <c r="G148" s="14">
        <v>429</v>
      </c>
      <c r="H148" s="15">
        <f t="shared" si="9"/>
        <v>6289</v>
      </c>
      <c r="I148" s="14">
        <v>10503</v>
      </c>
      <c r="J148" s="14">
        <v>3579</v>
      </c>
      <c r="K148" s="14">
        <v>14082</v>
      </c>
      <c r="L148" s="14">
        <v>391</v>
      </c>
      <c r="M148" s="14"/>
      <c r="N148" s="14"/>
      <c r="O148" s="14"/>
      <c r="P148" s="14"/>
      <c r="Q148" s="15">
        <f t="shared" si="11"/>
        <v>3.4217670286278382E-2</v>
      </c>
      <c r="R148" s="14"/>
      <c r="S148" s="14"/>
      <c r="T148" s="15">
        <f t="shared" si="10"/>
        <v>11577.142857142857</v>
      </c>
    </row>
    <row r="149" spans="1:20" x14ac:dyDescent="0.25">
      <c r="A149" s="16">
        <v>43999</v>
      </c>
      <c r="B149" s="15">
        <f t="shared" si="8"/>
        <v>705580</v>
      </c>
      <c r="C149" s="14">
        <v>14179</v>
      </c>
      <c r="D149" s="14">
        <v>248</v>
      </c>
      <c r="E149" s="15">
        <v>0</v>
      </c>
      <c r="F149" s="14">
        <v>23</v>
      </c>
      <c r="G149" s="14">
        <v>460</v>
      </c>
      <c r="H149" s="15">
        <f t="shared" si="9"/>
        <v>6749</v>
      </c>
      <c r="I149" s="14">
        <v>14723</v>
      </c>
      <c r="J149" s="14">
        <v>3610</v>
      </c>
      <c r="K149" s="14">
        <v>18333</v>
      </c>
      <c r="L149" s="14">
        <v>449</v>
      </c>
      <c r="M149" s="14"/>
      <c r="N149" s="14"/>
      <c r="O149" s="14"/>
      <c r="P149" s="14"/>
      <c r="Q149" s="15">
        <f t="shared" si="11"/>
        <v>3.1042128603104215E-2</v>
      </c>
      <c r="R149" s="14"/>
      <c r="S149" s="14"/>
      <c r="T149" s="15">
        <f t="shared" si="10"/>
        <v>12241.428571428571</v>
      </c>
    </row>
    <row r="150" spans="1:20" x14ac:dyDescent="0.25">
      <c r="A150" s="16">
        <v>44000</v>
      </c>
      <c r="B150" s="15">
        <f t="shared" si="8"/>
        <v>719890</v>
      </c>
      <c r="C150" s="14">
        <v>14310</v>
      </c>
      <c r="D150" s="14">
        <v>240</v>
      </c>
      <c r="E150" s="15">
        <v>0</v>
      </c>
      <c r="F150" s="14">
        <v>9</v>
      </c>
      <c r="G150" s="14">
        <v>397</v>
      </c>
      <c r="H150" s="15">
        <f t="shared" si="9"/>
        <v>7146</v>
      </c>
      <c r="I150" s="14">
        <v>14855</v>
      </c>
      <c r="J150" s="14">
        <v>3472</v>
      </c>
      <c r="K150" s="14">
        <v>18327</v>
      </c>
      <c r="L150" s="14">
        <v>407</v>
      </c>
      <c r="M150" s="14"/>
      <c r="N150" s="14"/>
      <c r="O150" s="14"/>
      <c r="P150" s="14"/>
      <c r="Q150" s="15">
        <f t="shared" si="11"/>
        <v>2.827096873862044E-2</v>
      </c>
      <c r="R150" s="14"/>
      <c r="S150" s="14"/>
      <c r="T150" s="15">
        <f t="shared" si="10"/>
        <v>12946.142857142857</v>
      </c>
    </row>
    <row r="151" spans="1:20" x14ac:dyDescent="0.25">
      <c r="A151" s="16">
        <v>44001</v>
      </c>
      <c r="B151" s="15">
        <f t="shared" si="8"/>
        <v>728711</v>
      </c>
      <c r="C151" s="14">
        <v>8821</v>
      </c>
      <c r="D151" s="14">
        <v>175</v>
      </c>
      <c r="E151" s="15">
        <v>0</v>
      </c>
      <c r="F151" s="14">
        <v>9</v>
      </c>
      <c r="G151" s="14">
        <v>490</v>
      </c>
      <c r="H151" s="15">
        <f t="shared" si="9"/>
        <v>7636</v>
      </c>
      <c r="I151" s="14">
        <v>9177</v>
      </c>
      <c r="J151" s="14">
        <v>3019</v>
      </c>
      <c r="K151" s="14">
        <v>12196</v>
      </c>
      <c r="L151" s="14">
        <v>313</v>
      </c>
      <c r="M151" s="14"/>
      <c r="N151" s="14"/>
      <c r="O151" s="14"/>
      <c r="P151" s="14"/>
      <c r="Q151" s="15">
        <f t="shared" si="11"/>
        <v>2.6756339383630624E-2</v>
      </c>
      <c r="R151" s="14"/>
      <c r="S151" s="14"/>
      <c r="T151" s="15">
        <f t="shared" si="10"/>
        <v>12766</v>
      </c>
    </row>
    <row r="152" spans="1:20" x14ac:dyDescent="0.25">
      <c r="A152" s="16">
        <v>44002</v>
      </c>
      <c r="B152" s="15">
        <f t="shared" si="8"/>
        <v>733950</v>
      </c>
      <c r="C152" s="14">
        <v>5239</v>
      </c>
      <c r="D152" s="14">
        <v>93</v>
      </c>
      <c r="E152" s="15">
        <v>0</v>
      </c>
      <c r="F152" s="14">
        <v>5</v>
      </c>
      <c r="G152" s="14">
        <v>447</v>
      </c>
      <c r="H152" s="15">
        <f t="shared" si="9"/>
        <v>8083</v>
      </c>
      <c r="I152" s="14">
        <v>5471</v>
      </c>
      <c r="J152" s="14">
        <v>1964</v>
      </c>
      <c r="K152" s="14">
        <v>7435</v>
      </c>
      <c r="L152" s="14">
        <v>162</v>
      </c>
      <c r="M152" s="14"/>
      <c r="N152" s="14"/>
      <c r="O152" s="14"/>
      <c r="P152" s="14"/>
      <c r="Q152" s="15">
        <f t="shared" si="11"/>
        <v>2.6180333688320907E-2</v>
      </c>
      <c r="R152" s="14"/>
      <c r="S152" s="14"/>
      <c r="T152" s="15">
        <f t="shared" si="10"/>
        <v>12877.714285714286</v>
      </c>
    </row>
    <row r="153" spans="1:20" x14ac:dyDescent="0.25">
      <c r="A153" s="16">
        <v>44003</v>
      </c>
      <c r="B153" s="15">
        <f t="shared" si="8"/>
        <v>737749</v>
      </c>
      <c r="C153" s="14">
        <v>3799</v>
      </c>
      <c r="D153" s="14">
        <v>79</v>
      </c>
      <c r="E153" s="15">
        <v>0</v>
      </c>
      <c r="F153" s="14">
        <v>6</v>
      </c>
      <c r="G153" s="14">
        <v>317</v>
      </c>
      <c r="H153" s="15">
        <f t="shared" si="9"/>
        <v>8400</v>
      </c>
      <c r="I153" s="14">
        <v>3964</v>
      </c>
      <c r="J153" s="14">
        <v>1467</v>
      </c>
      <c r="K153" s="14">
        <v>5431</v>
      </c>
      <c r="L153" s="14">
        <v>120</v>
      </c>
      <c r="M153" s="14"/>
      <c r="N153" s="14"/>
      <c r="O153" s="14"/>
      <c r="P153" s="14"/>
      <c r="Q153" s="15">
        <f t="shared" si="11"/>
        <v>2.5834587797750819E-2</v>
      </c>
      <c r="R153" s="14"/>
      <c r="S153" s="14"/>
      <c r="T153" s="15">
        <f t="shared" si="10"/>
        <v>12906.285714285714</v>
      </c>
    </row>
    <row r="154" spans="1:20" x14ac:dyDescent="0.25">
      <c r="A154" s="16">
        <v>44004</v>
      </c>
      <c r="B154" s="15">
        <f t="shared" si="8"/>
        <v>747486</v>
      </c>
      <c r="C154" s="14">
        <v>9737</v>
      </c>
      <c r="D154" s="14">
        <v>224</v>
      </c>
      <c r="E154" s="15">
        <v>0</v>
      </c>
      <c r="F154" s="14">
        <v>8</v>
      </c>
      <c r="G154" s="14">
        <v>735</v>
      </c>
      <c r="H154" s="15">
        <f t="shared" si="9"/>
        <v>9135</v>
      </c>
      <c r="I154" s="14">
        <v>10212</v>
      </c>
      <c r="J154" s="14">
        <v>3845</v>
      </c>
      <c r="K154" s="14">
        <v>14057</v>
      </c>
      <c r="L154" s="14">
        <v>415</v>
      </c>
      <c r="M154" s="14"/>
      <c r="N154" s="14"/>
      <c r="O154" s="14"/>
      <c r="P154" s="14"/>
      <c r="Q154" s="15">
        <f t="shared" si="11"/>
        <v>2.5116568923114587E-2</v>
      </c>
      <c r="R154" s="14"/>
      <c r="S154" s="14"/>
      <c r="T154" s="15">
        <f t="shared" si="10"/>
        <v>12837.285714285714</v>
      </c>
    </row>
    <row r="155" spans="1:20" x14ac:dyDescent="0.25">
      <c r="A155" s="16">
        <v>44005</v>
      </c>
      <c r="B155" s="15">
        <f t="shared" si="8"/>
        <v>757707</v>
      </c>
      <c r="C155" s="14">
        <v>10221</v>
      </c>
      <c r="D155" s="14">
        <v>189</v>
      </c>
      <c r="E155" s="15">
        <v>0</v>
      </c>
      <c r="F155" s="14">
        <v>4</v>
      </c>
      <c r="G155" s="14">
        <v>638</v>
      </c>
      <c r="H155" s="15">
        <f t="shared" si="9"/>
        <v>9773</v>
      </c>
      <c r="I155" s="14">
        <v>10702</v>
      </c>
      <c r="J155" s="14">
        <v>3883</v>
      </c>
      <c r="K155" s="14">
        <v>14585</v>
      </c>
      <c r="L155" s="14">
        <v>332</v>
      </c>
      <c r="M155" s="14"/>
      <c r="N155" s="14"/>
      <c r="O155" s="14"/>
      <c r="P155" s="14"/>
      <c r="Q155" s="15">
        <f t="shared" si="11"/>
        <v>2.4323845779292638E-2</v>
      </c>
      <c r="R155" s="14"/>
      <c r="S155" s="14"/>
      <c r="T155" s="15">
        <f t="shared" si="10"/>
        <v>12909.142857142857</v>
      </c>
    </row>
    <row r="156" spans="1:20" x14ac:dyDescent="0.25">
      <c r="A156" s="16">
        <v>44006</v>
      </c>
      <c r="B156" s="15">
        <f t="shared" si="8"/>
        <v>767867</v>
      </c>
      <c r="C156" s="14">
        <v>10160</v>
      </c>
      <c r="D156" s="14">
        <v>210</v>
      </c>
      <c r="E156" s="15">
        <v>0</v>
      </c>
      <c r="F156" s="14">
        <v>13</v>
      </c>
      <c r="G156" s="14">
        <v>650</v>
      </c>
      <c r="H156" s="15">
        <f t="shared" si="9"/>
        <v>10423</v>
      </c>
      <c r="I156" s="14">
        <v>10627</v>
      </c>
      <c r="J156" s="14">
        <v>3591</v>
      </c>
      <c r="K156" s="14">
        <v>14218</v>
      </c>
      <c r="L156" s="14">
        <v>344</v>
      </c>
      <c r="M156" s="14"/>
      <c r="N156" s="14"/>
      <c r="O156" s="14"/>
      <c r="P156" s="14"/>
      <c r="Q156" s="15">
        <f t="shared" si="11"/>
        <v>2.426694802258577E-2</v>
      </c>
      <c r="R156" s="14"/>
      <c r="S156" s="14"/>
      <c r="T156" s="15">
        <f t="shared" si="10"/>
        <v>12321.285714285714</v>
      </c>
    </row>
    <row r="157" spans="1:20" x14ac:dyDescent="0.25">
      <c r="A157" s="16">
        <v>44007</v>
      </c>
      <c r="B157" s="15">
        <f t="shared" si="8"/>
        <v>777079</v>
      </c>
      <c r="C157" s="14">
        <v>9212</v>
      </c>
      <c r="D157" s="14">
        <v>206</v>
      </c>
      <c r="E157" s="15">
        <v>0</v>
      </c>
      <c r="F157" s="14">
        <v>9</v>
      </c>
      <c r="G157" s="14">
        <v>537</v>
      </c>
      <c r="H157" s="15">
        <f t="shared" si="9"/>
        <v>10960</v>
      </c>
      <c r="I157" s="14">
        <v>9616</v>
      </c>
      <c r="J157" s="14">
        <v>3320</v>
      </c>
      <c r="K157" s="14">
        <v>12936</v>
      </c>
      <c r="L157" s="14">
        <v>335</v>
      </c>
      <c r="M157" s="14"/>
      <c r="N157" s="14"/>
      <c r="O157" s="14"/>
      <c r="P157" s="14"/>
      <c r="Q157" s="15">
        <f t="shared" si="11"/>
        <v>2.4994434687971506E-2</v>
      </c>
      <c r="R157" s="14"/>
      <c r="S157" s="14"/>
      <c r="T157" s="15">
        <f t="shared" si="10"/>
        <v>11551.142857142857</v>
      </c>
    </row>
    <row r="158" spans="1:20" x14ac:dyDescent="0.25">
      <c r="A158" s="16">
        <v>44008</v>
      </c>
      <c r="B158" s="15">
        <f t="shared" si="8"/>
        <v>787041</v>
      </c>
      <c r="C158" s="14">
        <v>9962</v>
      </c>
      <c r="D158" s="14">
        <v>198</v>
      </c>
      <c r="E158" s="15">
        <v>0</v>
      </c>
      <c r="F158" s="14">
        <v>8</v>
      </c>
      <c r="G158" s="14">
        <v>757</v>
      </c>
      <c r="H158" s="15">
        <f t="shared" si="9"/>
        <v>11717</v>
      </c>
      <c r="I158" s="14">
        <v>10504</v>
      </c>
      <c r="J158" s="14">
        <v>3309</v>
      </c>
      <c r="K158" s="14">
        <v>13813</v>
      </c>
      <c r="L158" s="14">
        <v>329</v>
      </c>
      <c r="M158" s="14"/>
      <c r="N158" s="14"/>
      <c r="O158" s="14"/>
      <c r="P158" s="14"/>
      <c r="Q158" s="15">
        <f t="shared" si="11"/>
        <v>2.4698393452561383E-2</v>
      </c>
      <c r="R158" s="14"/>
      <c r="S158" s="14"/>
      <c r="T158" s="15">
        <f t="shared" si="10"/>
        <v>11782.142857142857</v>
      </c>
    </row>
    <row r="159" spans="1:20" x14ac:dyDescent="0.25">
      <c r="A159" s="16">
        <v>44009</v>
      </c>
      <c r="B159" s="15">
        <f t="shared" si="8"/>
        <v>792850</v>
      </c>
      <c r="C159" s="14">
        <v>5809</v>
      </c>
      <c r="D159" s="14">
        <v>134</v>
      </c>
      <c r="E159" s="15">
        <v>0</v>
      </c>
      <c r="F159" s="14">
        <v>4</v>
      </c>
      <c r="G159" s="14">
        <v>653</v>
      </c>
      <c r="H159" s="15">
        <f t="shared" si="9"/>
        <v>12370</v>
      </c>
      <c r="I159" s="14">
        <v>6046</v>
      </c>
      <c r="J159" s="14">
        <v>1874</v>
      </c>
      <c r="K159" s="14">
        <v>7920</v>
      </c>
      <c r="L159" s="14">
        <v>192</v>
      </c>
      <c r="M159" s="14"/>
      <c r="N159" s="14"/>
      <c r="O159" s="14"/>
      <c r="P159" s="14"/>
      <c r="Q159" s="15">
        <f t="shared" si="11"/>
        <v>2.4915621986499516E-2</v>
      </c>
      <c r="R159" s="14"/>
      <c r="S159" s="14"/>
      <c r="T159" s="15">
        <f t="shared" si="10"/>
        <v>11851.428571428571</v>
      </c>
    </row>
    <row r="160" spans="1:20" x14ac:dyDescent="0.25">
      <c r="A160" s="16">
        <v>44010</v>
      </c>
      <c r="B160" s="15">
        <f t="shared" si="8"/>
        <v>797424</v>
      </c>
      <c r="C160" s="14">
        <v>4574</v>
      </c>
      <c r="D160" s="14">
        <v>71</v>
      </c>
      <c r="E160" s="15">
        <v>0</v>
      </c>
      <c r="F160" s="14">
        <v>4</v>
      </c>
      <c r="G160" s="14">
        <v>566</v>
      </c>
      <c r="H160" s="15">
        <f t="shared" si="9"/>
        <v>12936</v>
      </c>
      <c r="I160" s="14">
        <v>4778</v>
      </c>
      <c r="J160" s="14">
        <v>1669</v>
      </c>
      <c r="K160" s="14">
        <v>6447</v>
      </c>
      <c r="L160" s="14">
        <v>122</v>
      </c>
      <c r="M160" s="14"/>
      <c r="N160" s="14"/>
      <c r="O160" s="14"/>
      <c r="P160" s="14"/>
      <c r="Q160" s="15">
        <f t="shared" si="11"/>
        <v>2.4637991807183006E-2</v>
      </c>
      <c r="R160" s="14"/>
      <c r="S160" s="14"/>
      <c r="T160" s="15">
        <f t="shared" si="10"/>
        <v>11996.571428571429</v>
      </c>
    </row>
    <row r="161" spans="1:20" x14ac:dyDescent="0.25">
      <c r="A161" s="16">
        <v>44011</v>
      </c>
      <c r="B161" s="15">
        <f t="shared" si="8"/>
        <v>809156</v>
      </c>
      <c r="C161" s="14">
        <v>11732</v>
      </c>
      <c r="D161" s="14">
        <v>205</v>
      </c>
      <c r="E161" s="15">
        <v>0</v>
      </c>
      <c r="F161" s="14">
        <v>11</v>
      </c>
      <c r="G161" s="14">
        <v>910</v>
      </c>
      <c r="H161" s="15">
        <f t="shared" si="9"/>
        <v>13846</v>
      </c>
      <c r="I161" s="14">
        <v>12303</v>
      </c>
      <c r="J161" s="14">
        <v>4240</v>
      </c>
      <c r="K161" s="14">
        <v>16543</v>
      </c>
      <c r="L161" s="14">
        <v>319</v>
      </c>
      <c r="M161" s="14"/>
      <c r="N161" s="14"/>
      <c r="O161" s="14"/>
      <c r="P161" s="14"/>
      <c r="Q161" s="15">
        <f t="shared" si="11"/>
        <v>2.2819273206726654E-2</v>
      </c>
      <c r="R161" s="14"/>
      <c r="S161" s="14"/>
      <c r="T161" s="15">
        <f t="shared" si="10"/>
        <v>12351.714285714286</v>
      </c>
    </row>
    <row r="162" spans="1:20" x14ac:dyDescent="0.25">
      <c r="A162" s="16">
        <v>44012</v>
      </c>
      <c r="B162" s="15">
        <f t="shared" si="8"/>
        <v>821097</v>
      </c>
      <c r="C162" s="14">
        <v>11941</v>
      </c>
      <c r="D162" s="14">
        <v>220</v>
      </c>
      <c r="E162" s="15">
        <v>0</v>
      </c>
      <c r="F162" s="14">
        <v>9</v>
      </c>
      <c r="G162" s="14">
        <v>1054</v>
      </c>
      <c r="H162" s="15">
        <f t="shared" si="9"/>
        <v>14900</v>
      </c>
      <c r="I162" s="14">
        <v>12457</v>
      </c>
      <c r="J162" s="14">
        <v>4054</v>
      </c>
      <c r="K162" s="14">
        <v>16511</v>
      </c>
      <c r="L162" s="14">
        <v>345</v>
      </c>
      <c r="M162" s="14"/>
      <c r="N162" s="14"/>
      <c r="O162" s="14"/>
      <c r="P162" s="14"/>
      <c r="Q162" s="15">
        <f t="shared" si="11"/>
        <v>2.2469113454315067E-2</v>
      </c>
      <c r="R162" s="14"/>
      <c r="S162" s="14"/>
      <c r="T162" s="15">
        <f t="shared" si="10"/>
        <v>12626.857142857143</v>
      </c>
    </row>
    <row r="163" spans="1:20" x14ac:dyDescent="0.25">
      <c r="A163" s="16">
        <v>44013</v>
      </c>
      <c r="B163" s="15">
        <f t="shared" si="8"/>
        <v>831706</v>
      </c>
      <c r="C163" s="14">
        <v>10609</v>
      </c>
      <c r="D163" s="14">
        <v>216</v>
      </c>
      <c r="E163" s="15">
        <v>0</v>
      </c>
      <c r="F163" s="14">
        <v>12</v>
      </c>
      <c r="G163" s="14">
        <v>1010</v>
      </c>
      <c r="H163" s="15">
        <f t="shared" si="9"/>
        <v>15910</v>
      </c>
      <c r="I163" s="14">
        <v>11078</v>
      </c>
      <c r="J163" s="14">
        <v>3897</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841708</v>
      </c>
      <c r="C164" s="14">
        <v>10002</v>
      </c>
      <c r="D164" s="14">
        <v>226</v>
      </c>
      <c r="E164" s="15">
        <v>0</v>
      </c>
      <c r="F164" s="14">
        <v>15</v>
      </c>
      <c r="G164" s="14">
        <v>997</v>
      </c>
      <c r="H164" s="15">
        <f t="shared" si="9"/>
        <v>16907</v>
      </c>
      <c r="I164" s="14">
        <v>10488</v>
      </c>
      <c r="J164" s="14">
        <v>3927</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847723</v>
      </c>
      <c r="C165" s="14">
        <v>6015</v>
      </c>
      <c r="D165" s="14">
        <v>99</v>
      </c>
      <c r="E165" s="15">
        <v>0</v>
      </c>
      <c r="F165" s="14">
        <v>11</v>
      </c>
      <c r="G165" s="14">
        <v>1136</v>
      </c>
      <c r="H165" s="15">
        <f t="shared" si="9"/>
        <v>18043</v>
      </c>
      <c r="I165" s="14">
        <v>6297</v>
      </c>
      <c r="J165" s="14">
        <v>2483</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850709</v>
      </c>
      <c r="C166" s="14">
        <v>2986</v>
      </c>
      <c r="D166" s="14">
        <v>60</v>
      </c>
      <c r="E166" s="15">
        <v>0</v>
      </c>
      <c r="F166" s="14">
        <v>14</v>
      </c>
      <c r="G166" s="14">
        <v>513</v>
      </c>
      <c r="H166" s="15">
        <f t="shared" si="9"/>
        <v>18556</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855490</v>
      </c>
      <c r="C167" s="14">
        <v>4781</v>
      </c>
      <c r="D167" s="14">
        <v>101</v>
      </c>
      <c r="E167" s="15">
        <v>0</v>
      </c>
      <c r="F167" s="14">
        <v>20</v>
      </c>
      <c r="G167" s="14">
        <v>652</v>
      </c>
      <c r="H167" s="15">
        <f t="shared" si="9"/>
        <v>19208</v>
      </c>
      <c r="I167" s="14">
        <v>5004</v>
      </c>
      <c r="J167" s="14">
        <v>2006</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867697</v>
      </c>
      <c r="C168" s="14">
        <v>12207</v>
      </c>
      <c r="D168" s="14">
        <v>237</v>
      </c>
      <c r="E168" s="15">
        <v>0</v>
      </c>
      <c r="F168" s="14">
        <v>20</v>
      </c>
      <c r="G168" s="14">
        <v>1082</v>
      </c>
      <c r="H168" s="15">
        <f t="shared" si="9"/>
        <v>20290</v>
      </c>
      <c r="I168" s="14">
        <v>12804</v>
      </c>
      <c r="J168" s="14">
        <v>4903</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882199</v>
      </c>
      <c r="C169" s="14">
        <v>14502</v>
      </c>
      <c r="D169" s="14">
        <v>241</v>
      </c>
      <c r="E169" s="15">
        <v>0</v>
      </c>
      <c r="F169" s="14">
        <v>21</v>
      </c>
      <c r="G169" s="14">
        <v>1103</v>
      </c>
      <c r="H169" s="15">
        <f t="shared" si="9"/>
        <v>21393</v>
      </c>
      <c r="I169" s="14">
        <v>15120</v>
      </c>
      <c r="J169" s="14">
        <v>5331</v>
      </c>
      <c r="K169" s="14">
        <v>20451</v>
      </c>
      <c r="L169" s="14">
        <v>327</v>
      </c>
      <c r="M169" s="14"/>
      <c r="N169" s="14"/>
      <c r="O169" s="14"/>
      <c r="P169" s="14"/>
      <c r="Q169" s="15">
        <f t="shared" si="11"/>
        <v>1.9886008122774485E-2</v>
      </c>
      <c r="R169" s="14"/>
      <c r="S169" s="14"/>
      <c r="T169" s="15">
        <f t="shared" si="10"/>
        <v>12557.285714285714</v>
      </c>
    </row>
    <row r="170" spans="1:20" x14ac:dyDescent="0.25">
      <c r="A170" s="16">
        <v>44020</v>
      </c>
      <c r="B170" s="15">
        <f t="shared" si="8"/>
        <v>896049</v>
      </c>
      <c r="C170" s="14">
        <v>13850</v>
      </c>
      <c r="D170" s="14">
        <v>216</v>
      </c>
      <c r="E170" s="15">
        <v>0</v>
      </c>
      <c r="F170" s="14">
        <v>21</v>
      </c>
      <c r="G170" s="14">
        <v>1260</v>
      </c>
      <c r="H170" s="15">
        <f t="shared" si="9"/>
        <v>22653</v>
      </c>
      <c r="I170" s="14">
        <v>14489</v>
      </c>
      <c r="J170" s="14">
        <v>5662</v>
      </c>
      <c r="K170" s="14">
        <v>20151</v>
      </c>
      <c r="L170" s="14">
        <v>302</v>
      </c>
      <c r="M170" s="14"/>
      <c r="N170" s="14"/>
      <c r="O170" s="14"/>
      <c r="P170" s="14"/>
      <c r="Q170" s="15">
        <f t="shared" si="11"/>
        <v>1.8597505291317942E-2</v>
      </c>
      <c r="R170" s="14"/>
      <c r="S170" s="14"/>
      <c r="T170" s="15">
        <f t="shared" si="10"/>
        <v>13296.714285714286</v>
      </c>
    </row>
    <row r="171" spans="1:20" x14ac:dyDescent="0.25">
      <c r="A171" s="16">
        <v>44021</v>
      </c>
      <c r="B171" s="15">
        <f t="shared" si="8"/>
        <v>908476</v>
      </c>
      <c r="C171" s="14">
        <v>12427</v>
      </c>
      <c r="D171" s="14">
        <v>254</v>
      </c>
      <c r="E171" s="15">
        <v>0</v>
      </c>
      <c r="F171" s="14">
        <v>19</v>
      </c>
      <c r="G171" s="14">
        <v>1194</v>
      </c>
      <c r="H171" s="15">
        <f t="shared" si="9"/>
        <v>23847</v>
      </c>
      <c r="I171" s="14">
        <v>12924</v>
      </c>
      <c r="J171" s="14">
        <v>5367</v>
      </c>
      <c r="K171" s="14">
        <v>18291</v>
      </c>
      <c r="L171" s="14">
        <v>355</v>
      </c>
      <c r="M171" s="14"/>
      <c r="N171" s="14"/>
      <c r="O171" s="14"/>
      <c r="P171" s="14"/>
      <c r="Q171" s="15">
        <f t="shared" si="11"/>
        <v>1.7957154497540047E-2</v>
      </c>
      <c r="R171" s="14"/>
      <c r="S171" s="14"/>
      <c r="T171" s="15">
        <f t="shared" si="10"/>
        <v>13850.428571428571</v>
      </c>
    </row>
    <row r="172" spans="1:20" x14ac:dyDescent="0.25">
      <c r="A172" s="16">
        <v>44022</v>
      </c>
      <c r="B172" s="15">
        <f t="shared" si="8"/>
        <v>921405</v>
      </c>
      <c r="C172" s="14">
        <v>12929</v>
      </c>
      <c r="D172" s="14">
        <v>228</v>
      </c>
      <c r="E172" s="15">
        <v>0</v>
      </c>
      <c r="F172" s="14">
        <v>9</v>
      </c>
      <c r="G172" s="14">
        <v>1247</v>
      </c>
      <c r="H172" s="15">
        <f t="shared" si="9"/>
        <v>25094</v>
      </c>
      <c r="I172" s="14">
        <v>13549</v>
      </c>
      <c r="J172" s="14">
        <v>5452</v>
      </c>
      <c r="K172" s="14">
        <v>19001</v>
      </c>
      <c r="L172" s="14">
        <v>330</v>
      </c>
      <c r="M172" s="14"/>
      <c r="N172" s="14"/>
      <c r="O172" s="14"/>
      <c r="P172" s="14"/>
      <c r="Q172" s="15">
        <f t="shared" si="11"/>
        <v>1.7793494690876519E-2</v>
      </c>
      <c r="R172" s="14"/>
      <c r="S172" s="14"/>
      <c r="T172" s="15">
        <f t="shared" si="10"/>
        <v>15310.571428571429</v>
      </c>
    </row>
    <row r="173" spans="1:20" x14ac:dyDescent="0.25">
      <c r="A173" s="16">
        <v>44023</v>
      </c>
      <c r="B173" s="15">
        <f t="shared" si="8"/>
        <v>928815</v>
      </c>
      <c r="C173" s="14">
        <v>7410</v>
      </c>
      <c r="D173" s="14">
        <v>117</v>
      </c>
      <c r="E173" s="15">
        <v>0</v>
      </c>
      <c r="F173" s="14">
        <v>19</v>
      </c>
      <c r="G173" s="14">
        <v>1143</v>
      </c>
      <c r="H173" s="15">
        <f t="shared" si="9"/>
        <v>26237</v>
      </c>
      <c r="I173" s="14">
        <v>7788</v>
      </c>
      <c r="J173" s="14">
        <v>2886</v>
      </c>
      <c r="K173" s="14">
        <v>10674</v>
      </c>
      <c r="L173" s="14">
        <v>153</v>
      </c>
      <c r="M173" s="14"/>
      <c r="N173" s="14"/>
      <c r="O173" s="14"/>
      <c r="P173" s="14"/>
      <c r="Q173" s="15">
        <f t="shared" si="11"/>
        <v>1.7239705168380633E-2</v>
      </c>
      <c r="R173" s="14"/>
      <c r="S173" s="14"/>
      <c r="T173" s="15">
        <f t="shared" si="10"/>
        <v>16183.571428571429</v>
      </c>
    </row>
    <row r="174" spans="1:20" x14ac:dyDescent="0.25">
      <c r="A174" s="16">
        <v>44024</v>
      </c>
      <c r="B174" s="15">
        <f t="shared" si="8"/>
        <v>933888</v>
      </c>
      <c r="C174" s="14">
        <v>5073</v>
      </c>
      <c r="D174" s="14">
        <v>87</v>
      </c>
      <c r="E174" s="15">
        <v>0</v>
      </c>
      <c r="F174" s="14">
        <v>36</v>
      </c>
      <c r="G174" s="14">
        <v>932</v>
      </c>
      <c r="H174" s="15">
        <f t="shared" si="9"/>
        <v>27169</v>
      </c>
      <c r="I174" s="14">
        <v>5332</v>
      </c>
      <c r="J174" s="14">
        <v>2076</v>
      </c>
      <c r="K174" s="14">
        <v>7408</v>
      </c>
      <c r="L174" s="14">
        <v>107</v>
      </c>
      <c r="M174" s="14"/>
      <c r="N174" s="14"/>
      <c r="O174" s="14"/>
      <c r="P174" s="14"/>
      <c r="Q174" s="15">
        <f t="shared" si="11"/>
        <v>1.692425428604101E-2</v>
      </c>
      <c r="R174" s="14"/>
      <c r="S174" s="14"/>
      <c r="T174" s="15">
        <f t="shared" si="10"/>
        <v>16240.428571428571</v>
      </c>
    </row>
    <row r="175" spans="1:20" x14ac:dyDescent="0.25">
      <c r="A175" s="16">
        <v>44025</v>
      </c>
      <c r="B175" s="15">
        <f t="shared" si="8"/>
        <v>948374</v>
      </c>
      <c r="C175" s="14">
        <v>14486</v>
      </c>
      <c r="D175" s="14">
        <v>266</v>
      </c>
      <c r="E175" s="15">
        <v>0</v>
      </c>
      <c r="F175" s="14">
        <v>4</v>
      </c>
      <c r="G175" s="14">
        <v>465</v>
      </c>
      <c r="H175" s="15">
        <f t="shared" si="9"/>
        <v>27634</v>
      </c>
      <c r="I175" s="14">
        <v>15137</v>
      </c>
      <c r="J175" s="14">
        <v>5924</v>
      </c>
      <c r="K175" s="14">
        <v>21061</v>
      </c>
      <c r="L175" s="14">
        <v>377</v>
      </c>
      <c r="M175" s="14"/>
      <c r="N175" s="14"/>
      <c r="O175" s="14"/>
      <c r="P175" s="14"/>
      <c r="Q175" s="15">
        <f t="shared" si="11"/>
        <v>1.6669941984158856E-2</v>
      </c>
      <c r="R175" s="14"/>
      <c r="S175" s="14"/>
      <c r="T175" s="15">
        <f t="shared" si="10"/>
        <v>16719.571428571428</v>
      </c>
    </row>
    <row r="176" spans="1:20" x14ac:dyDescent="0.25">
      <c r="A176" s="16">
        <v>44026</v>
      </c>
      <c r="B176" s="15">
        <f t="shared" si="8"/>
        <v>963371</v>
      </c>
      <c r="C176" s="14">
        <v>14997</v>
      </c>
      <c r="D176" s="14">
        <v>232</v>
      </c>
      <c r="E176" s="15">
        <v>0</v>
      </c>
      <c r="F176" s="14">
        <v>25</v>
      </c>
      <c r="G176" s="14">
        <v>1364</v>
      </c>
      <c r="H176" s="15">
        <f t="shared" si="9"/>
        <v>28998</v>
      </c>
      <c r="I176" s="14">
        <v>15711</v>
      </c>
      <c r="J176" s="14">
        <v>6384</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978529</v>
      </c>
      <c r="C177" s="14">
        <v>15158</v>
      </c>
      <c r="D177" s="14">
        <v>298</v>
      </c>
      <c r="E177" s="15">
        <v>0</v>
      </c>
      <c r="F177" s="14">
        <v>5</v>
      </c>
      <c r="G177" s="14">
        <v>469</v>
      </c>
      <c r="H177" s="15">
        <f t="shared" si="9"/>
        <v>29467</v>
      </c>
      <c r="I177" s="14">
        <v>15985</v>
      </c>
      <c r="J177" s="14">
        <v>6392</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991591</v>
      </c>
      <c r="C178" s="14">
        <v>13062</v>
      </c>
      <c r="D178" s="14">
        <v>245</v>
      </c>
      <c r="E178" s="15">
        <v>0</v>
      </c>
      <c r="F178" s="14">
        <v>33</v>
      </c>
      <c r="G178" s="14">
        <v>1460</v>
      </c>
      <c r="H178" s="15">
        <f t="shared" si="9"/>
        <v>30927</v>
      </c>
      <c r="I178" s="14">
        <v>13678</v>
      </c>
      <c r="J178" s="14">
        <v>5669</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1004519</v>
      </c>
      <c r="C179" s="14">
        <v>12928</v>
      </c>
      <c r="D179" s="14">
        <v>227</v>
      </c>
      <c r="E179" s="15">
        <v>0</v>
      </c>
      <c r="F179" s="14">
        <v>5</v>
      </c>
      <c r="G179" s="14">
        <v>428</v>
      </c>
      <c r="H179" s="15">
        <f t="shared" si="9"/>
        <v>31355</v>
      </c>
      <c r="I179" s="14">
        <v>13553</v>
      </c>
      <c r="J179" s="14">
        <v>5591</v>
      </c>
      <c r="K179" s="14">
        <v>19144</v>
      </c>
      <c r="L179" s="14">
        <v>302</v>
      </c>
      <c r="M179" s="14"/>
      <c r="N179" s="14"/>
      <c r="O179" s="14"/>
      <c r="P179" s="14"/>
      <c r="Q179" s="15">
        <f t="shared" si="11"/>
        <v>1.6035248063158241E-2</v>
      </c>
      <c r="R179" s="14"/>
      <c r="S179" s="14"/>
      <c r="T179" s="15">
        <f t="shared" si="10"/>
        <v>17443.714285714286</v>
      </c>
    </row>
    <row r="180" spans="1:20" x14ac:dyDescent="0.25">
      <c r="A180" s="16">
        <v>44030</v>
      </c>
      <c r="B180" s="15">
        <f t="shared" si="8"/>
        <v>1012497</v>
      </c>
      <c r="C180" s="14">
        <v>7978</v>
      </c>
      <c r="D180" s="14">
        <v>128</v>
      </c>
      <c r="E180" s="15">
        <v>0</v>
      </c>
      <c r="F180" s="14">
        <v>24</v>
      </c>
      <c r="G180" s="14">
        <v>1126</v>
      </c>
      <c r="H180" s="15">
        <f t="shared" si="9"/>
        <v>32481</v>
      </c>
      <c r="I180" s="14">
        <v>8350</v>
      </c>
      <c r="J180" s="14">
        <v>3018</v>
      </c>
      <c r="K180" s="14">
        <v>11368</v>
      </c>
      <c r="L180" s="14">
        <v>169</v>
      </c>
      <c r="M180" s="14"/>
      <c r="N180" s="14"/>
      <c r="O180" s="14"/>
      <c r="P180" s="14"/>
      <c r="Q180" s="15">
        <f t="shared" si="11"/>
        <v>1.6074918566775245E-2</v>
      </c>
      <c r="R180" s="14"/>
      <c r="S180" s="14"/>
      <c r="T180" s="15">
        <f t="shared" si="10"/>
        <v>17542.857142857141</v>
      </c>
    </row>
    <row r="181" spans="1:20" x14ac:dyDescent="0.25">
      <c r="A181" s="16">
        <v>44031</v>
      </c>
      <c r="B181" s="15">
        <f t="shared" si="8"/>
        <v>1018034</v>
      </c>
      <c r="C181" s="14">
        <v>5537</v>
      </c>
      <c r="D181" s="14">
        <v>74</v>
      </c>
      <c r="E181" s="15">
        <v>0</v>
      </c>
      <c r="F181" s="14">
        <v>18</v>
      </c>
      <c r="G181" s="14">
        <v>893</v>
      </c>
      <c r="H181" s="15">
        <f t="shared" si="9"/>
        <v>33374</v>
      </c>
      <c r="I181" s="14">
        <v>5769</v>
      </c>
      <c r="J181" s="14">
        <v>2191</v>
      </c>
      <c r="K181" s="14">
        <v>7960</v>
      </c>
      <c r="L181" s="14">
        <v>111</v>
      </c>
      <c r="M181" s="14"/>
      <c r="N181" s="14"/>
      <c r="O181" s="14"/>
      <c r="P181" s="14"/>
      <c r="Q181" s="15">
        <f t="shared" si="11"/>
        <v>1.6035410856735197E-2</v>
      </c>
      <c r="R181" s="14"/>
      <c r="S181" s="14"/>
      <c r="T181" s="15">
        <f t="shared" si="10"/>
        <v>17621.714285714286</v>
      </c>
    </row>
    <row r="182" spans="1:20" x14ac:dyDescent="0.25">
      <c r="A182" s="16">
        <v>44032</v>
      </c>
      <c r="B182" s="15">
        <f t="shared" si="8"/>
        <v>1030945</v>
      </c>
      <c r="C182" s="14">
        <v>12911</v>
      </c>
      <c r="D182" s="14">
        <v>279</v>
      </c>
      <c r="E182" s="15">
        <v>0</v>
      </c>
      <c r="F182" s="14">
        <v>34</v>
      </c>
      <c r="G182" s="14">
        <v>1349</v>
      </c>
      <c r="H182" s="15">
        <f t="shared" si="9"/>
        <v>34723</v>
      </c>
      <c r="I182" s="14">
        <v>13466</v>
      </c>
      <c r="J182" s="14">
        <v>5137</v>
      </c>
      <c r="K182" s="14">
        <v>18603</v>
      </c>
      <c r="L182" s="14">
        <v>357</v>
      </c>
      <c r="M182" s="14"/>
      <c r="N182" s="14"/>
      <c r="O182" s="14"/>
      <c r="P182" s="14"/>
      <c r="Q182" s="15">
        <f t="shared" si="11"/>
        <v>1.6196006418846262E-2</v>
      </c>
      <c r="R182" s="14"/>
      <c r="S182" s="14"/>
      <c r="T182" s="15">
        <f t="shared" si="10"/>
        <v>17270.571428571428</v>
      </c>
    </row>
    <row r="183" spans="1:20" x14ac:dyDescent="0.25">
      <c r="A183" s="16">
        <v>44033</v>
      </c>
      <c r="B183" s="15">
        <f t="shared" si="8"/>
        <v>1044595</v>
      </c>
      <c r="C183" s="14">
        <v>13650</v>
      </c>
      <c r="D183" s="14">
        <v>255</v>
      </c>
      <c r="E183" s="15">
        <v>0</v>
      </c>
      <c r="F183" s="14">
        <v>36</v>
      </c>
      <c r="G183" s="14">
        <v>1442</v>
      </c>
      <c r="H183" s="15">
        <f t="shared" si="9"/>
        <v>36165</v>
      </c>
      <c r="I183" s="14">
        <v>14384</v>
      </c>
      <c r="J183" s="14">
        <v>5625</v>
      </c>
      <c r="K183" s="14">
        <v>20009</v>
      </c>
      <c r="L183" s="14">
        <v>338</v>
      </c>
      <c r="M183" s="14"/>
      <c r="N183" s="14"/>
      <c r="O183" s="14"/>
      <c r="P183" s="14"/>
      <c r="Q183" s="15">
        <f t="shared" si="11"/>
        <v>1.6682378291024175E-2</v>
      </c>
      <c r="R183" s="14"/>
      <c r="S183" s="14"/>
      <c r="T183" s="15">
        <f t="shared" si="10"/>
        <v>16972.571428571428</v>
      </c>
    </row>
    <row r="184" spans="1:20" x14ac:dyDescent="0.25">
      <c r="A184" s="16">
        <v>44034</v>
      </c>
      <c r="B184" s="15">
        <f t="shared" si="8"/>
        <v>1057386</v>
      </c>
      <c r="C184" s="14">
        <v>12791</v>
      </c>
      <c r="D184" s="14">
        <v>258</v>
      </c>
      <c r="E184" s="15">
        <v>0</v>
      </c>
      <c r="F184" s="14">
        <v>51</v>
      </c>
      <c r="G184" s="14">
        <v>1658</v>
      </c>
      <c r="H184" s="15">
        <f t="shared" si="9"/>
        <v>37823</v>
      </c>
      <c r="I184" s="14">
        <v>13370</v>
      </c>
      <c r="J184" s="14">
        <v>5427</v>
      </c>
      <c r="K184" s="14">
        <v>18797</v>
      </c>
      <c r="L184" s="14">
        <v>328</v>
      </c>
      <c r="M184" s="14"/>
      <c r="N184" s="14"/>
      <c r="O184" s="14"/>
      <c r="P184" s="14"/>
      <c r="Q184" s="15">
        <f t="shared" si="11"/>
        <v>1.6740722741000452E-2</v>
      </c>
      <c r="R184" s="14"/>
      <c r="S184" s="14"/>
      <c r="T184" s="15">
        <f t="shared" si="10"/>
        <v>16461.142857142859</v>
      </c>
    </row>
    <row r="185" spans="1:20" x14ac:dyDescent="0.25">
      <c r="A185" s="16">
        <v>44035</v>
      </c>
      <c r="B185" s="15">
        <f t="shared" si="8"/>
        <v>1070929</v>
      </c>
      <c r="C185" s="14">
        <v>13543</v>
      </c>
      <c r="D185" s="14">
        <v>258</v>
      </c>
      <c r="E185" s="15">
        <v>0</v>
      </c>
      <c r="F185" s="14">
        <v>28</v>
      </c>
      <c r="G185" s="14">
        <v>1595</v>
      </c>
      <c r="H185" s="15">
        <f t="shared" si="9"/>
        <v>39418</v>
      </c>
      <c r="I185" s="14">
        <v>14134</v>
      </c>
      <c r="J185" s="14">
        <v>6791</v>
      </c>
      <c r="K185" s="14">
        <v>20925</v>
      </c>
      <c r="L185" s="14">
        <v>348</v>
      </c>
      <c r="M185" s="14"/>
      <c r="N185" s="14"/>
      <c r="O185" s="14"/>
      <c r="P185" s="14"/>
      <c r="Q185" s="15">
        <f t="shared" si="11"/>
        <v>1.6720031505230895E-2</v>
      </c>
      <c r="R185" s="14"/>
      <c r="S185" s="14"/>
      <c r="T185" s="15">
        <f t="shared" si="10"/>
        <v>16686.571428571428</v>
      </c>
    </row>
    <row r="186" spans="1:20" x14ac:dyDescent="0.25">
      <c r="A186" s="16">
        <v>44036</v>
      </c>
      <c r="B186" s="15">
        <f t="shared" si="8"/>
        <v>1083363</v>
      </c>
      <c r="C186" s="14">
        <v>12434</v>
      </c>
      <c r="D186" s="14">
        <v>257</v>
      </c>
      <c r="E186" s="15">
        <v>0</v>
      </c>
      <c r="F186" s="14">
        <v>32</v>
      </c>
      <c r="G186" s="14">
        <v>1529</v>
      </c>
      <c r="H186" s="15">
        <f t="shared" si="9"/>
        <v>40947</v>
      </c>
      <c r="I186" s="14">
        <v>13028</v>
      </c>
      <c r="J186" s="14">
        <v>5390</v>
      </c>
      <c r="K186" s="14">
        <v>18418</v>
      </c>
      <c r="L186" s="14">
        <v>332</v>
      </c>
      <c r="M186" s="14"/>
      <c r="N186" s="14"/>
      <c r="O186" s="14"/>
      <c r="P186" s="14"/>
      <c r="Q186" s="15">
        <f t="shared" si="11"/>
        <v>1.7083046175051689E-2</v>
      </c>
      <c r="R186" s="14"/>
      <c r="S186" s="14"/>
      <c r="T186" s="15">
        <f t="shared" si="10"/>
        <v>16582.857142857141</v>
      </c>
    </row>
    <row r="187" spans="1:20" x14ac:dyDescent="0.25">
      <c r="A187" s="16">
        <v>44037</v>
      </c>
      <c r="B187" s="15">
        <f t="shared" si="8"/>
        <v>1091413</v>
      </c>
      <c r="C187" s="14">
        <v>8050</v>
      </c>
      <c r="D187" s="14">
        <v>159</v>
      </c>
      <c r="E187" s="15">
        <v>0</v>
      </c>
      <c r="F187" s="14">
        <v>49</v>
      </c>
      <c r="G187" s="14">
        <v>1317</v>
      </c>
      <c r="H187" s="15">
        <f t="shared" si="9"/>
        <v>42264</v>
      </c>
      <c r="I187" s="14">
        <v>8441</v>
      </c>
      <c r="J187" s="14">
        <v>3476</v>
      </c>
      <c r="K187" s="14">
        <v>11917</v>
      </c>
      <c r="L187" s="14">
        <v>199</v>
      </c>
      <c r="M187" s="14"/>
      <c r="N187" s="14"/>
      <c r="O187" s="14"/>
      <c r="P187" s="14"/>
      <c r="Q187" s="15">
        <f t="shared" si="11"/>
        <v>1.7259858182784728E-2</v>
      </c>
      <c r="R187" s="14"/>
      <c r="S187" s="14"/>
      <c r="T187" s="15">
        <f t="shared" si="10"/>
        <v>16661.285714285714</v>
      </c>
    </row>
    <row r="188" spans="1:20" x14ac:dyDescent="0.25">
      <c r="A188" s="16">
        <v>44038</v>
      </c>
      <c r="B188" s="15">
        <f t="shared" si="8"/>
        <v>1096533</v>
      </c>
      <c r="C188" s="14">
        <v>5120</v>
      </c>
      <c r="D188" s="14">
        <v>100</v>
      </c>
      <c r="E188" s="15">
        <v>0</v>
      </c>
      <c r="F188" s="14">
        <v>29</v>
      </c>
      <c r="G188" s="14">
        <v>1074</v>
      </c>
      <c r="H188" s="15">
        <f t="shared" si="9"/>
        <v>43338</v>
      </c>
      <c r="I188" s="14">
        <v>5355</v>
      </c>
      <c r="J188" s="14">
        <v>2311</v>
      </c>
      <c r="K188" s="14">
        <v>7666</v>
      </c>
      <c r="L188" s="14">
        <v>126</v>
      </c>
      <c r="M188" s="14"/>
      <c r="N188" s="14"/>
      <c r="O188" s="14"/>
      <c r="P188" s="14"/>
      <c r="Q188" s="15">
        <f t="shared" si="11"/>
        <v>1.7432415008380969E-2</v>
      </c>
      <c r="R188" s="14"/>
      <c r="S188" s="14"/>
      <c r="T188" s="15">
        <f t="shared" si="10"/>
        <v>16619.285714285714</v>
      </c>
    </row>
    <row r="189" spans="1:20" x14ac:dyDescent="0.25">
      <c r="A189" s="16">
        <v>44039</v>
      </c>
      <c r="B189" s="15">
        <f t="shared" si="8"/>
        <v>1111757</v>
      </c>
      <c r="C189" s="14">
        <v>15224</v>
      </c>
      <c r="D189" s="14">
        <v>361</v>
      </c>
      <c r="E189" s="15">
        <v>0</v>
      </c>
      <c r="F189" s="14">
        <v>38</v>
      </c>
      <c r="G189" s="14">
        <v>1456</v>
      </c>
      <c r="H189" s="15">
        <f t="shared" si="9"/>
        <v>44794</v>
      </c>
      <c r="I189" s="14">
        <v>15984</v>
      </c>
      <c r="J189" s="14">
        <v>6724</v>
      </c>
      <c r="K189" s="14">
        <v>22708</v>
      </c>
      <c r="L189" s="14">
        <v>434</v>
      </c>
      <c r="M189" s="14"/>
      <c r="N189" s="14"/>
      <c r="O189" s="14"/>
      <c r="P189" s="14"/>
      <c r="Q189" s="15">
        <f t="shared" si="11"/>
        <v>1.7477582198605113E-2</v>
      </c>
      <c r="R189" s="14"/>
      <c r="S189" s="14"/>
      <c r="T189" s="15">
        <f t="shared" si="10"/>
        <v>17205.714285714286</v>
      </c>
    </row>
    <row r="190" spans="1:20" x14ac:dyDescent="0.25">
      <c r="A190" s="16">
        <v>44040</v>
      </c>
      <c r="B190" s="15">
        <f t="shared" si="8"/>
        <v>1129135</v>
      </c>
      <c r="C190" s="14">
        <v>17378</v>
      </c>
      <c r="D190" s="14">
        <v>320</v>
      </c>
      <c r="E190" s="15">
        <v>0</v>
      </c>
      <c r="F190" s="14">
        <v>41</v>
      </c>
      <c r="G190" s="14">
        <v>1536</v>
      </c>
      <c r="H190" s="15">
        <f t="shared" si="9"/>
        <v>46330</v>
      </c>
      <c r="I190" s="14">
        <v>18290</v>
      </c>
      <c r="J190" s="14">
        <v>8463</v>
      </c>
      <c r="K190" s="14">
        <v>26753</v>
      </c>
      <c r="L190" s="14">
        <v>398</v>
      </c>
      <c r="M190" s="14"/>
      <c r="N190" s="14"/>
      <c r="O190" s="14"/>
      <c r="P190" s="14"/>
      <c r="Q190" s="15">
        <f t="shared" si="11"/>
        <v>1.7022581456787016E-2</v>
      </c>
      <c r="R190" s="14"/>
      <c r="S190" s="14"/>
      <c r="T190" s="15">
        <f t="shared" si="10"/>
        <v>18169.142857142859</v>
      </c>
    </row>
    <row r="191" spans="1:20" x14ac:dyDescent="0.25">
      <c r="A191" s="16">
        <v>44041</v>
      </c>
      <c r="B191" s="15">
        <f t="shared" si="8"/>
        <v>1144569</v>
      </c>
      <c r="C191" s="14">
        <v>15434</v>
      </c>
      <c r="D191" s="14">
        <v>319</v>
      </c>
      <c r="E191" s="15">
        <v>0</v>
      </c>
      <c r="F191" s="14">
        <v>22</v>
      </c>
      <c r="G191" s="14">
        <v>1656</v>
      </c>
      <c r="H191" s="15">
        <f t="shared" si="9"/>
        <v>47986</v>
      </c>
      <c r="I191" s="14">
        <v>16164</v>
      </c>
      <c r="J191" s="14">
        <v>7291</v>
      </c>
      <c r="K191" s="14">
        <v>23455</v>
      </c>
      <c r="L191" s="14">
        <v>388</v>
      </c>
      <c r="M191" s="14"/>
      <c r="N191" s="14"/>
      <c r="O191" s="14"/>
      <c r="P191" s="14"/>
      <c r="Q191" s="15">
        <f t="shared" si="11"/>
        <v>1.6876260979050681E-2</v>
      </c>
      <c r="R191" s="14"/>
      <c r="S191" s="14"/>
      <c r="T191" s="15">
        <f t="shared" si="10"/>
        <v>18834.571428571428</v>
      </c>
    </row>
    <row r="192" spans="1:20" x14ac:dyDescent="0.25">
      <c r="A192" s="16">
        <v>44042</v>
      </c>
      <c r="B192" s="15">
        <f t="shared" si="8"/>
        <v>1160160</v>
      </c>
      <c r="C192" s="14">
        <v>15591</v>
      </c>
      <c r="D192" s="14">
        <v>336</v>
      </c>
      <c r="E192" s="15">
        <v>0</v>
      </c>
      <c r="F192" s="14">
        <v>41</v>
      </c>
      <c r="G192" s="14">
        <v>1540</v>
      </c>
      <c r="H192" s="15">
        <f t="shared" si="9"/>
        <v>49526</v>
      </c>
      <c r="I192" s="14">
        <v>16226</v>
      </c>
      <c r="J192" s="14">
        <v>7634</v>
      </c>
      <c r="K192" s="14">
        <v>23860</v>
      </c>
      <c r="L192" s="14">
        <v>421</v>
      </c>
      <c r="M192" s="14"/>
      <c r="N192" s="14"/>
      <c r="O192" s="14"/>
      <c r="P192" s="14"/>
      <c r="Q192" s="15">
        <f t="shared" si="11"/>
        <v>1.7050386935456345E-2</v>
      </c>
      <c r="R192" s="14"/>
      <c r="S192" s="14"/>
      <c r="T192" s="15">
        <f t="shared" si="10"/>
        <v>19253.857142857141</v>
      </c>
    </row>
    <row r="193" spans="1:20" x14ac:dyDescent="0.25">
      <c r="A193" s="16">
        <v>44043</v>
      </c>
      <c r="B193" s="15">
        <f t="shared" si="8"/>
        <v>1174648</v>
      </c>
      <c r="C193" s="14">
        <v>14488</v>
      </c>
      <c r="D193" s="14">
        <v>319</v>
      </c>
      <c r="E193" s="15">
        <v>0</v>
      </c>
      <c r="F193" s="14">
        <v>6</v>
      </c>
      <c r="G193" s="14">
        <v>475</v>
      </c>
      <c r="H193" s="15">
        <f t="shared" si="9"/>
        <v>50001</v>
      </c>
      <c r="I193" s="14">
        <v>15230</v>
      </c>
      <c r="J193" s="14">
        <v>6990</v>
      </c>
      <c r="K193" s="14">
        <v>22220</v>
      </c>
      <c r="L193" s="14">
        <v>394</v>
      </c>
      <c r="M193" s="14"/>
      <c r="N193" s="14"/>
      <c r="O193" s="14"/>
      <c r="P193" s="14"/>
      <c r="Q193" s="15">
        <f t="shared" si="11"/>
        <v>1.702999733004279E-2</v>
      </c>
      <c r="R193" s="14"/>
      <c r="S193" s="14"/>
      <c r="T193" s="15">
        <f t="shared" si="10"/>
        <v>19797</v>
      </c>
    </row>
    <row r="194" spans="1:20" x14ac:dyDescent="0.25">
      <c r="A194" s="16">
        <v>44044</v>
      </c>
      <c r="B194" s="15">
        <f t="shared" si="8"/>
        <v>1182374</v>
      </c>
      <c r="C194" s="14">
        <v>7726</v>
      </c>
      <c r="D194" s="14">
        <v>148</v>
      </c>
      <c r="E194" s="15">
        <v>0</v>
      </c>
      <c r="F194" s="14">
        <v>11</v>
      </c>
      <c r="G194" s="14">
        <v>419</v>
      </c>
      <c r="H194" s="15">
        <f t="shared" si="9"/>
        <v>50420</v>
      </c>
      <c r="I194" s="14">
        <v>8131</v>
      </c>
      <c r="J194" s="14">
        <v>3302</v>
      </c>
      <c r="K194" s="14">
        <v>11433</v>
      </c>
      <c r="L194" s="14">
        <v>191</v>
      </c>
      <c r="M194" s="14"/>
      <c r="N194" s="14"/>
      <c r="O194" s="14"/>
      <c r="P194" s="14"/>
      <c r="Q194" s="15">
        <f t="shared" si="11"/>
        <v>1.7031753503023279E-2</v>
      </c>
      <c r="R194" s="14"/>
      <c r="S194" s="14"/>
      <c r="T194" s="15">
        <f t="shared" si="10"/>
        <v>19727.857142857141</v>
      </c>
    </row>
    <row r="195" spans="1:20" x14ac:dyDescent="0.25">
      <c r="A195" s="16">
        <v>44045</v>
      </c>
      <c r="B195" s="15">
        <f t="shared" si="8"/>
        <v>1188020</v>
      </c>
      <c r="C195" s="14">
        <v>5646</v>
      </c>
      <c r="D195" s="14">
        <v>109</v>
      </c>
      <c r="E195" s="15">
        <v>0</v>
      </c>
      <c r="F195" s="14">
        <v>27</v>
      </c>
      <c r="G195" s="14">
        <v>1333</v>
      </c>
      <c r="H195" s="15">
        <f t="shared" si="9"/>
        <v>51753</v>
      </c>
      <c r="I195" s="14">
        <v>5893</v>
      </c>
      <c r="J195" s="14">
        <v>2538</v>
      </c>
      <c r="K195" s="14">
        <v>8431</v>
      </c>
      <c r="L195" s="14">
        <v>135</v>
      </c>
      <c r="M195" s="14"/>
      <c r="N195" s="14"/>
      <c r="O195" s="14"/>
      <c r="P195" s="14"/>
      <c r="Q195" s="15">
        <f t="shared" si="11"/>
        <v>1.7002736569206395E-2</v>
      </c>
      <c r="R195" s="14"/>
      <c r="S195" s="14"/>
      <c r="T195" s="15">
        <f t="shared" si="10"/>
        <v>19837.142857142859</v>
      </c>
    </row>
    <row r="196" spans="1:20" x14ac:dyDescent="0.25">
      <c r="A196" s="16">
        <v>44046</v>
      </c>
      <c r="B196" s="15">
        <f t="shared" ref="B196:B259" si="12">C196+B195</f>
        <v>1206281</v>
      </c>
      <c r="C196" s="14">
        <v>18261</v>
      </c>
      <c r="D196" s="14">
        <v>358</v>
      </c>
      <c r="E196" s="15">
        <v>0</v>
      </c>
      <c r="F196" s="14">
        <v>18</v>
      </c>
      <c r="G196" s="14">
        <v>1803</v>
      </c>
      <c r="H196" s="15">
        <f t="shared" ref="H196:H259" si="13">G196+H195</f>
        <v>53556</v>
      </c>
      <c r="I196" s="14">
        <v>19183</v>
      </c>
      <c r="J196" s="14">
        <v>8497</v>
      </c>
      <c r="K196" s="14">
        <v>27680</v>
      </c>
      <c r="L196" s="14">
        <v>424</v>
      </c>
      <c r="M196" s="14"/>
      <c r="N196" s="14"/>
      <c r="O196" s="14"/>
      <c r="P196" s="14"/>
      <c r="Q196" s="15">
        <f t="shared" si="11"/>
        <v>1.6345458590577896E-2</v>
      </c>
      <c r="R196" s="14"/>
      <c r="S196" s="14"/>
      <c r="T196" s="15">
        <f t="shared" si="10"/>
        <v>20547.428571428572</v>
      </c>
    </row>
    <row r="197" spans="1:20" x14ac:dyDescent="0.25">
      <c r="A197" s="16">
        <v>44047</v>
      </c>
      <c r="B197" s="15">
        <f t="shared" si="12"/>
        <v>1222587</v>
      </c>
      <c r="C197" s="14">
        <v>16306</v>
      </c>
      <c r="D197" s="14">
        <v>307</v>
      </c>
      <c r="E197" s="15">
        <v>0</v>
      </c>
      <c r="F197" s="14">
        <v>20</v>
      </c>
      <c r="G197" s="14">
        <v>1708</v>
      </c>
      <c r="H197" s="15">
        <f t="shared" si="13"/>
        <v>55264</v>
      </c>
      <c r="I197" s="14">
        <v>17118</v>
      </c>
      <c r="J197" s="14">
        <v>8493</v>
      </c>
      <c r="K197" s="14">
        <v>25611</v>
      </c>
      <c r="L197" s="14">
        <v>395</v>
      </c>
      <c r="M197" s="14"/>
      <c r="N197" s="14"/>
      <c r="O197" s="14"/>
      <c r="P197" s="14"/>
      <c r="Q197" s="15">
        <f t="shared" si="11"/>
        <v>1.6455252645595348E-2</v>
      </c>
      <c r="R197" s="14"/>
      <c r="S197" s="14"/>
      <c r="T197" s="15">
        <f t="shared" si="10"/>
        <v>20384.285714285714</v>
      </c>
    </row>
    <row r="198" spans="1:20" x14ac:dyDescent="0.25">
      <c r="A198" s="16">
        <v>44048</v>
      </c>
      <c r="B198" s="15">
        <f t="shared" si="12"/>
        <v>1239724</v>
      </c>
      <c r="C198" s="14">
        <v>17137</v>
      </c>
      <c r="D198" s="14">
        <v>333</v>
      </c>
      <c r="E198" s="15">
        <v>0</v>
      </c>
      <c r="F198" s="14">
        <v>37</v>
      </c>
      <c r="G198" s="14">
        <v>1920</v>
      </c>
      <c r="H198" s="15">
        <f t="shared" si="13"/>
        <v>57184</v>
      </c>
      <c r="I198" s="14">
        <v>18010</v>
      </c>
      <c r="J198" s="14">
        <v>8335</v>
      </c>
      <c r="K198" s="14">
        <v>26345</v>
      </c>
      <c r="L198" s="14">
        <v>413</v>
      </c>
      <c r="M198" s="14"/>
      <c r="N198" s="14"/>
      <c r="O198" s="14"/>
      <c r="P198" s="14"/>
      <c r="Q198" s="15">
        <f t="shared" si="11"/>
        <v>1.6300315977469431E-2</v>
      </c>
      <c r="R198" s="14"/>
      <c r="S198" s="14"/>
      <c r="T198" s="15">
        <f t="shared" si="10"/>
        <v>20797.142857142859</v>
      </c>
    </row>
    <row r="199" spans="1:20" x14ac:dyDescent="0.25">
      <c r="A199" s="16">
        <v>44049</v>
      </c>
      <c r="B199" s="15">
        <f t="shared" si="12"/>
        <v>1255501</v>
      </c>
      <c r="C199" s="14">
        <v>15777</v>
      </c>
      <c r="D199" s="14">
        <v>354</v>
      </c>
      <c r="E199" s="15">
        <v>0</v>
      </c>
      <c r="F199" s="14">
        <v>26</v>
      </c>
      <c r="G199" s="14">
        <v>1797</v>
      </c>
      <c r="H199" s="15">
        <f t="shared" si="13"/>
        <v>58981</v>
      </c>
      <c r="I199" s="14">
        <v>16551</v>
      </c>
      <c r="J199" s="14">
        <v>7782</v>
      </c>
      <c r="K199" s="14">
        <v>24333</v>
      </c>
      <c r="L199" s="14">
        <v>445</v>
      </c>
      <c r="M199" s="14"/>
      <c r="N199" s="14"/>
      <c r="O199" s="14"/>
      <c r="P199" s="14"/>
      <c r="Q199" s="15">
        <f t="shared" si="11"/>
        <v>1.6411850492629387E-2</v>
      </c>
      <c r="R199" s="14"/>
      <c r="S199" s="14"/>
      <c r="T199" s="15">
        <f t="shared" si="10"/>
        <v>20864.714285714286</v>
      </c>
    </row>
    <row r="200" spans="1:20" x14ac:dyDescent="0.25">
      <c r="A200" s="16">
        <v>44050</v>
      </c>
      <c r="B200" s="15">
        <f t="shared" si="12"/>
        <v>1271272</v>
      </c>
      <c r="C200" s="14">
        <v>15771</v>
      </c>
      <c r="D200" s="14">
        <v>299</v>
      </c>
      <c r="E200" s="15">
        <v>0</v>
      </c>
      <c r="F200" s="14">
        <v>17</v>
      </c>
      <c r="G200" s="14">
        <v>1884</v>
      </c>
      <c r="H200" s="15">
        <f t="shared" si="13"/>
        <v>60865</v>
      </c>
      <c r="I200" s="14">
        <v>16562</v>
      </c>
      <c r="J200" s="14">
        <v>7047</v>
      </c>
      <c r="K200" s="14">
        <v>23609</v>
      </c>
      <c r="L200" s="14">
        <v>362</v>
      </c>
      <c r="M200" s="14"/>
      <c r="N200" s="14"/>
      <c r="O200" s="14"/>
      <c r="P200" s="14"/>
      <c r="Q200" s="15">
        <f t="shared" si="11"/>
        <v>1.6040205640183935E-2</v>
      </c>
      <c r="R200" s="14"/>
      <c r="S200" s="14"/>
      <c r="T200" s="15">
        <f t="shared" si="10"/>
        <v>21063.142857142859</v>
      </c>
    </row>
    <row r="201" spans="1:20" x14ac:dyDescent="0.25">
      <c r="A201" s="16">
        <v>44051</v>
      </c>
      <c r="B201" s="15">
        <f t="shared" si="12"/>
        <v>1280538</v>
      </c>
      <c r="C201" s="14">
        <v>9266</v>
      </c>
      <c r="D201" s="14">
        <v>169</v>
      </c>
      <c r="E201" s="15">
        <v>0</v>
      </c>
      <c r="F201" s="14">
        <v>19</v>
      </c>
      <c r="G201" s="14">
        <v>1510</v>
      </c>
      <c r="H201" s="15">
        <f t="shared" si="13"/>
        <v>62375</v>
      </c>
      <c r="I201" s="14">
        <v>9730</v>
      </c>
      <c r="J201" s="14">
        <v>3796</v>
      </c>
      <c r="K201" s="14">
        <v>13526</v>
      </c>
      <c r="L201" s="14">
        <v>220</v>
      </c>
      <c r="M201" s="14"/>
      <c r="N201" s="14"/>
      <c r="O201" s="14"/>
      <c r="P201" s="14"/>
      <c r="Q201" s="15">
        <f t="shared" si="11"/>
        <v>1.6009629852542884E-2</v>
      </c>
      <c r="R201" s="14"/>
      <c r="S201" s="14"/>
      <c r="T201" s="15">
        <f t="shared" ref="T201:T264" si="14">AVERAGE(K195:K201)</f>
        <v>21362.142857142859</v>
      </c>
    </row>
    <row r="202" spans="1:20" x14ac:dyDescent="0.25">
      <c r="A202" s="16">
        <v>44052</v>
      </c>
      <c r="B202" s="15">
        <f t="shared" si="12"/>
        <v>1286748</v>
      </c>
      <c r="C202" s="14">
        <v>6210</v>
      </c>
      <c r="D202" s="14">
        <v>85</v>
      </c>
      <c r="E202" s="15">
        <v>0</v>
      </c>
      <c r="F202" s="14">
        <v>14</v>
      </c>
      <c r="G202" s="14">
        <v>1256</v>
      </c>
      <c r="H202" s="15">
        <f t="shared" si="13"/>
        <v>63631</v>
      </c>
      <c r="I202" s="14">
        <v>6495</v>
      </c>
      <c r="J202" s="14">
        <v>2995</v>
      </c>
      <c r="K202" s="14">
        <v>9490</v>
      </c>
      <c r="L202" s="14">
        <v>106</v>
      </c>
      <c r="M202" s="14"/>
      <c r="N202" s="14"/>
      <c r="O202" s="14"/>
      <c r="P202" s="14"/>
      <c r="Q202" s="15">
        <f t="shared" si="11"/>
        <v>1.5704476937992217E-2</v>
      </c>
      <c r="R202" s="14"/>
      <c r="S202" s="14"/>
      <c r="T202" s="15">
        <f t="shared" si="14"/>
        <v>21513.428571428572</v>
      </c>
    </row>
    <row r="203" spans="1:20" x14ac:dyDescent="0.25">
      <c r="A203" s="16">
        <v>44053</v>
      </c>
      <c r="B203" s="15">
        <f t="shared" si="12"/>
        <v>1306603</v>
      </c>
      <c r="C203" s="14">
        <v>19855</v>
      </c>
      <c r="D203" s="14">
        <v>372</v>
      </c>
      <c r="E203" s="15">
        <v>0</v>
      </c>
      <c r="F203" s="14">
        <v>32</v>
      </c>
      <c r="G203" s="14">
        <v>1882</v>
      </c>
      <c r="H203" s="15">
        <f t="shared" si="13"/>
        <v>65513</v>
      </c>
      <c r="I203" s="14">
        <v>20868</v>
      </c>
      <c r="J203" s="14">
        <v>9969</v>
      </c>
      <c r="K203" s="14">
        <v>30837</v>
      </c>
      <c r="L203" s="14">
        <v>468</v>
      </c>
      <c r="M203" s="14"/>
      <c r="N203" s="14"/>
      <c r="O203" s="14"/>
      <c r="P203" s="14"/>
      <c r="Q203" s="15">
        <f t="shared" ref="Q203:Q213" si="15">((SUM(L197:L203))/(SUM(K197:K203)))</f>
        <v>1.5668190775994954E-2</v>
      </c>
      <c r="R203" s="14"/>
      <c r="S203" s="14"/>
      <c r="T203" s="15">
        <f t="shared" si="14"/>
        <v>21964.428571428572</v>
      </c>
    </row>
    <row r="204" spans="1:20" x14ac:dyDescent="0.25">
      <c r="A204" s="16">
        <v>44054</v>
      </c>
      <c r="B204" s="15">
        <f t="shared" si="12"/>
        <v>1324794</v>
      </c>
      <c r="C204" s="14">
        <v>18191</v>
      </c>
      <c r="D204" s="14">
        <v>284</v>
      </c>
      <c r="E204" s="15">
        <v>0</v>
      </c>
      <c r="F204" s="14">
        <v>10</v>
      </c>
      <c r="G204" s="14">
        <v>731</v>
      </c>
      <c r="H204" s="15">
        <f t="shared" si="13"/>
        <v>66244</v>
      </c>
      <c r="I204" s="14">
        <v>19103</v>
      </c>
      <c r="J204" s="14">
        <v>10057</v>
      </c>
      <c r="K204" s="14">
        <v>29160</v>
      </c>
      <c r="L204" s="14">
        <v>356</v>
      </c>
      <c r="M204" s="14"/>
      <c r="N204" s="14"/>
      <c r="O204" s="14"/>
      <c r="P204" s="14"/>
      <c r="Q204" s="15">
        <f t="shared" si="15"/>
        <v>1.5066751430387795E-2</v>
      </c>
      <c r="R204" s="14"/>
      <c r="S204" s="14"/>
      <c r="T204" s="15">
        <f t="shared" si="14"/>
        <v>22471.428571428572</v>
      </c>
    </row>
    <row r="205" spans="1:20" x14ac:dyDescent="0.25">
      <c r="A205" s="16">
        <v>44055</v>
      </c>
      <c r="B205" s="15">
        <f t="shared" si="12"/>
        <v>1343409</v>
      </c>
      <c r="C205" s="14">
        <v>18615</v>
      </c>
      <c r="D205" s="14">
        <v>304</v>
      </c>
      <c r="E205" s="15">
        <v>0</v>
      </c>
      <c r="F205" s="14">
        <v>23</v>
      </c>
      <c r="G205" s="14">
        <v>1842</v>
      </c>
      <c r="H205" s="15">
        <f t="shared" si="13"/>
        <v>68086</v>
      </c>
      <c r="I205" s="14">
        <v>19559</v>
      </c>
      <c r="J205" s="14">
        <v>9716</v>
      </c>
      <c r="K205" s="14">
        <v>29275</v>
      </c>
      <c r="L205" s="14">
        <v>391</v>
      </c>
      <c r="M205" s="14"/>
      <c r="N205" s="14"/>
      <c r="O205" s="14"/>
      <c r="P205" s="14"/>
      <c r="Q205" s="15">
        <f t="shared" si="15"/>
        <v>1.4653934968482807E-2</v>
      </c>
      <c r="R205" s="14"/>
      <c r="S205" s="14"/>
      <c r="T205" s="15">
        <f t="shared" si="14"/>
        <v>22890</v>
      </c>
    </row>
    <row r="206" spans="1:20" x14ac:dyDescent="0.25">
      <c r="A206" s="16">
        <v>44056</v>
      </c>
      <c r="B206" s="15">
        <f t="shared" si="12"/>
        <v>1361445</v>
      </c>
      <c r="C206" s="14">
        <v>18036</v>
      </c>
      <c r="D206" s="14">
        <v>349</v>
      </c>
      <c r="E206" s="15">
        <v>0</v>
      </c>
      <c r="F206" s="14">
        <v>23</v>
      </c>
      <c r="G206" s="14">
        <v>1779</v>
      </c>
      <c r="H206" s="15">
        <f t="shared" si="13"/>
        <v>69865</v>
      </c>
      <c r="I206" s="14">
        <v>19017</v>
      </c>
      <c r="J206" s="14">
        <v>9142</v>
      </c>
      <c r="K206" s="14">
        <v>28159</v>
      </c>
      <c r="L206" s="14">
        <v>444</v>
      </c>
      <c r="M206" s="14"/>
      <c r="N206" s="14"/>
      <c r="O206" s="14"/>
      <c r="P206" s="14"/>
      <c r="Q206" s="15">
        <f t="shared" si="15"/>
        <v>1.4306090603208661E-2</v>
      </c>
      <c r="R206" s="14"/>
      <c r="S206" s="14"/>
      <c r="T206" s="15">
        <f t="shared" si="14"/>
        <v>23436.571428571428</v>
      </c>
    </row>
    <row r="207" spans="1:20" x14ac:dyDescent="0.25">
      <c r="A207" s="16">
        <v>44057</v>
      </c>
      <c r="B207" s="15">
        <f t="shared" si="12"/>
        <v>1379830</v>
      </c>
      <c r="C207" s="14">
        <v>18385</v>
      </c>
      <c r="D207" s="14">
        <v>343</v>
      </c>
      <c r="E207" s="15">
        <v>0</v>
      </c>
      <c r="F207" s="14">
        <v>27</v>
      </c>
      <c r="G207" s="14">
        <v>1776</v>
      </c>
      <c r="H207" s="15">
        <f t="shared" si="13"/>
        <v>71641</v>
      </c>
      <c r="I207" s="14">
        <v>19407</v>
      </c>
      <c r="J207" s="14">
        <v>8556</v>
      </c>
      <c r="K207" s="14">
        <v>27963</v>
      </c>
      <c r="L207" s="14">
        <v>416</v>
      </c>
      <c r="M207" s="14"/>
      <c r="N207" s="14"/>
      <c r="O207" s="14"/>
      <c r="P207" s="14"/>
      <c r="Q207" s="15">
        <f t="shared" si="15"/>
        <v>1.4256873107297667E-2</v>
      </c>
      <c r="R207" s="14"/>
      <c r="S207" s="14"/>
      <c r="T207" s="15">
        <f t="shared" si="14"/>
        <v>24058.571428571428</v>
      </c>
    </row>
    <row r="208" spans="1:20" x14ac:dyDescent="0.25">
      <c r="A208" s="16">
        <v>44058</v>
      </c>
      <c r="B208" s="15">
        <f t="shared" si="12"/>
        <v>1389821</v>
      </c>
      <c r="C208" s="14">
        <v>9991</v>
      </c>
      <c r="D208" s="14">
        <v>151</v>
      </c>
      <c r="E208" s="15">
        <v>0</v>
      </c>
      <c r="F208" s="14">
        <v>5</v>
      </c>
      <c r="G208" s="14">
        <v>458</v>
      </c>
      <c r="H208" s="15">
        <f t="shared" si="13"/>
        <v>72099</v>
      </c>
      <c r="I208" s="14">
        <v>10485</v>
      </c>
      <c r="J208" s="14">
        <v>4003</v>
      </c>
      <c r="K208" s="14">
        <v>14488</v>
      </c>
      <c r="L208" s="14">
        <v>186</v>
      </c>
      <c r="M208" s="14">
        <v>1615</v>
      </c>
      <c r="N208" s="14">
        <v>3</v>
      </c>
      <c r="O208" s="15">
        <f>K208-M208</f>
        <v>12873</v>
      </c>
      <c r="P208" s="15">
        <f>L208-N208</f>
        <v>183</v>
      </c>
      <c r="Q208" s="15">
        <f t="shared" si="15"/>
        <v>1.3975155279503106E-2</v>
      </c>
      <c r="R208" s="14"/>
      <c r="S208" s="14"/>
      <c r="T208" s="15">
        <f t="shared" si="14"/>
        <v>24196</v>
      </c>
    </row>
    <row r="209" spans="1:24" x14ac:dyDescent="0.25">
      <c r="A209" s="16">
        <v>44059</v>
      </c>
      <c r="B209" s="15">
        <f t="shared" si="12"/>
        <v>1397678</v>
      </c>
      <c r="C209" s="14">
        <v>7857</v>
      </c>
      <c r="D209" s="14">
        <v>120</v>
      </c>
      <c r="E209" s="15">
        <v>0</v>
      </c>
      <c r="F209" s="14">
        <v>20</v>
      </c>
      <c r="G209" s="14">
        <v>1501</v>
      </c>
      <c r="H209" s="15">
        <f t="shared" si="13"/>
        <v>73600</v>
      </c>
      <c r="I209" s="14">
        <v>8230</v>
      </c>
      <c r="J209" s="14">
        <v>3378</v>
      </c>
      <c r="K209" s="14">
        <v>11608</v>
      </c>
      <c r="L209" s="14">
        <v>143</v>
      </c>
      <c r="M209" s="14">
        <v>1923</v>
      </c>
      <c r="N209" s="14">
        <v>7</v>
      </c>
      <c r="O209" s="15">
        <f t="shared" ref="O209:P272" si="16">K209-M209</f>
        <v>9685</v>
      </c>
      <c r="P209" s="15">
        <f t="shared" si="16"/>
        <v>136</v>
      </c>
      <c r="Q209" s="15">
        <f t="shared" si="15"/>
        <v>1.4018310105545512E-2</v>
      </c>
      <c r="R209" s="14"/>
      <c r="S209" s="14"/>
      <c r="T209" s="15">
        <f t="shared" si="14"/>
        <v>24498.571428571428</v>
      </c>
      <c r="U209" s="14"/>
      <c r="V209" s="14"/>
      <c r="W209" s="14"/>
      <c r="X209" s="14"/>
    </row>
    <row r="210" spans="1:24" x14ac:dyDescent="0.25">
      <c r="A210" s="16">
        <v>44060</v>
      </c>
      <c r="B210" s="15">
        <f t="shared" si="12"/>
        <v>1423569</v>
      </c>
      <c r="C210" s="14">
        <v>25891</v>
      </c>
      <c r="D210" s="14">
        <v>369</v>
      </c>
      <c r="E210" s="15">
        <v>0</v>
      </c>
      <c r="F210" s="14">
        <v>25</v>
      </c>
      <c r="G210" s="14">
        <v>1978</v>
      </c>
      <c r="H210" s="15">
        <f t="shared" si="13"/>
        <v>75578</v>
      </c>
      <c r="I210" s="14">
        <v>27290</v>
      </c>
      <c r="J210" s="14">
        <v>13421</v>
      </c>
      <c r="K210" s="14">
        <v>40711</v>
      </c>
      <c r="L210" s="14">
        <v>475</v>
      </c>
      <c r="M210" s="14">
        <v>11712</v>
      </c>
      <c r="N210" s="14">
        <v>11</v>
      </c>
      <c r="O210" s="15">
        <f t="shared" si="16"/>
        <v>28999</v>
      </c>
      <c r="P210" s="15">
        <f t="shared" si="16"/>
        <v>464</v>
      </c>
      <c r="Q210" s="15">
        <f t="shared" si="15"/>
        <v>1.329370768178911E-2</v>
      </c>
      <c r="R210" s="14"/>
      <c r="S210" s="14"/>
      <c r="T210" s="15">
        <f t="shared" si="14"/>
        <v>25909.142857142859</v>
      </c>
      <c r="U210" s="14"/>
      <c r="V210" s="14"/>
      <c r="W210" s="14"/>
      <c r="X210" s="14"/>
    </row>
    <row r="211" spans="1:24" x14ac:dyDescent="0.25">
      <c r="A211" s="16">
        <v>44061</v>
      </c>
      <c r="B211" s="15">
        <f t="shared" si="12"/>
        <v>1447711</v>
      </c>
      <c r="C211" s="14">
        <v>24142</v>
      </c>
      <c r="D211" s="14">
        <v>380</v>
      </c>
      <c r="E211" s="15">
        <v>0</v>
      </c>
      <c r="F211" s="14">
        <v>5</v>
      </c>
      <c r="G211" s="14">
        <v>662</v>
      </c>
      <c r="H211" s="15">
        <f t="shared" si="13"/>
        <v>76240</v>
      </c>
      <c r="I211" s="14">
        <v>25441</v>
      </c>
      <c r="J211" s="14">
        <v>14132</v>
      </c>
      <c r="K211" s="14">
        <v>39573</v>
      </c>
      <c r="L211" s="14">
        <v>455</v>
      </c>
      <c r="M211" s="14">
        <v>12295</v>
      </c>
      <c r="N211" s="14">
        <v>4</v>
      </c>
      <c r="O211" s="15">
        <f t="shared" si="16"/>
        <v>27278</v>
      </c>
      <c r="P211" s="15">
        <f t="shared" si="16"/>
        <v>451</v>
      </c>
      <c r="Q211" s="15">
        <f t="shared" si="15"/>
        <v>1.308811797035098E-2</v>
      </c>
      <c r="R211" s="14"/>
      <c r="S211" s="14"/>
      <c r="T211" s="15">
        <f t="shared" si="14"/>
        <v>27396.714285714286</v>
      </c>
      <c r="U211" s="14"/>
      <c r="V211" s="14"/>
      <c r="W211" s="14"/>
      <c r="X211" s="14"/>
    </row>
    <row r="212" spans="1:24" x14ac:dyDescent="0.25">
      <c r="A212" s="16">
        <v>44062</v>
      </c>
      <c r="B212" s="15">
        <f t="shared" si="12"/>
        <v>1471008</v>
      </c>
      <c r="C212" s="14">
        <v>23297</v>
      </c>
      <c r="D212" s="14">
        <v>336</v>
      </c>
      <c r="E212" s="15">
        <v>0</v>
      </c>
      <c r="F212" s="14">
        <v>29</v>
      </c>
      <c r="G212" s="14">
        <v>1929</v>
      </c>
      <c r="H212" s="15">
        <f t="shared" si="13"/>
        <v>78169</v>
      </c>
      <c r="I212" s="14">
        <v>24374</v>
      </c>
      <c r="J212" s="14">
        <v>14263</v>
      </c>
      <c r="K212" s="14">
        <v>38637</v>
      </c>
      <c r="L212" s="14">
        <v>407</v>
      </c>
      <c r="M212" s="14">
        <v>12401</v>
      </c>
      <c r="N212" s="14">
        <v>11</v>
      </c>
      <c r="O212" s="15">
        <f t="shared" si="16"/>
        <v>26236</v>
      </c>
      <c r="P212" s="15">
        <f t="shared" si="16"/>
        <v>396</v>
      </c>
      <c r="Q212" s="15">
        <f t="shared" si="15"/>
        <v>1.2558479459478271E-2</v>
      </c>
      <c r="R212" s="14"/>
      <c r="S212" s="14"/>
      <c r="T212" s="15">
        <f t="shared" si="14"/>
        <v>28734.142857142859</v>
      </c>
      <c r="U212" s="14"/>
      <c r="V212" s="14"/>
      <c r="W212" s="14"/>
      <c r="X212" s="14"/>
    </row>
    <row r="213" spans="1:24" x14ac:dyDescent="0.25">
      <c r="A213" s="16">
        <v>44063</v>
      </c>
      <c r="B213" s="15">
        <f t="shared" si="12"/>
        <v>1493264</v>
      </c>
      <c r="C213" s="14">
        <v>22256</v>
      </c>
      <c r="D213" s="14">
        <v>357</v>
      </c>
      <c r="E213" s="15">
        <v>0</v>
      </c>
      <c r="F213" s="14">
        <v>26</v>
      </c>
      <c r="G213" s="14">
        <v>1799</v>
      </c>
      <c r="H213" s="15">
        <f t="shared" si="13"/>
        <v>79968</v>
      </c>
      <c r="I213" s="14">
        <v>23431</v>
      </c>
      <c r="J213" s="14">
        <v>15384</v>
      </c>
      <c r="K213" s="14">
        <v>38815</v>
      </c>
      <c r="L213" s="14">
        <v>431</v>
      </c>
      <c r="M213" s="14">
        <v>13928</v>
      </c>
      <c r="N213" s="14">
        <v>12</v>
      </c>
      <c r="O213" s="15">
        <f t="shared" si="16"/>
        <v>24887</v>
      </c>
      <c r="P213" s="15">
        <f t="shared" si="16"/>
        <v>419</v>
      </c>
      <c r="Q213" s="15">
        <f t="shared" si="15"/>
        <v>1.1865247054935196E-2</v>
      </c>
      <c r="R213" s="14"/>
      <c r="S213" s="14"/>
      <c r="T213" s="15">
        <f t="shared" si="14"/>
        <v>30256.428571428572</v>
      </c>
      <c r="U213" s="14"/>
      <c r="V213" s="14"/>
      <c r="W213" s="14"/>
      <c r="X213" s="14"/>
    </row>
    <row r="214" spans="1:24" x14ac:dyDescent="0.25">
      <c r="A214" s="16">
        <v>44064</v>
      </c>
      <c r="B214" s="15">
        <f t="shared" si="12"/>
        <v>1513123</v>
      </c>
      <c r="C214" s="14">
        <v>19859</v>
      </c>
      <c r="D214" s="14">
        <v>283</v>
      </c>
      <c r="E214" s="15">
        <v>0</v>
      </c>
      <c r="F214" s="14">
        <v>23</v>
      </c>
      <c r="G214" s="14">
        <v>1693</v>
      </c>
      <c r="H214" s="15">
        <f t="shared" si="13"/>
        <v>81661</v>
      </c>
      <c r="I214" s="14">
        <v>21007</v>
      </c>
      <c r="J214" s="14">
        <v>14270</v>
      </c>
      <c r="K214" s="14">
        <v>35277</v>
      </c>
      <c r="L214" s="14">
        <v>370</v>
      </c>
      <c r="M214" s="14">
        <v>13473</v>
      </c>
      <c r="N214" s="14">
        <v>11</v>
      </c>
      <c r="O214" s="15">
        <f t="shared" si="16"/>
        <v>21804</v>
      </c>
      <c r="P214" s="15">
        <f t="shared" si="16"/>
        <v>359</v>
      </c>
      <c r="Q214" s="15">
        <f>((SUM(L208:L214))/(SUM(K208:K214)))</f>
        <v>1.1259236270532018E-2</v>
      </c>
      <c r="R214" s="15">
        <f>((SUM(N208:N214))/(SUM(M208:M214)))</f>
        <v>8.7605980964259732E-4</v>
      </c>
      <c r="S214" s="15">
        <f>((SUM(P208:P214))/(SUM(O208:O214)))</f>
        <v>1.5866949565767452E-2</v>
      </c>
      <c r="T214" s="15">
        <f t="shared" si="14"/>
        <v>31301.285714285714</v>
      </c>
      <c r="U214" s="15">
        <f>AVERAGE(O208:O214)</f>
        <v>21680.285714285714</v>
      </c>
      <c r="V214" s="15">
        <f>AVERAGE(M208:M214)</f>
        <v>9621</v>
      </c>
      <c r="W214" s="15">
        <f>AVERAGE(P208:P214)</f>
        <v>344</v>
      </c>
      <c r="X214" s="15">
        <f>AVERAGE(N208:N214)</f>
        <v>8.4285714285714288</v>
      </c>
    </row>
    <row r="215" spans="1:24" x14ac:dyDescent="0.25">
      <c r="A215" s="16">
        <v>44065</v>
      </c>
      <c r="B215" s="15">
        <f t="shared" si="12"/>
        <v>1525577</v>
      </c>
      <c r="C215" s="14">
        <v>12454</v>
      </c>
      <c r="D215" s="14">
        <v>148</v>
      </c>
      <c r="E215" s="15">
        <v>0</v>
      </c>
      <c r="F215" s="14">
        <v>24</v>
      </c>
      <c r="G215" s="14">
        <v>1228</v>
      </c>
      <c r="H215" s="15">
        <f t="shared" si="13"/>
        <v>82889</v>
      </c>
      <c r="I215" s="14">
        <v>13039</v>
      </c>
      <c r="J215" s="14">
        <v>7525</v>
      </c>
      <c r="K215" s="14">
        <v>20564</v>
      </c>
      <c r="L215" s="14">
        <v>193</v>
      </c>
      <c r="M215" s="14">
        <v>8149</v>
      </c>
      <c r="N215" s="14">
        <v>11</v>
      </c>
      <c r="O215" s="15">
        <f t="shared" si="16"/>
        <v>12415</v>
      </c>
      <c r="P215" s="15">
        <f t="shared" si="16"/>
        <v>182</v>
      </c>
      <c r="Q215" s="15">
        <f t="shared" ref="Q215:Q278" si="17">((SUM(L209:L215))/(SUM(K209:K215)))</f>
        <v>1.0986522192863645E-2</v>
      </c>
      <c r="R215" s="15">
        <f t="shared" ref="R215:R278" si="18">((SUM(N209:N215))/(SUM(M209:M215)))</f>
        <v>9.0686374033919408E-4</v>
      </c>
      <c r="S215" s="15">
        <f t="shared" ref="S215:S278" si="19">((SUM(P209:P215))/(SUM(O209:O215)))</f>
        <v>1.5908369904298631E-2</v>
      </c>
      <c r="T215" s="15">
        <f t="shared" si="14"/>
        <v>32169.285714285714</v>
      </c>
      <c r="U215" s="15">
        <f t="shared" ref="U215:U278" si="20">AVERAGE(O209:O215)</f>
        <v>21614.857142857141</v>
      </c>
      <c r="V215" s="15">
        <f t="shared" ref="V215:V278" si="21">AVERAGE(M209:M215)</f>
        <v>10554.428571428571</v>
      </c>
      <c r="W215" s="15">
        <f t="shared" ref="W215:W278" si="22">AVERAGE(P209:P215)</f>
        <v>343.85714285714283</v>
      </c>
      <c r="X215" s="15">
        <f t="shared" ref="X215:X278" si="23">AVERAGE(N209:N215)</f>
        <v>9.5714285714285712</v>
      </c>
    </row>
    <row r="216" spans="1:24" x14ac:dyDescent="0.25">
      <c r="A216" s="16">
        <v>44066</v>
      </c>
      <c r="B216" s="15">
        <f t="shared" si="12"/>
        <v>1535290</v>
      </c>
      <c r="C216" s="14">
        <v>9713</v>
      </c>
      <c r="D216" s="14">
        <v>92</v>
      </c>
      <c r="E216" s="15">
        <v>0</v>
      </c>
      <c r="F216" s="14">
        <v>21</v>
      </c>
      <c r="G216" s="14">
        <v>1083</v>
      </c>
      <c r="H216" s="15">
        <f t="shared" si="13"/>
        <v>83972</v>
      </c>
      <c r="I216" s="14">
        <v>10226</v>
      </c>
      <c r="J216" s="14">
        <v>7423</v>
      </c>
      <c r="K216" s="14">
        <v>17649</v>
      </c>
      <c r="L216" s="14">
        <v>116</v>
      </c>
      <c r="M216" s="14">
        <v>8534</v>
      </c>
      <c r="N216" s="14">
        <v>5</v>
      </c>
      <c r="O216" s="15">
        <f t="shared" si="16"/>
        <v>9115</v>
      </c>
      <c r="P216" s="15">
        <f t="shared" si="16"/>
        <v>111</v>
      </c>
      <c r="Q216" s="15">
        <f t="shared" si="17"/>
        <v>1.0582719936339339E-2</v>
      </c>
      <c r="R216" s="15">
        <f t="shared" si="18"/>
        <v>8.0753366794215572E-4</v>
      </c>
      <c r="S216" s="15">
        <f t="shared" si="19"/>
        <v>1.5802672257088646E-2</v>
      </c>
      <c r="T216" s="15">
        <f t="shared" si="14"/>
        <v>33032.285714285717</v>
      </c>
      <c r="U216" s="15">
        <f t="shared" si="20"/>
        <v>21533.428571428572</v>
      </c>
      <c r="V216" s="15">
        <f t="shared" si="21"/>
        <v>11498.857142857143</v>
      </c>
      <c r="W216" s="15">
        <f t="shared" si="22"/>
        <v>340.28571428571428</v>
      </c>
      <c r="X216" s="15">
        <f t="shared" si="23"/>
        <v>9.2857142857142865</v>
      </c>
    </row>
    <row r="217" spans="1:24" x14ac:dyDescent="0.25">
      <c r="A217" s="16">
        <v>44067</v>
      </c>
      <c r="B217" s="15">
        <f t="shared" si="12"/>
        <v>1560586</v>
      </c>
      <c r="C217" s="14">
        <v>25296</v>
      </c>
      <c r="D217" s="14">
        <v>395</v>
      </c>
      <c r="E217" s="15">
        <v>0</v>
      </c>
      <c r="F217" s="14">
        <v>23</v>
      </c>
      <c r="G217" s="14">
        <v>1710</v>
      </c>
      <c r="H217" s="15">
        <f t="shared" si="13"/>
        <v>85682</v>
      </c>
      <c r="I217" s="14">
        <v>26694</v>
      </c>
      <c r="J217" s="14">
        <v>26530</v>
      </c>
      <c r="K217" s="14">
        <v>53224</v>
      </c>
      <c r="L217" s="14">
        <v>491</v>
      </c>
      <c r="M217" s="14">
        <v>22558</v>
      </c>
      <c r="N217" s="14">
        <v>20</v>
      </c>
      <c r="O217" s="15">
        <f t="shared" si="16"/>
        <v>30666</v>
      </c>
      <c r="P217" s="15">
        <f t="shared" si="16"/>
        <v>471</v>
      </c>
      <c r="Q217" s="15">
        <f t="shared" si="17"/>
        <v>1.0105071408350735E-2</v>
      </c>
      <c r="R217" s="15">
        <f t="shared" si="18"/>
        <v>8.1017758216733455E-4</v>
      </c>
      <c r="S217" s="15">
        <f t="shared" si="19"/>
        <v>1.5675750159119692E-2</v>
      </c>
      <c r="T217" s="15">
        <f t="shared" si="14"/>
        <v>34819.857142857145</v>
      </c>
      <c r="U217" s="15">
        <f t="shared" si="20"/>
        <v>21771.571428571428</v>
      </c>
      <c r="V217" s="15">
        <f t="shared" si="21"/>
        <v>13048.285714285714</v>
      </c>
      <c r="W217" s="15">
        <f t="shared" si="22"/>
        <v>341.28571428571428</v>
      </c>
      <c r="X217" s="15">
        <f t="shared" si="23"/>
        <v>10.571428571428571</v>
      </c>
    </row>
    <row r="218" spans="1:24" x14ac:dyDescent="0.25">
      <c r="A218" s="16">
        <v>44068</v>
      </c>
      <c r="B218" s="15">
        <f t="shared" si="12"/>
        <v>1584496</v>
      </c>
      <c r="C218" s="14">
        <v>23910</v>
      </c>
      <c r="D218" s="14">
        <v>379</v>
      </c>
      <c r="E218" s="15">
        <v>0</v>
      </c>
      <c r="F218" s="14">
        <v>33</v>
      </c>
      <c r="G218" s="14">
        <v>1435</v>
      </c>
      <c r="H218" s="15">
        <f t="shared" si="13"/>
        <v>87117</v>
      </c>
      <c r="I218" s="14">
        <v>25207</v>
      </c>
      <c r="J218" s="14">
        <v>27184</v>
      </c>
      <c r="K218" s="14">
        <v>52391</v>
      </c>
      <c r="L218" s="14">
        <v>473</v>
      </c>
      <c r="M218" s="14">
        <v>22518</v>
      </c>
      <c r="N218" s="14">
        <v>16</v>
      </c>
      <c r="O218" s="15">
        <f t="shared" si="16"/>
        <v>29873</v>
      </c>
      <c r="P218" s="15">
        <f t="shared" si="16"/>
        <v>457</v>
      </c>
      <c r="Q218" s="15">
        <f t="shared" si="17"/>
        <v>9.6703656497386537E-3</v>
      </c>
      <c r="R218" s="15">
        <f t="shared" si="18"/>
        <v>8.4678173708411695E-4</v>
      </c>
      <c r="S218" s="15">
        <f t="shared" si="19"/>
        <v>1.5452011664817156E-2</v>
      </c>
      <c r="T218" s="15">
        <f t="shared" si="14"/>
        <v>36651</v>
      </c>
      <c r="U218" s="15">
        <f t="shared" si="20"/>
        <v>22142.285714285714</v>
      </c>
      <c r="V218" s="15">
        <f t="shared" si="21"/>
        <v>14508.714285714286</v>
      </c>
      <c r="W218" s="15">
        <f t="shared" si="22"/>
        <v>342.14285714285717</v>
      </c>
      <c r="X218" s="15">
        <f t="shared" si="23"/>
        <v>12.285714285714286</v>
      </c>
    </row>
    <row r="219" spans="1:24" x14ac:dyDescent="0.25">
      <c r="A219" s="16">
        <v>44069</v>
      </c>
      <c r="B219" s="15">
        <f t="shared" si="12"/>
        <v>1608528</v>
      </c>
      <c r="C219" s="14">
        <v>24032</v>
      </c>
      <c r="D219" s="14">
        <v>380</v>
      </c>
      <c r="E219" s="15">
        <v>0</v>
      </c>
      <c r="F219" s="14">
        <v>36</v>
      </c>
      <c r="G219" s="14">
        <v>1451</v>
      </c>
      <c r="H219" s="15">
        <f t="shared" si="13"/>
        <v>88568</v>
      </c>
      <c r="I219" s="14">
        <v>25424</v>
      </c>
      <c r="J219" s="14">
        <v>24123</v>
      </c>
      <c r="K219" s="14">
        <v>49547</v>
      </c>
      <c r="L219" s="14">
        <v>472</v>
      </c>
      <c r="M219" s="14">
        <v>21817</v>
      </c>
      <c r="N219" s="14">
        <v>12</v>
      </c>
      <c r="O219" s="15">
        <f t="shared" si="16"/>
        <v>27730</v>
      </c>
      <c r="P219" s="15">
        <f t="shared" si="16"/>
        <v>460</v>
      </c>
      <c r="Q219" s="15">
        <f t="shared" si="17"/>
        <v>9.5189313074136254E-3</v>
      </c>
      <c r="R219" s="15">
        <f t="shared" si="18"/>
        <v>7.8394622309127114E-4</v>
      </c>
      <c r="S219" s="15">
        <f t="shared" si="19"/>
        <v>1.5713464119113042E-2</v>
      </c>
      <c r="T219" s="15">
        <f t="shared" si="14"/>
        <v>38209.571428571428</v>
      </c>
      <c r="U219" s="15">
        <f t="shared" si="20"/>
        <v>22355.714285714286</v>
      </c>
      <c r="V219" s="15">
        <f t="shared" si="21"/>
        <v>15853.857142857143</v>
      </c>
      <c r="W219" s="15">
        <f t="shared" si="22"/>
        <v>351.28571428571428</v>
      </c>
      <c r="X219" s="15">
        <f t="shared" si="23"/>
        <v>12.428571428571429</v>
      </c>
    </row>
    <row r="220" spans="1:24" x14ac:dyDescent="0.25">
      <c r="A220" s="16">
        <v>44070</v>
      </c>
      <c r="B220" s="15">
        <f t="shared" si="12"/>
        <v>1628092</v>
      </c>
      <c r="C220" s="14">
        <v>19564</v>
      </c>
      <c r="D220" s="14">
        <v>344</v>
      </c>
      <c r="E220" s="15">
        <v>0</v>
      </c>
      <c r="F220" s="14">
        <v>6</v>
      </c>
      <c r="G220" s="14">
        <v>434</v>
      </c>
      <c r="H220" s="15">
        <f t="shared" si="13"/>
        <v>89002</v>
      </c>
      <c r="I220" s="14">
        <v>20609</v>
      </c>
      <c r="J220" s="14">
        <v>26977</v>
      </c>
      <c r="K220" s="14">
        <v>47586</v>
      </c>
      <c r="L220" s="14">
        <v>420</v>
      </c>
      <c r="M220" s="14">
        <v>25200</v>
      </c>
      <c r="N220" s="14">
        <v>15</v>
      </c>
      <c r="O220" s="15">
        <f t="shared" si="16"/>
        <v>22386</v>
      </c>
      <c r="P220" s="15">
        <f t="shared" si="16"/>
        <v>405</v>
      </c>
      <c r="Q220" s="15">
        <f t="shared" si="17"/>
        <v>9.1768692214684432E-3</v>
      </c>
      <c r="R220" s="15">
        <f t="shared" si="18"/>
        <v>7.3620234112344474E-4</v>
      </c>
      <c r="S220" s="15">
        <f t="shared" si="19"/>
        <v>1.5877757502159244E-2</v>
      </c>
      <c r="T220" s="15">
        <f t="shared" si="14"/>
        <v>39462.571428571428</v>
      </c>
      <c r="U220" s="15">
        <f t="shared" si="20"/>
        <v>21998.428571428572</v>
      </c>
      <c r="V220" s="15">
        <f t="shared" si="21"/>
        <v>17464.142857142859</v>
      </c>
      <c r="W220" s="15">
        <f t="shared" si="22"/>
        <v>349.28571428571428</v>
      </c>
      <c r="X220" s="15">
        <f t="shared" si="23"/>
        <v>12.857142857142858</v>
      </c>
    </row>
    <row r="221" spans="1:24" x14ac:dyDescent="0.25">
      <c r="A221" s="16">
        <v>44071</v>
      </c>
      <c r="B221" s="15">
        <f t="shared" si="12"/>
        <v>1650632</v>
      </c>
      <c r="C221" s="14">
        <v>22540</v>
      </c>
      <c r="D221" s="14">
        <v>363</v>
      </c>
      <c r="E221" s="15">
        <v>0</v>
      </c>
      <c r="F221" s="14">
        <v>33</v>
      </c>
      <c r="G221" s="14">
        <v>1330</v>
      </c>
      <c r="H221" s="15">
        <f t="shared" si="13"/>
        <v>90332</v>
      </c>
      <c r="I221" s="14">
        <v>23600</v>
      </c>
      <c r="J221" s="14">
        <v>24611</v>
      </c>
      <c r="K221" s="14">
        <v>48211</v>
      </c>
      <c r="L221" s="14">
        <v>460</v>
      </c>
      <c r="M221" s="14">
        <v>22992</v>
      </c>
      <c r="N221" s="14">
        <v>14</v>
      </c>
      <c r="O221" s="15">
        <f t="shared" si="16"/>
        <v>25219</v>
      </c>
      <c r="P221" s="15">
        <f t="shared" si="16"/>
        <v>446</v>
      </c>
      <c r="Q221" s="15">
        <f t="shared" si="17"/>
        <v>9.0776423720138888E-3</v>
      </c>
      <c r="R221" s="15">
        <f t="shared" si="18"/>
        <v>7.0578592678040189E-4</v>
      </c>
      <c r="S221" s="15">
        <f t="shared" si="19"/>
        <v>1.6085995273309447E-2</v>
      </c>
      <c r="T221" s="15">
        <f t="shared" si="14"/>
        <v>41310.285714285717</v>
      </c>
      <c r="U221" s="15">
        <f t="shared" si="20"/>
        <v>22486.285714285714</v>
      </c>
      <c r="V221" s="15">
        <f t="shared" si="21"/>
        <v>18824</v>
      </c>
      <c r="W221" s="15">
        <f t="shared" si="22"/>
        <v>361.71428571428572</v>
      </c>
      <c r="X221" s="15">
        <f t="shared" si="23"/>
        <v>13.285714285714286</v>
      </c>
    </row>
    <row r="222" spans="1:24" x14ac:dyDescent="0.25">
      <c r="A222" s="16">
        <v>44072</v>
      </c>
      <c r="B222" s="15">
        <f t="shared" si="12"/>
        <v>1666891</v>
      </c>
      <c r="C222" s="14">
        <v>16259</v>
      </c>
      <c r="D222" s="14">
        <v>172</v>
      </c>
      <c r="E222" s="15">
        <v>0</v>
      </c>
      <c r="F222" s="14">
        <v>27</v>
      </c>
      <c r="G222" s="14">
        <v>1107</v>
      </c>
      <c r="H222" s="15">
        <f t="shared" si="13"/>
        <v>91439</v>
      </c>
      <c r="I222" s="14">
        <v>17038</v>
      </c>
      <c r="J222" s="14">
        <v>10872</v>
      </c>
      <c r="K222" s="14">
        <v>27910</v>
      </c>
      <c r="L222" s="14">
        <v>225</v>
      </c>
      <c r="M222" s="14">
        <v>14677</v>
      </c>
      <c r="N222" s="14">
        <v>16</v>
      </c>
      <c r="O222" s="15">
        <f t="shared" si="16"/>
        <v>13233</v>
      </c>
      <c r="P222" s="15">
        <f t="shared" si="16"/>
        <v>209</v>
      </c>
      <c r="Q222" s="15">
        <f t="shared" si="17"/>
        <v>8.9606701785389081E-3</v>
      </c>
      <c r="R222" s="15">
        <f t="shared" si="18"/>
        <v>7.0862497830739867E-4</v>
      </c>
      <c r="S222" s="15">
        <f t="shared" si="19"/>
        <v>1.6173477771738443E-2</v>
      </c>
      <c r="T222" s="15">
        <f t="shared" si="14"/>
        <v>42359.714285714283</v>
      </c>
      <c r="U222" s="15">
        <f t="shared" si="20"/>
        <v>22603.142857142859</v>
      </c>
      <c r="V222" s="15">
        <f t="shared" si="21"/>
        <v>19756.571428571428</v>
      </c>
      <c r="W222" s="15">
        <f t="shared" si="22"/>
        <v>365.57142857142856</v>
      </c>
      <c r="X222" s="15">
        <f t="shared" si="23"/>
        <v>14</v>
      </c>
    </row>
    <row r="223" spans="1:24" x14ac:dyDescent="0.25">
      <c r="A223" s="16">
        <v>44073</v>
      </c>
      <c r="B223" s="15">
        <f t="shared" si="12"/>
        <v>1679136</v>
      </c>
      <c r="C223" s="14">
        <v>12245</v>
      </c>
      <c r="D223" s="14">
        <v>139</v>
      </c>
      <c r="E223" s="15">
        <v>0</v>
      </c>
      <c r="F223" s="14">
        <v>21</v>
      </c>
      <c r="G223" s="14">
        <v>999</v>
      </c>
      <c r="H223" s="15">
        <f t="shared" si="13"/>
        <v>92438</v>
      </c>
      <c r="I223" s="14">
        <v>12765</v>
      </c>
      <c r="J223" s="14">
        <v>11970</v>
      </c>
      <c r="K223" s="14">
        <v>24735</v>
      </c>
      <c r="L223" s="14">
        <v>168</v>
      </c>
      <c r="M223" s="14">
        <v>14967</v>
      </c>
      <c r="N223" s="14">
        <v>20</v>
      </c>
      <c r="O223" s="15">
        <f t="shared" si="16"/>
        <v>9768</v>
      </c>
      <c r="P223" s="15">
        <f t="shared" si="16"/>
        <v>148</v>
      </c>
      <c r="Q223" s="15">
        <f t="shared" si="17"/>
        <v>8.9228073411417499E-3</v>
      </c>
      <c r="R223" s="15">
        <f t="shared" si="18"/>
        <v>7.8076957624249464E-4</v>
      </c>
      <c r="S223" s="15">
        <f t="shared" si="19"/>
        <v>1.6339889850511408E-2</v>
      </c>
      <c r="T223" s="15">
        <f t="shared" si="14"/>
        <v>43372</v>
      </c>
      <c r="U223" s="15">
        <f t="shared" si="20"/>
        <v>22696.428571428572</v>
      </c>
      <c r="V223" s="15">
        <f t="shared" si="21"/>
        <v>20675.571428571428</v>
      </c>
      <c r="W223" s="15">
        <f t="shared" si="22"/>
        <v>370.85714285714283</v>
      </c>
      <c r="X223" s="15">
        <f t="shared" si="23"/>
        <v>16.142857142857142</v>
      </c>
    </row>
    <row r="224" spans="1:24" x14ac:dyDescent="0.25">
      <c r="A224" s="16">
        <v>44074</v>
      </c>
      <c r="B224" s="15">
        <f t="shared" si="12"/>
        <v>1703907</v>
      </c>
      <c r="C224" s="14">
        <v>24771</v>
      </c>
      <c r="D224" s="14">
        <v>439</v>
      </c>
      <c r="E224" s="15">
        <v>0</v>
      </c>
      <c r="F224" s="14">
        <v>5</v>
      </c>
      <c r="G224" s="14">
        <v>487</v>
      </c>
      <c r="H224" s="15">
        <f t="shared" si="13"/>
        <v>92925</v>
      </c>
      <c r="I224" s="14">
        <v>25991</v>
      </c>
      <c r="J224" s="14">
        <v>38415</v>
      </c>
      <c r="K224" s="14">
        <v>64406</v>
      </c>
      <c r="L224" s="14">
        <v>553</v>
      </c>
      <c r="M224" s="14">
        <v>33725</v>
      </c>
      <c r="N224" s="14">
        <v>37</v>
      </c>
      <c r="O224" s="15">
        <f t="shared" si="16"/>
        <v>30681</v>
      </c>
      <c r="P224" s="15">
        <f t="shared" si="16"/>
        <v>516</v>
      </c>
      <c r="Q224" s="15">
        <f t="shared" si="17"/>
        <v>8.8028057156290303E-3</v>
      </c>
      <c r="R224" s="15">
        <f t="shared" si="18"/>
        <v>8.3388925950633752E-4</v>
      </c>
      <c r="S224" s="15">
        <f t="shared" si="19"/>
        <v>1.6621562086978414E-2</v>
      </c>
      <c r="T224" s="15">
        <f t="shared" si="14"/>
        <v>44969.428571428572</v>
      </c>
      <c r="U224" s="15">
        <f t="shared" si="20"/>
        <v>22698.571428571428</v>
      </c>
      <c r="V224" s="15">
        <f t="shared" si="21"/>
        <v>22270.857142857141</v>
      </c>
      <c r="W224" s="15">
        <f t="shared" si="22"/>
        <v>377.28571428571428</v>
      </c>
      <c r="X224" s="15">
        <f t="shared" si="23"/>
        <v>18.571428571428573</v>
      </c>
    </row>
    <row r="225" spans="1:24" x14ac:dyDescent="0.25">
      <c r="A225" s="16">
        <v>44075</v>
      </c>
      <c r="B225" s="15">
        <f t="shared" si="12"/>
        <v>1727377</v>
      </c>
      <c r="C225" s="14">
        <v>23470</v>
      </c>
      <c r="D225" s="14">
        <v>396</v>
      </c>
      <c r="E225" s="15">
        <v>0</v>
      </c>
      <c r="F225" s="14">
        <v>24</v>
      </c>
      <c r="G225" s="14">
        <v>1288</v>
      </c>
      <c r="H225" s="15">
        <f t="shared" si="13"/>
        <v>94213</v>
      </c>
      <c r="I225" s="14">
        <v>24679</v>
      </c>
      <c r="J225" s="14">
        <v>37819</v>
      </c>
      <c r="K225" s="14">
        <v>62498</v>
      </c>
      <c r="L225" s="14">
        <v>474</v>
      </c>
      <c r="M225" s="14">
        <v>31346</v>
      </c>
      <c r="N225" s="14">
        <v>23</v>
      </c>
      <c r="O225" s="15">
        <f t="shared" si="16"/>
        <v>31152</v>
      </c>
      <c r="P225" s="15">
        <f t="shared" si="16"/>
        <v>451</v>
      </c>
      <c r="Q225" s="15">
        <f t="shared" si="17"/>
        <v>8.5320397792503985E-3</v>
      </c>
      <c r="R225" s="15">
        <f t="shared" si="18"/>
        <v>8.3169422792064298E-4</v>
      </c>
      <c r="S225" s="15">
        <f t="shared" si="19"/>
        <v>1.64513732370184E-2</v>
      </c>
      <c r="T225" s="15">
        <f t="shared" si="14"/>
        <v>46413.285714285717</v>
      </c>
      <c r="U225" s="15">
        <f t="shared" si="20"/>
        <v>22881.285714285714</v>
      </c>
      <c r="V225" s="15">
        <f t="shared" si="21"/>
        <v>23532</v>
      </c>
      <c r="W225" s="15">
        <f t="shared" si="22"/>
        <v>376.42857142857144</v>
      </c>
      <c r="X225" s="15">
        <f t="shared" si="23"/>
        <v>19.571428571428573</v>
      </c>
    </row>
    <row r="226" spans="1:24" x14ac:dyDescent="0.25">
      <c r="A226" s="16">
        <v>44076</v>
      </c>
      <c r="B226" s="15">
        <f t="shared" si="12"/>
        <v>1747558</v>
      </c>
      <c r="C226" s="14">
        <v>20181</v>
      </c>
      <c r="D226" s="14">
        <v>384</v>
      </c>
      <c r="E226" s="15">
        <v>0</v>
      </c>
      <c r="F226" s="14">
        <v>23</v>
      </c>
      <c r="G226" s="14">
        <v>1519</v>
      </c>
      <c r="H226" s="15">
        <f t="shared" si="13"/>
        <v>95732</v>
      </c>
      <c r="I226" s="14">
        <v>21200</v>
      </c>
      <c r="J226" s="14">
        <v>35596</v>
      </c>
      <c r="K226" s="14">
        <v>56796</v>
      </c>
      <c r="L226" s="14">
        <v>470</v>
      </c>
      <c r="M226" s="14">
        <v>29193</v>
      </c>
      <c r="N226" s="14">
        <v>36</v>
      </c>
      <c r="O226" s="15">
        <f t="shared" si="16"/>
        <v>27603</v>
      </c>
      <c r="P226" s="15">
        <f t="shared" si="16"/>
        <v>434</v>
      </c>
      <c r="Q226" s="15">
        <f t="shared" si="17"/>
        <v>8.3398064683177682E-3</v>
      </c>
      <c r="R226" s="15">
        <f t="shared" si="18"/>
        <v>9.3550261475886117E-4</v>
      </c>
      <c r="S226" s="15">
        <f t="shared" si="19"/>
        <v>1.630197073268267E-2</v>
      </c>
      <c r="T226" s="15">
        <f t="shared" si="14"/>
        <v>47448.857142857145</v>
      </c>
      <c r="U226" s="15">
        <f t="shared" si="20"/>
        <v>22863.142857142859</v>
      </c>
      <c r="V226" s="15">
        <f t="shared" si="21"/>
        <v>24585.714285714286</v>
      </c>
      <c r="W226" s="15">
        <f t="shared" si="22"/>
        <v>372.71428571428572</v>
      </c>
      <c r="X226" s="15">
        <f t="shared" si="23"/>
        <v>23</v>
      </c>
    </row>
    <row r="227" spans="1:24" x14ac:dyDescent="0.25">
      <c r="A227" s="16">
        <v>44077</v>
      </c>
      <c r="B227" s="15">
        <f t="shared" si="12"/>
        <v>1767904</v>
      </c>
      <c r="C227" s="14">
        <v>20346</v>
      </c>
      <c r="D227" s="14">
        <v>464</v>
      </c>
      <c r="E227" s="15">
        <v>0</v>
      </c>
      <c r="F227" s="14">
        <v>35</v>
      </c>
      <c r="G227" s="14">
        <v>1490</v>
      </c>
      <c r="H227" s="15">
        <f t="shared" si="13"/>
        <v>97222</v>
      </c>
      <c r="I227" s="14">
        <v>21366</v>
      </c>
      <c r="J227" s="14">
        <v>41238</v>
      </c>
      <c r="K227" s="14">
        <v>62604</v>
      </c>
      <c r="L227" s="14">
        <v>554</v>
      </c>
      <c r="M227" s="14">
        <v>34034</v>
      </c>
      <c r="N227" s="14">
        <v>24</v>
      </c>
      <c r="O227" s="15">
        <f t="shared" si="16"/>
        <v>28570</v>
      </c>
      <c r="P227" s="15">
        <f t="shared" si="16"/>
        <v>530</v>
      </c>
      <c r="Q227" s="15">
        <f t="shared" si="17"/>
        <v>8.3650190114068438E-3</v>
      </c>
      <c r="R227" s="15">
        <f t="shared" si="18"/>
        <v>9.395691246531885E-4</v>
      </c>
      <c r="S227" s="15">
        <f t="shared" si="19"/>
        <v>1.644748715604057E-2</v>
      </c>
      <c r="T227" s="15">
        <f t="shared" si="14"/>
        <v>49594.285714285717</v>
      </c>
      <c r="U227" s="15">
        <f t="shared" si="20"/>
        <v>23746.571428571428</v>
      </c>
      <c r="V227" s="15">
        <f t="shared" si="21"/>
        <v>25847.714285714286</v>
      </c>
      <c r="W227" s="15">
        <f t="shared" si="22"/>
        <v>390.57142857142856</v>
      </c>
      <c r="X227" s="15">
        <f t="shared" si="23"/>
        <v>24.285714285714285</v>
      </c>
    </row>
    <row r="228" spans="1:24" x14ac:dyDescent="0.25">
      <c r="A228" s="16">
        <v>44078</v>
      </c>
      <c r="B228" s="15">
        <f t="shared" si="12"/>
        <v>1785130</v>
      </c>
      <c r="C228" s="14">
        <v>17226</v>
      </c>
      <c r="D228" s="14">
        <v>346</v>
      </c>
      <c r="E228" s="15">
        <v>0</v>
      </c>
      <c r="F228" s="14">
        <v>25</v>
      </c>
      <c r="G228" s="14">
        <v>1550</v>
      </c>
      <c r="H228" s="15">
        <f t="shared" si="13"/>
        <v>98772</v>
      </c>
      <c r="I228" s="14">
        <v>18019</v>
      </c>
      <c r="J228" s="14">
        <v>33525</v>
      </c>
      <c r="K228" s="14">
        <v>51544</v>
      </c>
      <c r="L228" s="14">
        <v>456</v>
      </c>
      <c r="M228" s="14">
        <v>28152</v>
      </c>
      <c r="N228" s="14">
        <v>18</v>
      </c>
      <c r="O228" s="15">
        <f t="shared" si="16"/>
        <v>23392</v>
      </c>
      <c r="P228" s="15">
        <f t="shared" si="16"/>
        <v>438</v>
      </c>
      <c r="Q228" s="15">
        <f t="shared" si="17"/>
        <v>8.2740596816484203E-3</v>
      </c>
      <c r="R228" s="15">
        <f t="shared" si="18"/>
        <v>9.3501133835588468E-4</v>
      </c>
      <c r="S228" s="15">
        <f t="shared" si="19"/>
        <v>1.6581609377185991E-2</v>
      </c>
      <c r="T228" s="15">
        <f t="shared" si="14"/>
        <v>50070.428571428572</v>
      </c>
      <c r="U228" s="15">
        <f t="shared" si="20"/>
        <v>23485.571428571428</v>
      </c>
      <c r="V228" s="15">
        <f t="shared" si="21"/>
        <v>26584.857142857141</v>
      </c>
      <c r="W228" s="15">
        <f t="shared" si="22"/>
        <v>389.42857142857144</v>
      </c>
      <c r="X228" s="15">
        <f t="shared" si="23"/>
        <v>24.857142857142858</v>
      </c>
    </row>
    <row r="229" spans="1:24" x14ac:dyDescent="0.25">
      <c r="A229" s="16">
        <v>44079</v>
      </c>
      <c r="B229" s="15">
        <f t="shared" si="12"/>
        <v>1794308</v>
      </c>
      <c r="C229" s="14">
        <v>9178</v>
      </c>
      <c r="D229" s="14">
        <v>198</v>
      </c>
      <c r="E229" s="15">
        <v>0</v>
      </c>
      <c r="F229" s="14">
        <v>24</v>
      </c>
      <c r="G229" s="14">
        <v>1208</v>
      </c>
      <c r="H229" s="15">
        <f t="shared" si="13"/>
        <v>99980</v>
      </c>
      <c r="I229" s="14">
        <v>9562</v>
      </c>
      <c r="J229" s="14">
        <v>14599</v>
      </c>
      <c r="K229" s="14">
        <v>24161</v>
      </c>
      <c r="L229" s="14">
        <v>253</v>
      </c>
      <c r="M229" s="14">
        <v>12046</v>
      </c>
      <c r="N229" s="14">
        <v>11</v>
      </c>
      <c r="O229" s="15">
        <f t="shared" si="16"/>
        <v>12115</v>
      </c>
      <c r="P229" s="15">
        <f t="shared" si="16"/>
        <v>242</v>
      </c>
      <c r="Q229" s="15">
        <f t="shared" si="17"/>
        <v>8.444270124356874E-3</v>
      </c>
      <c r="R229" s="15">
        <f t="shared" si="18"/>
        <v>9.2116666575821826E-4</v>
      </c>
      <c r="S229" s="15">
        <f t="shared" si="19"/>
        <v>1.6897250751771484E-2</v>
      </c>
      <c r="T229" s="15">
        <f t="shared" si="14"/>
        <v>49534.857142857145</v>
      </c>
      <c r="U229" s="15">
        <f t="shared" si="20"/>
        <v>23325.857142857141</v>
      </c>
      <c r="V229" s="15">
        <f t="shared" si="21"/>
        <v>26209</v>
      </c>
      <c r="W229" s="15">
        <f t="shared" si="22"/>
        <v>394.14285714285717</v>
      </c>
      <c r="X229" s="15">
        <f t="shared" si="23"/>
        <v>24.142857142857142</v>
      </c>
    </row>
    <row r="230" spans="1:24" x14ac:dyDescent="0.25">
      <c r="A230" s="16">
        <v>44080</v>
      </c>
      <c r="B230" s="15">
        <f t="shared" si="12"/>
        <v>1801227</v>
      </c>
      <c r="C230" s="14">
        <v>6919</v>
      </c>
      <c r="D230" s="14">
        <v>113</v>
      </c>
      <c r="E230" s="15">
        <v>0</v>
      </c>
      <c r="F230" s="14">
        <v>28</v>
      </c>
      <c r="G230" s="14">
        <v>1046</v>
      </c>
      <c r="H230" s="15">
        <f t="shared" si="13"/>
        <v>101026</v>
      </c>
      <c r="I230" s="14">
        <v>7206</v>
      </c>
      <c r="J230" s="14">
        <v>15661</v>
      </c>
      <c r="K230" s="14">
        <v>22867</v>
      </c>
      <c r="L230" s="14">
        <v>139</v>
      </c>
      <c r="M230" s="14">
        <v>13561</v>
      </c>
      <c r="N230" s="14">
        <v>8</v>
      </c>
      <c r="O230" s="15">
        <f t="shared" si="16"/>
        <v>9306</v>
      </c>
      <c r="P230" s="15">
        <f t="shared" si="16"/>
        <v>131</v>
      </c>
      <c r="Q230" s="15">
        <f t="shared" si="17"/>
        <v>8.4059198088588354E-3</v>
      </c>
      <c r="R230" s="15">
        <f t="shared" si="18"/>
        <v>8.6236728057696211E-4</v>
      </c>
      <c r="S230" s="15">
        <f t="shared" si="19"/>
        <v>1.6840786394708235E-2</v>
      </c>
      <c r="T230" s="15">
        <f t="shared" si="14"/>
        <v>49268</v>
      </c>
      <c r="U230" s="15">
        <f t="shared" si="20"/>
        <v>23259.857142857141</v>
      </c>
      <c r="V230" s="15">
        <f t="shared" si="21"/>
        <v>26008.142857142859</v>
      </c>
      <c r="W230" s="15">
        <f t="shared" si="22"/>
        <v>391.71428571428572</v>
      </c>
      <c r="X230" s="15">
        <f t="shared" si="23"/>
        <v>22.428571428571427</v>
      </c>
    </row>
    <row r="231" spans="1:24" x14ac:dyDescent="0.25">
      <c r="A231" s="16">
        <v>44081</v>
      </c>
      <c r="B231" s="15">
        <f t="shared" si="12"/>
        <v>1809219</v>
      </c>
      <c r="C231" s="14">
        <v>7992</v>
      </c>
      <c r="D231" s="14">
        <v>161</v>
      </c>
      <c r="E231" s="15">
        <v>0</v>
      </c>
      <c r="F231" s="14">
        <v>33</v>
      </c>
      <c r="G231" s="14">
        <v>1108</v>
      </c>
      <c r="H231" s="15">
        <f t="shared" si="13"/>
        <v>102134</v>
      </c>
      <c r="I231" s="14">
        <v>8327</v>
      </c>
      <c r="J231" s="14">
        <v>28409</v>
      </c>
      <c r="K231" s="14">
        <v>36736</v>
      </c>
      <c r="L231" s="14">
        <v>200</v>
      </c>
      <c r="M231" s="14">
        <v>25382</v>
      </c>
      <c r="N231" s="14">
        <v>26</v>
      </c>
      <c r="O231" s="15">
        <f t="shared" si="16"/>
        <v>11354</v>
      </c>
      <c r="P231" s="15">
        <f t="shared" si="16"/>
        <v>174</v>
      </c>
      <c r="Q231" s="15">
        <f t="shared" si="17"/>
        <v>8.0263298928771841E-3</v>
      </c>
      <c r="R231" s="15">
        <f t="shared" si="18"/>
        <v>8.4046190865445498E-4</v>
      </c>
      <c r="S231" s="15">
        <f t="shared" si="19"/>
        <v>1.6725671117553593E-2</v>
      </c>
      <c r="T231" s="15">
        <f t="shared" si="14"/>
        <v>45315.142857142855</v>
      </c>
      <c r="U231" s="15">
        <f t="shared" si="20"/>
        <v>20498.857142857141</v>
      </c>
      <c r="V231" s="15">
        <f t="shared" si="21"/>
        <v>24816.285714285714</v>
      </c>
      <c r="W231" s="15">
        <f t="shared" si="22"/>
        <v>342.85714285714283</v>
      </c>
      <c r="X231" s="15">
        <f t="shared" si="23"/>
        <v>20.857142857142858</v>
      </c>
    </row>
    <row r="232" spans="1:24" x14ac:dyDescent="0.25">
      <c r="A232" s="16">
        <v>44082</v>
      </c>
      <c r="B232" s="15">
        <f t="shared" si="12"/>
        <v>1830450</v>
      </c>
      <c r="C232" s="14">
        <v>21231</v>
      </c>
      <c r="D232" s="14">
        <v>546</v>
      </c>
      <c r="E232" s="15">
        <v>0</v>
      </c>
      <c r="F232" s="14">
        <v>15</v>
      </c>
      <c r="G232" s="14">
        <v>630</v>
      </c>
      <c r="H232" s="15">
        <f t="shared" si="13"/>
        <v>102764</v>
      </c>
      <c r="I232" s="14">
        <v>22346</v>
      </c>
      <c r="J232" s="14">
        <v>54553</v>
      </c>
      <c r="K232" s="14">
        <v>76899</v>
      </c>
      <c r="L232" s="14">
        <v>660</v>
      </c>
      <c r="M232" s="14">
        <v>41293</v>
      </c>
      <c r="N232" s="14">
        <v>61</v>
      </c>
      <c r="O232" s="15">
        <f t="shared" si="16"/>
        <v>35606</v>
      </c>
      <c r="P232" s="15">
        <f t="shared" si="16"/>
        <v>599</v>
      </c>
      <c r="Q232" s="15">
        <f t="shared" si="17"/>
        <v>8.2386680618925408E-3</v>
      </c>
      <c r="R232" s="15">
        <f t="shared" si="18"/>
        <v>1.0018457919754331E-3</v>
      </c>
      <c r="S232" s="15">
        <f t="shared" si="19"/>
        <v>1.7222500101388344E-2</v>
      </c>
      <c r="T232" s="15">
        <f t="shared" si="14"/>
        <v>47372.428571428572</v>
      </c>
      <c r="U232" s="15">
        <f t="shared" si="20"/>
        <v>21135.142857142859</v>
      </c>
      <c r="V232" s="15">
        <f t="shared" si="21"/>
        <v>26237.285714285714</v>
      </c>
      <c r="W232" s="15">
        <f t="shared" si="22"/>
        <v>364</v>
      </c>
      <c r="X232" s="15">
        <f t="shared" si="23"/>
        <v>26.285714285714285</v>
      </c>
    </row>
    <row r="233" spans="1:24" x14ac:dyDescent="0.25">
      <c r="A233" s="16">
        <v>44083</v>
      </c>
      <c r="B233" s="15">
        <f t="shared" si="12"/>
        <v>1849374</v>
      </c>
      <c r="C233" s="14">
        <v>18924</v>
      </c>
      <c r="D233" s="14">
        <v>475</v>
      </c>
      <c r="E233" s="15">
        <v>0</v>
      </c>
      <c r="F233" s="14">
        <v>36</v>
      </c>
      <c r="G233" s="14">
        <v>1484</v>
      </c>
      <c r="H233" s="15">
        <f t="shared" si="13"/>
        <v>104248</v>
      </c>
      <c r="I233" s="14">
        <v>19917</v>
      </c>
      <c r="J233" s="14">
        <v>47996</v>
      </c>
      <c r="K233" s="14">
        <v>67913</v>
      </c>
      <c r="L233" s="14">
        <v>593</v>
      </c>
      <c r="M233" s="14">
        <v>34073</v>
      </c>
      <c r="N233" s="14">
        <v>45</v>
      </c>
      <c r="O233" s="15">
        <f t="shared" si="16"/>
        <v>33840</v>
      </c>
      <c r="P233" s="15">
        <f t="shared" si="16"/>
        <v>548</v>
      </c>
      <c r="Q233" s="15">
        <f t="shared" si="17"/>
        <v>8.3303182735962461E-3</v>
      </c>
      <c r="R233" s="15">
        <f t="shared" si="18"/>
        <v>1.0236500283757909E-3</v>
      </c>
      <c r="S233" s="15">
        <f t="shared" si="19"/>
        <v>1.7265197849308939E-2</v>
      </c>
      <c r="T233" s="15">
        <f t="shared" si="14"/>
        <v>48960.571428571428</v>
      </c>
      <c r="U233" s="15">
        <f t="shared" si="20"/>
        <v>22026.142857142859</v>
      </c>
      <c r="V233" s="15">
        <f t="shared" si="21"/>
        <v>26934.428571428572</v>
      </c>
      <c r="W233" s="15">
        <f t="shared" si="22"/>
        <v>380.28571428571428</v>
      </c>
      <c r="X233" s="15">
        <f t="shared" si="23"/>
        <v>27.571428571428573</v>
      </c>
    </row>
    <row r="234" spans="1:24" x14ac:dyDescent="0.25">
      <c r="A234" s="16">
        <v>44084</v>
      </c>
      <c r="B234" s="15">
        <f t="shared" si="12"/>
        <v>1865376</v>
      </c>
      <c r="C234" s="14">
        <v>16002</v>
      </c>
      <c r="D234" s="14">
        <v>412</v>
      </c>
      <c r="E234" s="15">
        <v>0</v>
      </c>
      <c r="F234" s="14">
        <v>29</v>
      </c>
      <c r="G234" s="14">
        <v>1392</v>
      </c>
      <c r="H234" s="15">
        <f t="shared" si="13"/>
        <v>105640</v>
      </c>
      <c r="I234" s="14">
        <v>16739</v>
      </c>
      <c r="J234" s="14">
        <v>47903</v>
      </c>
      <c r="K234" s="14">
        <v>64642</v>
      </c>
      <c r="L234" s="14">
        <v>516</v>
      </c>
      <c r="M234" s="14">
        <v>36020</v>
      </c>
      <c r="N234" s="14">
        <v>26</v>
      </c>
      <c r="O234" s="15">
        <f t="shared" si="16"/>
        <v>28622</v>
      </c>
      <c r="P234" s="15">
        <f t="shared" si="16"/>
        <v>490</v>
      </c>
      <c r="Q234" s="15">
        <f t="shared" si="17"/>
        <v>8.1708540964491438E-3</v>
      </c>
      <c r="R234" s="15">
        <f t="shared" si="18"/>
        <v>1.0234769875135808E-3</v>
      </c>
      <c r="S234" s="15">
        <f t="shared" si="19"/>
        <v>1.7000032418063346E-2</v>
      </c>
      <c r="T234" s="15">
        <f t="shared" si="14"/>
        <v>49251.714285714283</v>
      </c>
      <c r="U234" s="15">
        <f t="shared" si="20"/>
        <v>22033.571428571428</v>
      </c>
      <c r="V234" s="15">
        <f t="shared" si="21"/>
        <v>27218.142857142859</v>
      </c>
      <c r="W234" s="15">
        <f t="shared" si="22"/>
        <v>374.57142857142856</v>
      </c>
      <c r="X234" s="15">
        <f t="shared" si="23"/>
        <v>27.857142857142858</v>
      </c>
    </row>
    <row r="235" spans="1:24" x14ac:dyDescent="0.25">
      <c r="A235" s="16">
        <v>44085</v>
      </c>
      <c r="B235" s="15">
        <f t="shared" si="12"/>
        <v>1881160</v>
      </c>
      <c r="C235" s="14">
        <v>15784</v>
      </c>
      <c r="D235" s="14">
        <v>409</v>
      </c>
      <c r="E235" s="15">
        <v>0</v>
      </c>
      <c r="F235" s="14">
        <v>31</v>
      </c>
      <c r="G235" s="14">
        <v>1382</v>
      </c>
      <c r="H235" s="15">
        <f t="shared" si="13"/>
        <v>107022</v>
      </c>
      <c r="I235" s="14">
        <v>16553</v>
      </c>
      <c r="J235" s="14">
        <v>41901</v>
      </c>
      <c r="K235" s="14">
        <v>58454</v>
      </c>
      <c r="L235" s="14">
        <v>506</v>
      </c>
      <c r="M235" s="14">
        <v>31242</v>
      </c>
      <c r="N235" s="14">
        <v>28</v>
      </c>
      <c r="O235" s="15">
        <f t="shared" si="16"/>
        <v>27212</v>
      </c>
      <c r="P235" s="15">
        <f t="shared" si="16"/>
        <v>478</v>
      </c>
      <c r="Q235" s="15">
        <f t="shared" si="17"/>
        <v>8.1524829955185521E-3</v>
      </c>
      <c r="R235" s="15">
        <f t="shared" si="18"/>
        <v>1.058791325141904E-3</v>
      </c>
      <c r="S235" s="15">
        <f t="shared" si="19"/>
        <v>1.6842238461295119E-2</v>
      </c>
      <c r="T235" s="15">
        <f t="shared" si="14"/>
        <v>50238.857142857145</v>
      </c>
      <c r="U235" s="15">
        <f t="shared" si="20"/>
        <v>22579.285714285714</v>
      </c>
      <c r="V235" s="15">
        <f t="shared" si="21"/>
        <v>27659.571428571428</v>
      </c>
      <c r="W235" s="15">
        <f t="shared" si="22"/>
        <v>380.28571428571428</v>
      </c>
      <c r="X235" s="15">
        <f t="shared" si="23"/>
        <v>29.285714285714285</v>
      </c>
    </row>
    <row r="236" spans="1:24" x14ac:dyDescent="0.25">
      <c r="A236" s="16">
        <v>44086</v>
      </c>
      <c r="B236" s="15">
        <f t="shared" si="12"/>
        <v>1891114</v>
      </c>
      <c r="C236" s="14">
        <v>9954</v>
      </c>
      <c r="D236" s="14">
        <v>189</v>
      </c>
      <c r="E236" s="15">
        <v>0</v>
      </c>
      <c r="F236" s="14">
        <v>21</v>
      </c>
      <c r="G236" s="14">
        <v>1117</v>
      </c>
      <c r="H236" s="15">
        <f t="shared" si="13"/>
        <v>108139</v>
      </c>
      <c r="I236" s="14">
        <v>10389</v>
      </c>
      <c r="J236" s="14">
        <v>12944</v>
      </c>
      <c r="K236" s="14">
        <v>23333</v>
      </c>
      <c r="L236" s="14">
        <v>238</v>
      </c>
      <c r="M236" s="14">
        <v>9288</v>
      </c>
      <c r="N236" s="14">
        <v>6</v>
      </c>
      <c r="O236" s="15">
        <f t="shared" si="16"/>
        <v>14045</v>
      </c>
      <c r="P236" s="15">
        <f t="shared" si="16"/>
        <v>232</v>
      </c>
      <c r="Q236" s="15">
        <f t="shared" si="17"/>
        <v>8.1289690004674436E-3</v>
      </c>
      <c r="R236" s="15">
        <f t="shared" si="18"/>
        <v>1.0478939950434613E-3</v>
      </c>
      <c r="S236" s="15">
        <f t="shared" si="19"/>
        <v>1.6576554051942371E-2</v>
      </c>
      <c r="T236" s="15">
        <f t="shared" si="14"/>
        <v>50120.571428571428</v>
      </c>
      <c r="U236" s="15">
        <f t="shared" si="20"/>
        <v>22855</v>
      </c>
      <c r="V236" s="15">
        <f t="shared" si="21"/>
        <v>27265.571428571428</v>
      </c>
      <c r="W236" s="15">
        <f t="shared" si="22"/>
        <v>378.85714285714283</v>
      </c>
      <c r="X236" s="15">
        <f t="shared" si="23"/>
        <v>28.571428571428573</v>
      </c>
    </row>
    <row r="237" spans="1:24" x14ac:dyDescent="0.25">
      <c r="A237" s="16">
        <v>44087</v>
      </c>
      <c r="B237" s="15">
        <f t="shared" si="12"/>
        <v>1899821</v>
      </c>
      <c r="C237" s="14">
        <v>8707</v>
      </c>
      <c r="D237" s="14">
        <v>161</v>
      </c>
      <c r="E237" s="15">
        <v>0</v>
      </c>
      <c r="F237" s="14">
        <v>31</v>
      </c>
      <c r="G237" s="14">
        <v>1055</v>
      </c>
      <c r="H237" s="15">
        <f t="shared" si="13"/>
        <v>109194</v>
      </c>
      <c r="I237" s="14">
        <v>9028</v>
      </c>
      <c r="J237" s="14">
        <v>15013</v>
      </c>
      <c r="K237" s="14">
        <v>24041</v>
      </c>
      <c r="L237" s="14">
        <v>198</v>
      </c>
      <c r="M237" s="14">
        <v>13054</v>
      </c>
      <c r="N237" s="14">
        <v>7</v>
      </c>
      <c r="O237" s="15">
        <f t="shared" si="16"/>
        <v>10987</v>
      </c>
      <c r="P237" s="15">
        <f t="shared" si="16"/>
        <v>191</v>
      </c>
      <c r="Q237" s="15">
        <f t="shared" si="17"/>
        <v>8.2694634933440907E-3</v>
      </c>
      <c r="R237" s="15">
        <f t="shared" si="18"/>
        <v>1.0454316214171639E-3</v>
      </c>
      <c r="S237" s="15">
        <f t="shared" si="19"/>
        <v>1.6775326908564571E-2</v>
      </c>
      <c r="T237" s="15">
        <f t="shared" si="14"/>
        <v>50288.285714285717</v>
      </c>
      <c r="U237" s="15">
        <f t="shared" si="20"/>
        <v>23095.142857142859</v>
      </c>
      <c r="V237" s="15">
        <f t="shared" si="21"/>
        <v>27193.142857142859</v>
      </c>
      <c r="W237" s="15">
        <f t="shared" si="22"/>
        <v>387.42857142857144</v>
      </c>
      <c r="X237" s="15">
        <f t="shared" si="23"/>
        <v>28.428571428571427</v>
      </c>
    </row>
    <row r="238" spans="1:24" x14ac:dyDescent="0.25">
      <c r="A238" s="16">
        <v>44088</v>
      </c>
      <c r="B238" s="15">
        <f t="shared" si="12"/>
        <v>1919797</v>
      </c>
      <c r="C238" s="14">
        <v>19976</v>
      </c>
      <c r="D238" s="14">
        <v>503</v>
      </c>
      <c r="E238" s="15">
        <v>0</v>
      </c>
      <c r="F238" s="14">
        <v>24</v>
      </c>
      <c r="G238" s="14">
        <v>1487</v>
      </c>
      <c r="H238" s="15">
        <f t="shared" si="13"/>
        <v>110681</v>
      </c>
      <c r="I238" s="14">
        <v>20915</v>
      </c>
      <c r="J238" s="14">
        <v>56084</v>
      </c>
      <c r="K238" s="14">
        <v>76999</v>
      </c>
      <c r="L238" s="14">
        <v>624</v>
      </c>
      <c r="M238" s="14">
        <v>42844</v>
      </c>
      <c r="N238" s="14">
        <v>29</v>
      </c>
      <c r="O238" s="15">
        <f t="shared" si="16"/>
        <v>34155</v>
      </c>
      <c r="P238" s="15">
        <f t="shared" si="16"/>
        <v>595</v>
      </c>
      <c r="Q238" s="15">
        <f t="shared" si="17"/>
        <v>8.5015588315518718E-3</v>
      </c>
      <c r="R238" s="15">
        <f t="shared" si="18"/>
        <v>9.7202305908167881E-4</v>
      </c>
      <c r="S238" s="15">
        <f t="shared" si="19"/>
        <v>1.6984067611009016E-2</v>
      </c>
      <c r="T238" s="15">
        <f t="shared" si="14"/>
        <v>56040.142857142855</v>
      </c>
      <c r="U238" s="15">
        <f t="shared" si="20"/>
        <v>26352.428571428572</v>
      </c>
      <c r="V238" s="15">
        <f t="shared" si="21"/>
        <v>29687.714285714286</v>
      </c>
      <c r="W238" s="15">
        <f t="shared" si="22"/>
        <v>447.57142857142856</v>
      </c>
      <c r="X238" s="15">
        <f t="shared" si="23"/>
        <v>28.857142857142858</v>
      </c>
    </row>
    <row r="239" spans="1:24" x14ac:dyDescent="0.25">
      <c r="A239" s="16">
        <v>44089</v>
      </c>
      <c r="B239" s="15">
        <f t="shared" si="12"/>
        <v>1938405</v>
      </c>
      <c r="C239" s="14">
        <v>18608</v>
      </c>
      <c r="D239" s="14">
        <v>424</v>
      </c>
      <c r="E239" s="15">
        <v>0</v>
      </c>
      <c r="F239" s="14">
        <v>26</v>
      </c>
      <c r="G239" s="14">
        <v>1518</v>
      </c>
      <c r="H239" s="15">
        <f t="shared" si="13"/>
        <v>112199</v>
      </c>
      <c r="I239" s="14">
        <v>19498</v>
      </c>
      <c r="J239" s="14">
        <v>51373</v>
      </c>
      <c r="K239" s="14">
        <v>70871</v>
      </c>
      <c r="L239" s="14">
        <v>523</v>
      </c>
      <c r="M239" s="14">
        <v>37528</v>
      </c>
      <c r="N239" s="14">
        <v>15</v>
      </c>
      <c r="O239" s="15">
        <f t="shared" si="16"/>
        <v>33343</v>
      </c>
      <c r="P239" s="15">
        <f t="shared" si="16"/>
        <v>508</v>
      </c>
      <c r="Q239" s="15">
        <f t="shared" si="17"/>
        <v>8.2795473433216055E-3</v>
      </c>
      <c r="R239" s="15">
        <f t="shared" si="18"/>
        <v>7.6452224710731249E-4</v>
      </c>
      <c r="S239" s="15">
        <f t="shared" si="19"/>
        <v>1.6695571996224012E-2</v>
      </c>
      <c r="T239" s="15">
        <f t="shared" si="14"/>
        <v>55179</v>
      </c>
      <c r="U239" s="15">
        <f t="shared" si="20"/>
        <v>26029.142857142859</v>
      </c>
      <c r="V239" s="15">
        <f t="shared" si="21"/>
        <v>29149.857142857141</v>
      </c>
      <c r="W239" s="15">
        <f t="shared" si="22"/>
        <v>434.57142857142856</v>
      </c>
      <c r="X239" s="15">
        <f t="shared" si="23"/>
        <v>22.285714285714285</v>
      </c>
    </row>
    <row r="240" spans="1:24" x14ac:dyDescent="0.25">
      <c r="A240" s="16">
        <v>44090</v>
      </c>
      <c r="B240" s="15">
        <f t="shared" si="12"/>
        <v>1955143</v>
      </c>
      <c r="C240" s="14">
        <v>16738</v>
      </c>
      <c r="D240" s="14">
        <v>413</v>
      </c>
      <c r="E240" s="15">
        <v>0</v>
      </c>
      <c r="F240" s="14">
        <v>32</v>
      </c>
      <c r="G240" s="14">
        <v>1471</v>
      </c>
      <c r="H240" s="15">
        <f t="shared" si="13"/>
        <v>113670</v>
      </c>
      <c r="I240" s="14">
        <v>17617</v>
      </c>
      <c r="J240" s="14">
        <v>47498</v>
      </c>
      <c r="K240" s="14">
        <v>65115</v>
      </c>
      <c r="L240" s="14">
        <v>522</v>
      </c>
      <c r="M240" s="14">
        <v>32681</v>
      </c>
      <c r="N240" s="14">
        <v>26</v>
      </c>
      <c r="O240" s="15">
        <f t="shared" si="16"/>
        <v>32434</v>
      </c>
      <c r="P240" s="15">
        <f t="shared" si="16"/>
        <v>496</v>
      </c>
      <c r="Q240" s="15">
        <f t="shared" si="17"/>
        <v>8.1548030407740148E-3</v>
      </c>
      <c r="R240" s="15">
        <f t="shared" si="18"/>
        <v>6.7601908643668857E-4</v>
      </c>
      <c r="S240" s="15">
        <f t="shared" si="19"/>
        <v>1.6537793559663269E-2</v>
      </c>
      <c r="T240" s="15">
        <f t="shared" si="14"/>
        <v>54779.285714285717</v>
      </c>
      <c r="U240" s="15">
        <f t="shared" si="20"/>
        <v>25828.285714285714</v>
      </c>
      <c r="V240" s="15">
        <f t="shared" si="21"/>
        <v>28951</v>
      </c>
      <c r="W240" s="15">
        <f t="shared" si="22"/>
        <v>427.14285714285717</v>
      </c>
      <c r="X240" s="15">
        <f t="shared" si="23"/>
        <v>19.571428571428573</v>
      </c>
    </row>
    <row r="241" spans="1:24" x14ac:dyDescent="0.25">
      <c r="A241" s="16">
        <v>44091</v>
      </c>
      <c r="B241" s="15">
        <f t="shared" si="12"/>
        <v>1970059</v>
      </c>
      <c r="C241" s="14">
        <v>14916</v>
      </c>
      <c r="D241" s="14">
        <v>354</v>
      </c>
      <c r="E241" s="15">
        <v>0</v>
      </c>
      <c r="F241" s="14">
        <v>47</v>
      </c>
      <c r="G241" s="14">
        <v>1516</v>
      </c>
      <c r="H241" s="15">
        <f t="shared" si="13"/>
        <v>115186</v>
      </c>
      <c r="I241" s="14">
        <v>15604</v>
      </c>
      <c r="J241" s="14">
        <v>52021</v>
      </c>
      <c r="K241" s="14">
        <v>67625</v>
      </c>
      <c r="L241" s="14">
        <v>459</v>
      </c>
      <c r="M241" s="14">
        <v>38633</v>
      </c>
      <c r="N241" s="14">
        <v>13</v>
      </c>
      <c r="O241" s="15">
        <f t="shared" si="16"/>
        <v>28992</v>
      </c>
      <c r="P241" s="15">
        <f t="shared" si="16"/>
        <v>446</v>
      </c>
      <c r="Q241" s="15">
        <f t="shared" si="17"/>
        <v>7.9443532985886481E-3</v>
      </c>
      <c r="R241" s="15">
        <f t="shared" si="18"/>
        <v>6.0408242802163E-4</v>
      </c>
      <c r="S241" s="15">
        <f t="shared" si="19"/>
        <v>1.6261149871942066E-2</v>
      </c>
      <c r="T241" s="15">
        <f t="shared" si="14"/>
        <v>55205.428571428572</v>
      </c>
      <c r="U241" s="15">
        <f t="shared" si="20"/>
        <v>25881.142857142859</v>
      </c>
      <c r="V241" s="15">
        <f t="shared" si="21"/>
        <v>29324.285714285714</v>
      </c>
      <c r="W241" s="15">
        <f t="shared" si="22"/>
        <v>420.85714285714283</v>
      </c>
      <c r="X241" s="15">
        <f t="shared" si="23"/>
        <v>17.714285714285715</v>
      </c>
    </row>
    <row r="242" spans="1:24" x14ac:dyDescent="0.25">
      <c r="A242" s="16">
        <v>44092</v>
      </c>
      <c r="B242" s="15">
        <f t="shared" si="12"/>
        <v>1984941</v>
      </c>
      <c r="C242" s="14">
        <v>14882</v>
      </c>
      <c r="D242" s="14">
        <v>436</v>
      </c>
      <c r="E242" s="15">
        <v>0</v>
      </c>
      <c r="F242" s="14">
        <v>38</v>
      </c>
      <c r="G242" s="14">
        <v>1504</v>
      </c>
      <c r="H242" s="15">
        <f t="shared" si="13"/>
        <v>116690</v>
      </c>
      <c r="I242" s="14">
        <v>15557</v>
      </c>
      <c r="J242" s="14">
        <v>43434</v>
      </c>
      <c r="K242" s="14">
        <v>58991</v>
      </c>
      <c r="L242" s="14">
        <v>544</v>
      </c>
      <c r="M242" s="14">
        <v>30765</v>
      </c>
      <c r="N242" s="14">
        <v>18</v>
      </c>
      <c r="O242" s="15">
        <f t="shared" si="16"/>
        <v>28226</v>
      </c>
      <c r="P242" s="15">
        <f t="shared" si="16"/>
        <v>526</v>
      </c>
      <c r="Q242" s="15">
        <f t="shared" si="17"/>
        <v>8.0315265844046781E-3</v>
      </c>
      <c r="R242" s="15">
        <f t="shared" si="18"/>
        <v>5.5665965145293048E-4</v>
      </c>
      <c r="S242" s="15">
        <f t="shared" si="19"/>
        <v>1.6434115335214237E-2</v>
      </c>
      <c r="T242" s="15">
        <f t="shared" si="14"/>
        <v>55282.142857142855</v>
      </c>
      <c r="U242" s="15">
        <f t="shared" si="20"/>
        <v>26026</v>
      </c>
      <c r="V242" s="15">
        <f t="shared" si="21"/>
        <v>29256.142857142859</v>
      </c>
      <c r="W242" s="15">
        <f t="shared" si="22"/>
        <v>427.71428571428572</v>
      </c>
      <c r="X242" s="15">
        <f t="shared" si="23"/>
        <v>16.285714285714285</v>
      </c>
    </row>
    <row r="243" spans="1:24" x14ac:dyDescent="0.25">
      <c r="A243" s="16">
        <v>44093</v>
      </c>
      <c r="B243" s="15">
        <f t="shared" si="12"/>
        <v>1992978</v>
      </c>
      <c r="C243" s="14">
        <v>8037</v>
      </c>
      <c r="D243" s="14">
        <v>202</v>
      </c>
      <c r="E243" s="15">
        <v>0</v>
      </c>
      <c r="F243" s="14">
        <v>33</v>
      </c>
      <c r="G243" s="14">
        <v>1196</v>
      </c>
      <c r="H243" s="15">
        <f t="shared" si="13"/>
        <v>117886</v>
      </c>
      <c r="I243" s="14">
        <v>8375</v>
      </c>
      <c r="J243" s="14">
        <v>14667</v>
      </c>
      <c r="K243" s="14">
        <v>23042</v>
      </c>
      <c r="L243" s="14">
        <v>254</v>
      </c>
      <c r="M243" s="14">
        <v>8752</v>
      </c>
      <c r="N243" s="14">
        <v>1</v>
      </c>
      <c r="O243" s="15">
        <f t="shared" si="16"/>
        <v>14290</v>
      </c>
      <c r="P243" s="15">
        <f t="shared" si="16"/>
        <v>253</v>
      </c>
      <c r="Q243" s="15">
        <f t="shared" si="17"/>
        <v>8.078948185081359E-3</v>
      </c>
      <c r="R243" s="15">
        <f t="shared" si="18"/>
        <v>5.336414419089676E-4</v>
      </c>
      <c r="S243" s="15">
        <f t="shared" si="19"/>
        <v>1.6527158808728969E-2</v>
      </c>
      <c r="T243" s="15">
        <f t="shared" si="14"/>
        <v>55240.571428571428</v>
      </c>
      <c r="U243" s="15">
        <f t="shared" si="20"/>
        <v>26061</v>
      </c>
      <c r="V243" s="15">
        <f t="shared" si="21"/>
        <v>29179.571428571428</v>
      </c>
      <c r="W243" s="15">
        <f t="shared" si="22"/>
        <v>430.71428571428572</v>
      </c>
      <c r="X243" s="15">
        <f t="shared" si="23"/>
        <v>15.571428571428571</v>
      </c>
    </row>
    <row r="244" spans="1:24" x14ac:dyDescent="0.25">
      <c r="A244" s="16">
        <v>44094</v>
      </c>
      <c r="B244" s="15">
        <f t="shared" si="12"/>
        <v>1999172</v>
      </c>
      <c r="C244" s="14">
        <v>6194</v>
      </c>
      <c r="D244" s="14">
        <v>141</v>
      </c>
      <c r="E244" s="15">
        <v>0</v>
      </c>
      <c r="F244" s="14">
        <v>30</v>
      </c>
      <c r="G244" s="14">
        <v>1151</v>
      </c>
      <c r="H244" s="15">
        <f t="shared" si="13"/>
        <v>119037</v>
      </c>
      <c r="I244" s="14">
        <v>6450</v>
      </c>
      <c r="J244" s="14">
        <v>16852</v>
      </c>
      <c r="K244" s="14">
        <v>23302</v>
      </c>
      <c r="L244" s="14">
        <v>176</v>
      </c>
      <c r="M244" s="14">
        <v>12657</v>
      </c>
      <c r="N244" s="14">
        <v>7</v>
      </c>
      <c r="O244" s="15">
        <f t="shared" si="16"/>
        <v>10645</v>
      </c>
      <c r="P244" s="15">
        <f t="shared" si="16"/>
        <v>169</v>
      </c>
      <c r="Q244" s="15">
        <f t="shared" si="17"/>
        <v>8.0374146575289233E-3</v>
      </c>
      <c r="R244" s="15">
        <f t="shared" si="18"/>
        <v>5.3468066320023545E-4</v>
      </c>
      <c r="S244" s="15">
        <f t="shared" si="19"/>
        <v>1.6437378147568443E-2</v>
      </c>
      <c r="T244" s="15">
        <f t="shared" si="14"/>
        <v>55135</v>
      </c>
      <c r="U244" s="15">
        <f t="shared" si="20"/>
        <v>26012.142857142859</v>
      </c>
      <c r="V244" s="15">
        <f t="shared" si="21"/>
        <v>29122.857142857141</v>
      </c>
      <c r="W244" s="15">
        <f t="shared" si="22"/>
        <v>427.57142857142856</v>
      </c>
      <c r="X244" s="15">
        <f t="shared" si="23"/>
        <v>15.571428571428571</v>
      </c>
    </row>
    <row r="245" spans="1:24" x14ac:dyDescent="0.25">
      <c r="A245" s="16">
        <v>44095</v>
      </c>
      <c r="B245" s="15">
        <f t="shared" si="12"/>
        <v>2016966</v>
      </c>
      <c r="C245" s="14">
        <v>17794</v>
      </c>
      <c r="D245" s="14">
        <v>427</v>
      </c>
      <c r="E245" s="15">
        <v>0</v>
      </c>
      <c r="F245" s="14">
        <v>39</v>
      </c>
      <c r="G245" s="14">
        <v>1726</v>
      </c>
      <c r="H245" s="15">
        <f t="shared" si="13"/>
        <v>120763</v>
      </c>
      <c r="I245" s="14">
        <v>18550</v>
      </c>
      <c r="J245" s="14">
        <v>60319</v>
      </c>
      <c r="K245" s="14">
        <v>78869</v>
      </c>
      <c r="L245" s="14">
        <v>511</v>
      </c>
      <c r="M245" s="14">
        <v>44271</v>
      </c>
      <c r="N245" s="14">
        <v>40</v>
      </c>
      <c r="O245" s="15">
        <f t="shared" si="16"/>
        <v>34598</v>
      </c>
      <c r="P245" s="15">
        <f t="shared" si="16"/>
        <v>471</v>
      </c>
      <c r="Q245" s="15">
        <f t="shared" si="17"/>
        <v>7.7072831117929938E-3</v>
      </c>
      <c r="R245" s="15">
        <f t="shared" si="18"/>
        <v>5.8454748717648951E-4</v>
      </c>
      <c r="S245" s="15">
        <f t="shared" si="19"/>
        <v>1.5718136395511922E-2</v>
      </c>
      <c r="T245" s="15">
        <f t="shared" si="14"/>
        <v>55402.142857142855</v>
      </c>
      <c r="U245" s="15">
        <f t="shared" si="20"/>
        <v>26075.428571428572</v>
      </c>
      <c r="V245" s="15">
        <f t="shared" si="21"/>
        <v>29326.714285714286</v>
      </c>
      <c r="W245" s="15">
        <f t="shared" si="22"/>
        <v>409.85714285714283</v>
      </c>
      <c r="X245" s="15">
        <f t="shared" si="23"/>
        <v>17.142857142857142</v>
      </c>
    </row>
    <row r="246" spans="1:24" x14ac:dyDescent="0.25">
      <c r="A246" s="16">
        <v>44096</v>
      </c>
      <c r="B246" s="15">
        <f t="shared" si="12"/>
        <v>2034675</v>
      </c>
      <c r="C246" s="14">
        <v>17709</v>
      </c>
      <c r="D246" s="14">
        <v>508</v>
      </c>
      <c r="E246" s="15">
        <v>0</v>
      </c>
      <c r="F246" s="14">
        <v>16</v>
      </c>
      <c r="G246" s="14">
        <v>643</v>
      </c>
      <c r="H246" s="15">
        <f t="shared" si="13"/>
        <v>121406</v>
      </c>
      <c r="I246" s="14">
        <v>18575</v>
      </c>
      <c r="J246" s="14">
        <v>56263</v>
      </c>
      <c r="K246" s="14">
        <v>74838</v>
      </c>
      <c r="L246" s="14">
        <v>613</v>
      </c>
      <c r="M246" s="14">
        <v>39693</v>
      </c>
      <c r="N246" s="14">
        <v>78</v>
      </c>
      <c r="O246" s="15">
        <f t="shared" si="16"/>
        <v>35145</v>
      </c>
      <c r="P246" s="15">
        <f t="shared" si="16"/>
        <v>535</v>
      </c>
      <c r="Q246" s="15">
        <f t="shared" si="17"/>
        <v>7.8589623821410885E-3</v>
      </c>
      <c r="R246" s="15">
        <f t="shared" si="18"/>
        <v>8.8213177024082682E-4</v>
      </c>
      <c r="S246" s="15">
        <f t="shared" si="19"/>
        <v>1.5710953181793521E-2</v>
      </c>
      <c r="T246" s="15">
        <f t="shared" si="14"/>
        <v>55968.857142857145</v>
      </c>
      <c r="U246" s="15">
        <f t="shared" si="20"/>
        <v>26332.857142857141</v>
      </c>
      <c r="V246" s="15">
        <f t="shared" si="21"/>
        <v>29636</v>
      </c>
      <c r="W246" s="15">
        <f t="shared" si="22"/>
        <v>413.71428571428572</v>
      </c>
      <c r="X246" s="15">
        <f t="shared" si="23"/>
        <v>26.142857142857142</v>
      </c>
    </row>
    <row r="247" spans="1:24" x14ac:dyDescent="0.25">
      <c r="A247" s="16">
        <v>44097</v>
      </c>
      <c r="B247" s="15">
        <f t="shared" si="12"/>
        <v>2050882</v>
      </c>
      <c r="C247" s="14">
        <v>16207</v>
      </c>
      <c r="D247" s="14">
        <v>560</v>
      </c>
      <c r="E247" s="15">
        <v>0</v>
      </c>
      <c r="F247" s="14">
        <v>69</v>
      </c>
      <c r="G247" s="14">
        <v>1717</v>
      </c>
      <c r="H247" s="15">
        <f t="shared" si="13"/>
        <v>123123</v>
      </c>
      <c r="I247" s="14">
        <v>16923</v>
      </c>
      <c r="J247" s="14">
        <v>49540</v>
      </c>
      <c r="K247" s="14">
        <v>66463</v>
      </c>
      <c r="L247" s="14">
        <v>690</v>
      </c>
      <c r="M247" s="14">
        <v>34055</v>
      </c>
      <c r="N247" s="14">
        <v>43</v>
      </c>
      <c r="O247" s="15">
        <f t="shared" si="16"/>
        <v>32408</v>
      </c>
      <c r="P247" s="15">
        <f t="shared" si="16"/>
        <v>647</v>
      </c>
      <c r="Q247" s="15">
        <f t="shared" si="17"/>
        <v>8.2593544120265552E-3</v>
      </c>
      <c r="R247" s="15">
        <f t="shared" si="18"/>
        <v>9.5773514792219362E-4</v>
      </c>
      <c r="S247" s="15">
        <f t="shared" si="19"/>
        <v>1.6532468096188906E-2</v>
      </c>
      <c r="T247" s="15">
        <f t="shared" si="14"/>
        <v>56161.428571428572</v>
      </c>
      <c r="U247" s="15">
        <f t="shared" si="20"/>
        <v>26329.142857142859</v>
      </c>
      <c r="V247" s="15">
        <f t="shared" si="21"/>
        <v>29832.285714285714</v>
      </c>
      <c r="W247" s="15">
        <f t="shared" si="22"/>
        <v>435.28571428571428</v>
      </c>
      <c r="X247" s="15">
        <f t="shared" si="23"/>
        <v>28.571428571428573</v>
      </c>
    </row>
    <row r="248" spans="1:24" x14ac:dyDescent="0.25">
      <c r="A248" s="16">
        <v>44098</v>
      </c>
      <c r="B248" s="15">
        <f t="shared" si="12"/>
        <v>2067221</v>
      </c>
      <c r="C248" s="14">
        <v>16339</v>
      </c>
      <c r="D248" s="14">
        <v>597</v>
      </c>
      <c r="E248" s="15">
        <v>0</v>
      </c>
      <c r="F248" s="14">
        <v>68</v>
      </c>
      <c r="G248" s="14">
        <v>1719</v>
      </c>
      <c r="H248" s="15">
        <f t="shared" si="13"/>
        <v>124842</v>
      </c>
      <c r="I248" s="14">
        <v>17124</v>
      </c>
      <c r="J248" s="14">
        <v>57231</v>
      </c>
      <c r="K248" s="14">
        <v>74355</v>
      </c>
      <c r="L248" s="14">
        <v>697</v>
      </c>
      <c r="M248" s="14">
        <v>42323</v>
      </c>
      <c r="N248" s="14">
        <v>32</v>
      </c>
      <c r="O248" s="15">
        <f t="shared" si="16"/>
        <v>32032</v>
      </c>
      <c r="P248" s="15">
        <f t="shared" si="16"/>
        <v>665</v>
      </c>
      <c r="Q248" s="15">
        <f t="shared" si="17"/>
        <v>8.7155504426549291E-3</v>
      </c>
      <c r="R248" s="15">
        <f t="shared" si="18"/>
        <v>1.0305106439044589E-3</v>
      </c>
      <c r="S248" s="15">
        <f t="shared" si="19"/>
        <v>1.7433171064992741E-2</v>
      </c>
      <c r="T248" s="15">
        <f t="shared" si="14"/>
        <v>57122.857142857145</v>
      </c>
      <c r="U248" s="15">
        <f t="shared" si="20"/>
        <v>26763.428571428572</v>
      </c>
      <c r="V248" s="15">
        <f t="shared" si="21"/>
        <v>30359.428571428572</v>
      </c>
      <c r="W248" s="15">
        <f t="shared" si="22"/>
        <v>466.57142857142856</v>
      </c>
      <c r="X248" s="15">
        <f t="shared" si="23"/>
        <v>31.285714285714285</v>
      </c>
    </row>
    <row r="249" spans="1:24" x14ac:dyDescent="0.25">
      <c r="A249" s="16">
        <v>44099</v>
      </c>
      <c r="B249" s="15">
        <f t="shared" si="12"/>
        <v>2082890</v>
      </c>
      <c r="C249" s="14">
        <v>15669</v>
      </c>
      <c r="D249" s="14">
        <v>553</v>
      </c>
      <c r="E249" s="15">
        <v>0</v>
      </c>
      <c r="F249" s="14">
        <v>64</v>
      </c>
      <c r="G249" s="14">
        <v>1822</v>
      </c>
      <c r="H249" s="15">
        <f t="shared" si="13"/>
        <v>126664</v>
      </c>
      <c r="I249" s="14">
        <v>16285</v>
      </c>
      <c r="J249" s="14">
        <v>44763</v>
      </c>
      <c r="K249" s="14">
        <v>61048</v>
      </c>
      <c r="L249" s="14">
        <v>678</v>
      </c>
      <c r="M249" s="14">
        <v>31485</v>
      </c>
      <c r="N249" s="14">
        <v>34</v>
      </c>
      <c r="O249" s="15">
        <f t="shared" si="16"/>
        <v>29563</v>
      </c>
      <c r="P249" s="15">
        <f t="shared" si="16"/>
        <v>644</v>
      </c>
      <c r="Q249" s="15">
        <f t="shared" si="17"/>
        <v>9.0043466685907781E-3</v>
      </c>
      <c r="R249" s="15">
        <f t="shared" si="18"/>
        <v>1.1020653173010185E-3</v>
      </c>
      <c r="S249" s="15">
        <f t="shared" si="19"/>
        <v>1.7935033204191202E-2</v>
      </c>
      <c r="T249" s="15">
        <f t="shared" si="14"/>
        <v>57416.714285714283</v>
      </c>
      <c r="U249" s="15">
        <f t="shared" si="20"/>
        <v>26954.428571428572</v>
      </c>
      <c r="V249" s="15">
        <f t="shared" si="21"/>
        <v>30462.285714285714</v>
      </c>
      <c r="W249" s="15">
        <f t="shared" si="22"/>
        <v>483.42857142857144</v>
      </c>
      <c r="X249" s="15">
        <f t="shared" si="23"/>
        <v>33.571428571428569</v>
      </c>
    </row>
    <row r="250" spans="1:24" x14ac:dyDescent="0.25">
      <c r="A250" s="16">
        <v>44100</v>
      </c>
      <c r="B250" s="15">
        <f t="shared" si="12"/>
        <v>2093668</v>
      </c>
      <c r="C250" s="14">
        <v>10778</v>
      </c>
      <c r="D250" s="14">
        <v>363</v>
      </c>
      <c r="E250" s="15">
        <v>0</v>
      </c>
      <c r="F250" s="14">
        <v>46</v>
      </c>
      <c r="G250" s="14">
        <v>1364</v>
      </c>
      <c r="H250" s="15">
        <f t="shared" si="13"/>
        <v>128028</v>
      </c>
      <c r="I250" s="14">
        <v>11228</v>
      </c>
      <c r="J250" s="14">
        <v>15270</v>
      </c>
      <c r="K250" s="14">
        <v>26498</v>
      </c>
      <c r="L250" s="14">
        <v>419</v>
      </c>
      <c r="M250" s="14">
        <v>8443</v>
      </c>
      <c r="N250" s="14">
        <v>8</v>
      </c>
      <c r="O250" s="15">
        <f t="shared" si="16"/>
        <v>18055</v>
      </c>
      <c r="P250" s="15">
        <f t="shared" si="16"/>
        <v>411</v>
      </c>
      <c r="Q250" s="15">
        <f t="shared" si="17"/>
        <v>9.3346128133842167E-3</v>
      </c>
      <c r="R250" s="15">
        <f t="shared" si="18"/>
        <v>1.1365397530609081E-3</v>
      </c>
      <c r="S250" s="15">
        <f t="shared" si="19"/>
        <v>1.8405163006765535E-2</v>
      </c>
      <c r="T250" s="15">
        <f t="shared" si="14"/>
        <v>57910.428571428572</v>
      </c>
      <c r="U250" s="15">
        <f t="shared" si="20"/>
        <v>27492.285714285714</v>
      </c>
      <c r="V250" s="15">
        <f t="shared" si="21"/>
        <v>30418.142857142859</v>
      </c>
      <c r="W250" s="15">
        <f t="shared" si="22"/>
        <v>506</v>
      </c>
      <c r="X250" s="15">
        <f t="shared" si="23"/>
        <v>34.571428571428569</v>
      </c>
    </row>
    <row r="251" spans="1:24" x14ac:dyDescent="0.25">
      <c r="A251" s="16">
        <v>44101</v>
      </c>
      <c r="B251" s="15">
        <f t="shared" si="12"/>
        <v>2102075</v>
      </c>
      <c r="C251" s="14">
        <v>8407</v>
      </c>
      <c r="D251" s="14">
        <v>225</v>
      </c>
      <c r="E251" s="15">
        <v>0</v>
      </c>
      <c r="F251" s="14">
        <v>47</v>
      </c>
      <c r="G251" s="14">
        <v>1241</v>
      </c>
      <c r="H251" s="15">
        <f t="shared" si="13"/>
        <v>129269</v>
      </c>
      <c r="I251" s="14">
        <v>8759</v>
      </c>
      <c r="J251" s="14">
        <v>14770</v>
      </c>
      <c r="K251" s="14">
        <v>23529</v>
      </c>
      <c r="L251" s="14">
        <v>272</v>
      </c>
      <c r="M251" s="14">
        <v>9885</v>
      </c>
      <c r="N251" s="14">
        <v>13</v>
      </c>
      <c r="O251" s="15">
        <f t="shared" si="16"/>
        <v>13644</v>
      </c>
      <c r="P251" s="15">
        <f t="shared" si="16"/>
        <v>259</v>
      </c>
      <c r="Q251" s="15">
        <f t="shared" si="17"/>
        <v>9.5660749506903345E-3</v>
      </c>
      <c r="R251" s="15">
        <f t="shared" si="18"/>
        <v>1.180081368513716E-3</v>
      </c>
      <c r="S251" s="15">
        <f t="shared" si="19"/>
        <v>1.8583233134641459E-2</v>
      </c>
      <c r="T251" s="15">
        <f t="shared" si="14"/>
        <v>57942.857142857145</v>
      </c>
      <c r="U251" s="15">
        <f t="shared" si="20"/>
        <v>27920.714285714286</v>
      </c>
      <c r="V251" s="15">
        <f t="shared" si="21"/>
        <v>30022.142857142859</v>
      </c>
      <c r="W251" s="15">
        <f t="shared" si="22"/>
        <v>518.85714285714289</v>
      </c>
      <c r="X251" s="15">
        <f t="shared" si="23"/>
        <v>35.428571428571431</v>
      </c>
    </row>
    <row r="252" spans="1:24" x14ac:dyDescent="0.25">
      <c r="A252" s="16">
        <v>44102</v>
      </c>
      <c r="B252" s="15">
        <f t="shared" si="12"/>
        <v>2122451</v>
      </c>
      <c r="C252" s="14">
        <v>20376</v>
      </c>
      <c r="D252" s="14">
        <v>867</v>
      </c>
      <c r="E252" s="15">
        <v>0</v>
      </c>
      <c r="F252" s="14">
        <v>63</v>
      </c>
      <c r="G252" s="14">
        <v>1715</v>
      </c>
      <c r="H252" s="15">
        <f t="shared" si="13"/>
        <v>130984</v>
      </c>
      <c r="I252" s="14">
        <v>21184</v>
      </c>
      <c r="J252" s="14">
        <v>61882</v>
      </c>
      <c r="K252" s="14">
        <v>83066</v>
      </c>
      <c r="L252" s="14">
        <v>998</v>
      </c>
      <c r="M252" s="14">
        <v>41643</v>
      </c>
      <c r="N252" s="14">
        <v>61</v>
      </c>
      <c r="O252" s="15">
        <f t="shared" si="16"/>
        <v>41423</v>
      </c>
      <c r="P252" s="15">
        <f t="shared" si="16"/>
        <v>937</v>
      </c>
      <c r="Q252" s="15">
        <f t="shared" si="17"/>
        <v>1.0656495777177481E-2</v>
      </c>
      <c r="R252" s="15">
        <f t="shared" si="18"/>
        <v>1.296216877803852E-3</v>
      </c>
      <c r="S252" s="15">
        <f t="shared" si="19"/>
        <v>2.0260048450091463E-2</v>
      </c>
      <c r="T252" s="15">
        <f t="shared" si="14"/>
        <v>58542.428571428572</v>
      </c>
      <c r="U252" s="15">
        <f t="shared" si="20"/>
        <v>28895.714285714286</v>
      </c>
      <c r="V252" s="15">
        <f t="shared" si="21"/>
        <v>29646.714285714286</v>
      </c>
      <c r="W252" s="15">
        <f t="shared" si="22"/>
        <v>585.42857142857144</v>
      </c>
      <c r="X252" s="15">
        <f t="shared" si="23"/>
        <v>38.428571428571431</v>
      </c>
    </row>
    <row r="253" spans="1:24" x14ac:dyDescent="0.25">
      <c r="A253" s="16">
        <v>44103</v>
      </c>
      <c r="B253" s="15">
        <f t="shared" si="12"/>
        <v>2141444</v>
      </c>
      <c r="C253" s="14">
        <v>18993</v>
      </c>
      <c r="D253" s="14">
        <v>720</v>
      </c>
      <c r="E253" s="15">
        <v>0</v>
      </c>
      <c r="F253" s="14">
        <v>73</v>
      </c>
      <c r="G253" s="14">
        <v>1764</v>
      </c>
      <c r="H253" s="15">
        <f t="shared" si="13"/>
        <v>132748</v>
      </c>
      <c r="I253" s="14">
        <v>19867</v>
      </c>
      <c r="J253" s="14">
        <v>58861</v>
      </c>
      <c r="K253" s="14">
        <v>78728</v>
      </c>
      <c r="L253" s="14">
        <v>836</v>
      </c>
      <c r="M253" s="14">
        <v>39312</v>
      </c>
      <c r="N253" s="14">
        <v>33</v>
      </c>
      <c r="O253" s="15">
        <f t="shared" si="16"/>
        <v>39416</v>
      </c>
      <c r="P253" s="15">
        <f t="shared" si="16"/>
        <v>803</v>
      </c>
      <c r="Q253" s="15">
        <f t="shared" si="17"/>
        <v>1.1095345031388466E-2</v>
      </c>
      <c r="R253" s="15">
        <f t="shared" si="18"/>
        <v>1.0813629034593958E-3</v>
      </c>
      <c r="S253" s="15">
        <f t="shared" si="19"/>
        <v>2.1138660120750843E-2</v>
      </c>
      <c r="T253" s="15">
        <f t="shared" si="14"/>
        <v>59098.142857142855</v>
      </c>
      <c r="U253" s="15">
        <f t="shared" si="20"/>
        <v>29505.857142857141</v>
      </c>
      <c r="V253" s="15">
        <f t="shared" si="21"/>
        <v>29592.285714285714</v>
      </c>
      <c r="W253" s="15">
        <f t="shared" si="22"/>
        <v>623.71428571428567</v>
      </c>
      <c r="X253" s="15">
        <f t="shared" si="23"/>
        <v>32</v>
      </c>
    </row>
    <row r="254" spans="1:24" x14ac:dyDescent="0.25">
      <c r="A254" s="16">
        <v>44104</v>
      </c>
      <c r="B254" s="15">
        <f t="shared" si="12"/>
        <v>2158040</v>
      </c>
      <c r="C254" s="14">
        <v>16596</v>
      </c>
      <c r="D254" s="14">
        <v>613</v>
      </c>
      <c r="E254" s="15">
        <v>0</v>
      </c>
      <c r="F254" s="14">
        <v>67</v>
      </c>
      <c r="G254" s="14">
        <v>1714</v>
      </c>
      <c r="H254" s="15">
        <f t="shared" si="13"/>
        <v>134462</v>
      </c>
      <c r="I254" s="14">
        <v>17314</v>
      </c>
      <c r="J254" s="14">
        <v>49290</v>
      </c>
      <c r="K254" s="14">
        <v>66604</v>
      </c>
      <c r="L254" s="14">
        <v>735</v>
      </c>
      <c r="M254" s="14">
        <v>30274</v>
      </c>
      <c r="N254" s="14">
        <v>40</v>
      </c>
      <c r="O254" s="15">
        <f t="shared" si="16"/>
        <v>36330</v>
      </c>
      <c r="P254" s="15">
        <f t="shared" si="16"/>
        <v>695</v>
      </c>
      <c r="Q254" s="15">
        <f t="shared" si="17"/>
        <v>1.1200305440907816E-2</v>
      </c>
      <c r="R254" s="15">
        <f t="shared" si="18"/>
        <v>1.0867160032453963E-3</v>
      </c>
      <c r="S254" s="15">
        <f t="shared" si="19"/>
        <v>2.0972807571877243E-2</v>
      </c>
      <c r="T254" s="15">
        <f t="shared" si="14"/>
        <v>59118.285714285717</v>
      </c>
      <c r="U254" s="15">
        <f t="shared" si="20"/>
        <v>30066.142857142859</v>
      </c>
      <c r="V254" s="15">
        <f t="shared" si="21"/>
        <v>29052.142857142859</v>
      </c>
      <c r="W254" s="15">
        <f t="shared" si="22"/>
        <v>630.57142857142856</v>
      </c>
      <c r="X254" s="15">
        <f t="shared" si="23"/>
        <v>31.571428571428573</v>
      </c>
    </row>
    <row r="255" spans="1:24" x14ac:dyDescent="0.25">
      <c r="A255" s="16">
        <v>44105</v>
      </c>
      <c r="B255" s="15">
        <f t="shared" si="12"/>
        <v>2173593</v>
      </c>
      <c r="C255" s="14">
        <v>15553</v>
      </c>
      <c r="D255" s="14">
        <v>684</v>
      </c>
      <c r="E255" s="15">
        <v>0</v>
      </c>
      <c r="F255" s="14">
        <v>62</v>
      </c>
      <c r="G255" s="14">
        <v>1661</v>
      </c>
      <c r="H255" s="15">
        <f t="shared" si="13"/>
        <v>136123</v>
      </c>
      <c r="I255" s="14">
        <v>16238</v>
      </c>
      <c r="J255" s="14">
        <v>60160</v>
      </c>
      <c r="K255" s="14">
        <v>76398</v>
      </c>
      <c r="L255" s="14">
        <v>816</v>
      </c>
      <c r="M255" s="14">
        <v>42030</v>
      </c>
      <c r="N255" s="14">
        <v>44</v>
      </c>
      <c r="O255" s="15">
        <f t="shared" si="16"/>
        <v>34368</v>
      </c>
      <c r="P255" s="15">
        <f t="shared" si="16"/>
        <v>772</v>
      </c>
      <c r="Q255" s="15">
        <f t="shared" si="17"/>
        <v>1.143142945769241E-2</v>
      </c>
      <c r="R255" s="15">
        <f t="shared" si="18"/>
        <v>1.147376300031516E-3</v>
      </c>
      <c r="S255" s="15">
        <f t="shared" si="19"/>
        <v>2.1245400589288484E-2</v>
      </c>
      <c r="T255" s="15">
        <f t="shared" si="14"/>
        <v>59410.142857142855</v>
      </c>
      <c r="U255" s="15">
        <f t="shared" si="20"/>
        <v>30399.857142857141</v>
      </c>
      <c r="V255" s="15">
        <f t="shared" si="21"/>
        <v>29010.285714285714</v>
      </c>
      <c r="W255" s="15">
        <f t="shared" si="22"/>
        <v>645.85714285714289</v>
      </c>
      <c r="X255" s="15">
        <f t="shared" si="23"/>
        <v>33.285714285714285</v>
      </c>
    </row>
    <row r="256" spans="1:24" x14ac:dyDescent="0.25">
      <c r="A256" s="16">
        <v>44106</v>
      </c>
      <c r="B256" s="15">
        <f t="shared" si="12"/>
        <v>2189782</v>
      </c>
      <c r="C256" s="14">
        <v>16189</v>
      </c>
      <c r="D256" s="14">
        <v>565</v>
      </c>
      <c r="E256" s="15">
        <v>0</v>
      </c>
      <c r="F256" s="14">
        <v>43</v>
      </c>
      <c r="G256" s="14">
        <v>1928</v>
      </c>
      <c r="H256" s="15">
        <f t="shared" si="13"/>
        <v>138051</v>
      </c>
      <c r="I256" s="14">
        <v>16952</v>
      </c>
      <c r="J256" s="14">
        <v>47778</v>
      </c>
      <c r="K256" s="14">
        <v>64730</v>
      </c>
      <c r="L256" s="14">
        <v>673</v>
      </c>
      <c r="M256" s="14">
        <v>31612</v>
      </c>
      <c r="N256" s="14">
        <v>34</v>
      </c>
      <c r="O256" s="15">
        <f t="shared" si="16"/>
        <v>33118</v>
      </c>
      <c r="P256" s="15">
        <f t="shared" si="16"/>
        <v>639</v>
      </c>
      <c r="Q256" s="15">
        <f t="shared" si="17"/>
        <v>1.1319189709047486E-2</v>
      </c>
      <c r="R256" s="15">
        <f t="shared" si="18"/>
        <v>1.1466591863148934E-3</v>
      </c>
      <c r="S256" s="15">
        <f t="shared" si="19"/>
        <v>2.0873198554221324E-2</v>
      </c>
      <c r="T256" s="15">
        <f t="shared" si="14"/>
        <v>59936.142857142855</v>
      </c>
      <c r="U256" s="15">
        <f t="shared" si="20"/>
        <v>30907.714285714286</v>
      </c>
      <c r="V256" s="15">
        <f t="shared" si="21"/>
        <v>29028.428571428572</v>
      </c>
      <c r="W256" s="15">
        <f t="shared" si="22"/>
        <v>645.14285714285711</v>
      </c>
      <c r="X256" s="15">
        <f t="shared" si="23"/>
        <v>33.285714285714285</v>
      </c>
    </row>
    <row r="257" spans="1:24" x14ac:dyDescent="0.25">
      <c r="A257" s="16">
        <v>44107</v>
      </c>
      <c r="B257" s="15">
        <f t="shared" si="12"/>
        <v>2200785</v>
      </c>
      <c r="C257" s="14">
        <v>11003</v>
      </c>
      <c r="D257" s="14">
        <v>408</v>
      </c>
      <c r="E257" s="15">
        <v>0</v>
      </c>
      <c r="F257" s="14">
        <v>61</v>
      </c>
      <c r="G257" s="14">
        <v>1563</v>
      </c>
      <c r="H257" s="15">
        <f t="shared" si="13"/>
        <v>139614</v>
      </c>
      <c r="I257" s="14">
        <v>11622</v>
      </c>
      <c r="J257" s="14">
        <v>17068</v>
      </c>
      <c r="K257" s="14">
        <v>28690</v>
      </c>
      <c r="L257" s="14">
        <v>484</v>
      </c>
      <c r="M257" s="14">
        <v>9147</v>
      </c>
      <c r="N257" s="14">
        <v>6</v>
      </c>
      <c r="O257" s="15">
        <f t="shared" si="16"/>
        <v>19543</v>
      </c>
      <c r="P257" s="15">
        <f t="shared" si="16"/>
        <v>478</v>
      </c>
      <c r="Q257" s="15">
        <f t="shared" si="17"/>
        <v>1.1414480313933776E-2</v>
      </c>
      <c r="R257" s="15">
        <f t="shared" si="18"/>
        <v>1.1328916200350166E-3</v>
      </c>
      <c r="S257" s="15">
        <f t="shared" si="19"/>
        <v>2.1038183637682357E-2</v>
      </c>
      <c r="T257" s="15">
        <f t="shared" si="14"/>
        <v>60249.285714285717</v>
      </c>
      <c r="U257" s="15">
        <f t="shared" si="20"/>
        <v>31120.285714285714</v>
      </c>
      <c r="V257" s="15">
        <f t="shared" si="21"/>
        <v>29129</v>
      </c>
      <c r="W257" s="15">
        <f t="shared" si="22"/>
        <v>654.71428571428567</v>
      </c>
      <c r="X257" s="15">
        <f t="shared" si="23"/>
        <v>33</v>
      </c>
    </row>
    <row r="258" spans="1:24" x14ac:dyDescent="0.25">
      <c r="A258" s="16">
        <v>44108</v>
      </c>
      <c r="B258" s="15">
        <f t="shared" si="12"/>
        <v>2208138</v>
      </c>
      <c r="C258" s="14">
        <v>7353</v>
      </c>
      <c r="D258" s="14">
        <v>292</v>
      </c>
      <c r="E258" s="15">
        <v>0</v>
      </c>
      <c r="F258" s="14">
        <v>64</v>
      </c>
      <c r="G258" s="14">
        <v>1677</v>
      </c>
      <c r="H258" s="15">
        <f t="shared" si="13"/>
        <v>141291</v>
      </c>
      <c r="I258" s="14">
        <v>7637</v>
      </c>
      <c r="J258" s="14">
        <v>19060</v>
      </c>
      <c r="K258" s="14">
        <v>26697</v>
      </c>
      <c r="L258" s="14">
        <v>359</v>
      </c>
      <c r="M258" s="14">
        <v>12621</v>
      </c>
      <c r="N258" s="14">
        <v>6</v>
      </c>
      <c r="O258" s="15">
        <f t="shared" si="16"/>
        <v>14076</v>
      </c>
      <c r="P258" s="15">
        <f t="shared" si="16"/>
        <v>353</v>
      </c>
      <c r="Q258" s="15">
        <f t="shared" si="17"/>
        <v>1.1534125809283311E-2</v>
      </c>
      <c r="R258" s="15">
        <f t="shared" si="18"/>
        <v>1.0840160860244195E-3</v>
      </c>
      <c r="S258" s="15">
        <f t="shared" si="19"/>
        <v>2.1427197009263585E-2</v>
      </c>
      <c r="T258" s="15">
        <f t="shared" si="14"/>
        <v>60701.857142857145</v>
      </c>
      <c r="U258" s="15">
        <f t="shared" si="20"/>
        <v>31182</v>
      </c>
      <c r="V258" s="15">
        <f t="shared" si="21"/>
        <v>29519.857142857141</v>
      </c>
      <c r="W258" s="15">
        <f t="shared" si="22"/>
        <v>668.14285714285711</v>
      </c>
      <c r="X258" s="15">
        <f t="shared" si="23"/>
        <v>32</v>
      </c>
    </row>
    <row r="259" spans="1:24" x14ac:dyDescent="0.25">
      <c r="A259" s="16">
        <v>44109</v>
      </c>
      <c r="B259" s="15">
        <f t="shared" si="12"/>
        <v>2229044</v>
      </c>
      <c r="C259" s="14">
        <v>20906</v>
      </c>
      <c r="D259" s="14">
        <v>750</v>
      </c>
      <c r="E259" s="15">
        <v>0</v>
      </c>
      <c r="F259" s="14">
        <v>29</v>
      </c>
      <c r="G259" s="14">
        <v>873</v>
      </c>
      <c r="H259" s="15">
        <f t="shared" si="13"/>
        <v>142164</v>
      </c>
      <c r="I259" s="14">
        <v>21797</v>
      </c>
      <c r="J259" s="14">
        <v>69812</v>
      </c>
      <c r="K259" s="14">
        <v>91609</v>
      </c>
      <c r="L259" s="14">
        <v>922</v>
      </c>
      <c r="M259" s="14">
        <v>45809</v>
      </c>
      <c r="N259" s="14">
        <v>42</v>
      </c>
      <c r="O259" s="15">
        <f t="shared" si="16"/>
        <v>45800</v>
      </c>
      <c r="P259" s="15">
        <f t="shared" si="16"/>
        <v>880</v>
      </c>
      <c r="Q259" s="15">
        <f t="shared" si="17"/>
        <v>1.1131464323945222E-2</v>
      </c>
      <c r="R259" s="15">
        <f t="shared" si="18"/>
        <v>9.724627024975688E-4</v>
      </c>
      <c r="S259" s="15">
        <f t="shared" si="19"/>
        <v>2.0749962946494737E-2</v>
      </c>
      <c r="T259" s="15">
        <f t="shared" si="14"/>
        <v>61922.285714285717</v>
      </c>
      <c r="U259" s="15">
        <f t="shared" si="20"/>
        <v>31807.285714285714</v>
      </c>
      <c r="V259" s="15">
        <f t="shared" si="21"/>
        <v>30115</v>
      </c>
      <c r="W259" s="15">
        <f t="shared" si="22"/>
        <v>660</v>
      </c>
      <c r="X259" s="15">
        <f t="shared" si="23"/>
        <v>29.285714285714285</v>
      </c>
    </row>
    <row r="260" spans="1:24" x14ac:dyDescent="0.25">
      <c r="A260" s="16">
        <v>44110</v>
      </c>
      <c r="B260" s="15">
        <f t="shared" ref="B260:B323" si="24">C260+B259</f>
        <v>2250125</v>
      </c>
      <c r="C260" s="14">
        <v>21081</v>
      </c>
      <c r="D260" s="14">
        <v>736</v>
      </c>
      <c r="E260" s="15">
        <v>0</v>
      </c>
      <c r="F260" s="14">
        <v>59</v>
      </c>
      <c r="G260" s="14">
        <v>2119</v>
      </c>
      <c r="H260" s="15">
        <f t="shared" ref="H260:H279" si="25">G260+H259</f>
        <v>144283</v>
      </c>
      <c r="I260" s="14">
        <v>22013</v>
      </c>
      <c r="J260" s="14">
        <v>66297</v>
      </c>
      <c r="K260" s="14">
        <v>88310</v>
      </c>
      <c r="L260" s="14">
        <v>883</v>
      </c>
      <c r="M260" s="14">
        <v>41710</v>
      </c>
      <c r="N260" s="14">
        <v>22</v>
      </c>
      <c r="O260" s="15">
        <f t="shared" si="16"/>
        <v>46600</v>
      </c>
      <c r="P260" s="15">
        <f t="shared" si="16"/>
        <v>861</v>
      </c>
      <c r="Q260" s="15">
        <f t="shared" si="17"/>
        <v>1.0996799371611464E-2</v>
      </c>
      <c r="R260" s="15">
        <f t="shared" si="18"/>
        <v>9.0993091091588763E-4</v>
      </c>
      <c r="S260" s="15">
        <f t="shared" si="19"/>
        <v>2.0353732025148476E-2</v>
      </c>
      <c r="T260" s="15">
        <f t="shared" si="14"/>
        <v>63291.142857142855</v>
      </c>
      <c r="U260" s="15">
        <f t="shared" si="20"/>
        <v>32833.571428571428</v>
      </c>
      <c r="V260" s="15">
        <f t="shared" si="21"/>
        <v>30457.571428571428</v>
      </c>
      <c r="W260" s="15">
        <f t="shared" si="22"/>
        <v>668.28571428571433</v>
      </c>
      <c r="X260" s="15">
        <f t="shared" si="23"/>
        <v>27.714285714285715</v>
      </c>
    </row>
    <row r="261" spans="1:24" x14ac:dyDescent="0.25">
      <c r="A261" s="16">
        <v>44111</v>
      </c>
      <c r="B261" s="15">
        <f t="shared" si="24"/>
        <v>2270364</v>
      </c>
      <c r="C261" s="14">
        <v>20239</v>
      </c>
      <c r="D261" s="14">
        <v>722</v>
      </c>
      <c r="E261" s="15">
        <v>0</v>
      </c>
      <c r="F261" s="14">
        <v>58</v>
      </c>
      <c r="G261" s="14">
        <v>2027</v>
      </c>
      <c r="H261" s="15">
        <f t="shared" si="25"/>
        <v>146310</v>
      </c>
      <c r="I261" s="14">
        <v>21139</v>
      </c>
      <c r="J261" s="14">
        <v>57117</v>
      </c>
      <c r="K261" s="14">
        <v>78256</v>
      </c>
      <c r="L261" s="14">
        <v>878</v>
      </c>
      <c r="M261" s="14">
        <v>33842</v>
      </c>
      <c r="N261" s="14">
        <v>18</v>
      </c>
      <c r="O261" s="15">
        <f t="shared" si="16"/>
        <v>44414</v>
      </c>
      <c r="P261" s="15">
        <f t="shared" si="16"/>
        <v>860</v>
      </c>
      <c r="Q261" s="15">
        <f t="shared" si="17"/>
        <v>1.1029492621346412E-2</v>
      </c>
      <c r="R261" s="15">
        <f t="shared" si="18"/>
        <v>7.9346407037841774E-4</v>
      </c>
      <c r="S261" s="15">
        <f t="shared" si="19"/>
        <v>2.0355667264909488E-2</v>
      </c>
      <c r="T261" s="15">
        <f t="shared" si="14"/>
        <v>64955.714285714283</v>
      </c>
      <c r="U261" s="15">
        <f t="shared" si="20"/>
        <v>33988.428571428572</v>
      </c>
      <c r="V261" s="15">
        <f t="shared" si="21"/>
        <v>30967.285714285714</v>
      </c>
      <c r="W261" s="15">
        <f t="shared" si="22"/>
        <v>691.85714285714289</v>
      </c>
      <c r="X261" s="15">
        <f t="shared" si="23"/>
        <v>24.571428571428573</v>
      </c>
    </row>
    <row r="262" spans="1:24" x14ac:dyDescent="0.25">
      <c r="A262" s="16">
        <v>44112</v>
      </c>
      <c r="B262" s="15">
        <f t="shared" si="24"/>
        <v>2288791</v>
      </c>
      <c r="C262" s="14">
        <v>18427</v>
      </c>
      <c r="D262" s="14">
        <v>835</v>
      </c>
      <c r="E262" s="15">
        <v>0</v>
      </c>
      <c r="F262" s="14">
        <v>106</v>
      </c>
      <c r="G262" s="14">
        <v>2031</v>
      </c>
      <c r="H262" s="15">
        <f t="shared" si="25"/>
        <v>148341</v>
      </c>
      <c r="I262" s="14">
        <v>19137</v>
      </c>
      <c r="J262" s="14">
        <v>68347</v>
      </c>
      <c r="K262" s="14">
        <v>87484</v>
      </c>
      <c r="L262" s="14">
        <v>996</v>
      </c>
      <c r="M262" s="14">
        <v>43648</v>
      </c>
      <c r="N262" s="14">
        <v>26</v>
      </c>
      <c r="O262" s="15">
        <f t="shared" si="16"/>
        <v>43836</v>
      </c>
      <c r="P262" s="15">
        <f t="shared" si="16"/>
        <v>970</v>
      </c>
      <c r="Q262" s="15">
        <f t="shared" si="17"/>
        <v>1.1153429974923568E-2</v>
      </c>
      <c r="R262" s="15">
        <f t="shared" si="18"/>
        <v>7.051637216160155E-4</v>
      </c>
      <c r="S262" s="15">
        <f t="shared" si="19"/>
        <v>2.0376980197019244E-2</v>
      </c>
      <c r="T262" s="15">
        <f t="shared" si="14"/>
        <v>66539.428571428565</v>
      </c>
      <c r="U262" s="15">
        <f t="shared" si="20"/>
        <v>35341</v>
      </c>
      <c r="V262" s="15">
        <f t="shared" si="21"/>
        <v>31198.428571428572</v>
      </c>
      <c r="W262" s="15">
        <f t="shared" si="22"/>
        <v>720.14285714285711</v>
      </c>
      <c r="X262" s="15">
        <f t="shared" si="23"/>
        <v>22</v>
      </c>
    </row>
    <row r="263" spans="1:24" x14ac:dyDescent="0.25">
      <c r="A263" s="16">
        <v>44113</v>
      </c>
      <c r="B263" s="15">
        <f t="shared" si="24"/>
        <v>2304054</v>
      </c>
      <c r="C263" s="14">
        <v>15263</v>
      </c>
      <c r="D263" s="14">
        <v>688</v>
      </c>
      <c r="E263" s="15">
        <v>0</v>
      </c>
      <c r="F263" s="14">
        <v>57</v>
      </c>
      <c r="G263" s="14">
        <v>1985</v>
      </c>
      <c r="H263" s="15">
        <f t="shared" si="25"/>
        <v>150326</v>
      </c>
      <c r="I263" s="14">
        <v>15859</v>
      </c>
      <c r="J263" s="14">
        <v>44077</v>
      </c>
      <c r="K263" s="14">
        <v>59936</v>
      </c>
      <c r="L263" s="14">
        <v>881</v>
      </c>
      <c r="M263" s="14">
        <v>24768</v>
      </c>
      <c r="N263" s="14">
        <v>16</v>
      </c>
      <c r="O263" s="15">
        <f t="shared" si="16"/>
        <v>35168</v>
      </c>
      <c r="P263" s="15">
        <f t="shared" si="16"/>
        <v>865</v>
      </c>
      <c r="Q263" s="15">
        <f t="shared" si="17"/>
        <v>1.1720631174319171E-2</v>
      </c>
      <c r="R263" s="15">
        <f t="shared" si="18"/>
        <v>6.4288921978775202E-4</v>
      </c>
      <c r="S263" s="15">
        <f t="shared" si="19"/>
        <v>2.1115552223607566E-2</v>
      </c>
      <c r="T263" s="15">
        <f t="shared" si="14"/>
        <v>65854.571428571435</v>
      </c>
      <c r="U263" s="15">
        <f t="shared" si="20"/>
        <v>35633.857142857145</v>
      </c>
      <c r="V263" s="15">
        <f t="shared" si="21"/>
        <v>30220.714285714286</v>
      </c>
      <c r="W263" s="15">
        <f t="shared" si="22"/>
        <v>752.42857142857144</v>
      </c>
      <c r="X263" s="15">
        <f t="shared" si="23"/>
        <v>19.428571428571427</v>
      </c>
    </row>
    <row r="264" spans="1:24" x14ac:dyDescent="0.25">
      <c r="A264" s="16">
        <v>44114</v>
      </c>
      <c r="B264" s="15">
        <f t="shared" si="24"/>
        <v>2314062</v>
      </c>
      <c r="C264" s="14">
        <v>10008</v>
      </c>
      <c r="D264" s="14">
        <v>412</v>
      </c>
      <c r="E264" s="15">
        <v>0</v>
      </c>
      <c r="F264" s="14">
        <v>58</v>
      </c>
      <c r="G264" s="14">
        <v>1601</v>
      </c>
      <c r="H264" s="15">
        <f t="shared" si="25"/>
        <v>151927</v>
      </c>
      <c r="I264" s="14">
        <v>10367</v>
      </c>
      <c r="J264" s="14">
        <v>12775</v>
      </c>
      <c r="K264" s="14">
        <v>23142</v>
      </c>
      <c r="L264" s="14">
        <v>515</v>
      </c>
      <c r="M264" s="14">
        <v>3600</v>
      </c>
      <c r="N264" s="14">
        <v>5</v>
      </c>
      <c r="O264" s="15">
        <f t="shared" si="16"/>
        <v>19542</v>
      </c>
      <c r="P264" s="15">
        <f t="shared" si="16"/>
        <v>510</v>
      </c>
      <c r="Q264" s="15">
        <f t="shared" si="17"/>
        <v>1.1931476350030959E-2</v>
      </c>
      <c r="R264" s="15">
        <f t="shared" si="18"/>
        <v>6.5534616840940199E-4</v>
      </c>
      <c r="S264" s="15">
        <f t="shared" si="19"/>
        <v>2.1243926297727672E-2</v>
      </c>
      <c r="T264" s="15">
        <f t="shared" si="14"/>
        <v>65062</v>
      </c>
      <c r="U264" s="15">
        <f t="shared" si="20"/>
        <v>35633.714285714283</v>
      </c>
      <c r="V264" s="15">
        <f t="shared" si="21"/>
        <v>29428.285714285714</v>
      </c>
      <c r="W264" s="15">
        <f t="shared" si="22"/>
        <v>757</v>
      </c>
      <c r="X264" s="15">
        <f t="shared" si="23"/>
        <v>19.285714285714285</v>
      </c>
    </row>
    <row r="265" spans="1:24" x14ac:dyDescent="0.25">
      <c r="A265" s="16">
        <v>44115</v>
      </c>
      <c r="B265" s="15">
        <f t="shared" si="24"/>
        <v>2321033</v>
      </c>
      <c r="C265" s="14">
        <v>6971</v>
      </c>
      <c r="D265" s="14">
        <v>264</v>
      </c>
      <c r="E265" s="15">
        <v>0</v>
      </c>
      <c r="F265" s="14">
        <v>75</v>
      </c>
      <c r="G265" s="14">
        <v>1345</v>
      </c>
      <c r="H265" s="15">
        <f t="shared" si="25"/>
        <v>153272</v>
      </c>
      <c r="I265" s="14">
        <v>7245</v>
      </c>
      <c r="J265" s="14">
        <v>16021</v>
      </c>
      <c r="K265" s="14">
        <v>23266</v>
      </c>
      <c r="L265" s="14">
        <v>328</v>
      </c>
      <c r="M265" s="14">
        <v>9652</v>
      </c>
      <c r="N265" s="14">
        <v>1</v>
      </c>
      <c r="O265" s="15">
        <f t="shared" si="16"/>
        <v>13614</v>
      </c>
      <c r="P265" s="15">
        <f t="shared" si="16"/>
        <v>327</v>
      </c>
      <c r="Q265" s="15">
        <f t="shared" si="17"/>
        <v>1.1953460485881732E-2</v>
      </c>
      <c r="R265" s="15">
        <f t="shared" si="18"/>
        <v>6.4030261686754113E-4</v>
      </c>
      <c r="S265" s="15">
        <f t="shared" si="19"/>
        <v>2.1178918280623679E-2</v>
      </c>
      <c r="T265" s="15">
        <f t="shared" ref="T265:T328" si="26">AVERAGE(K259:K265)</f>
        <v>64571.857142857145</v>
      </c>
      <c r="U265" s="15">
        <f t="shared" si="20"/>
        <v>35567.714285714283</v>
      </c>
      <c r="V265" s="15">
        <f t="shared" si="21"/>
        <v>29004.142857142859</v>
      </c>
      <c r="W265" s="15">
        <f t="shared" si="22"/>
        <v>753.28571428571433</v>
      </c>
      <c r="X265" s="15">
        <f t="shared" si="23"/>
        <v>18.571428571428573</v>
      </c>
    </row>
    <row r="266" spans="1:24" x14ac:dyDescent="0.25">
      <c r="A266" s="16">
        <v>44116</v>
      </c>
      <c r="B266" s="15">
        <f t="shared" si="24"/>
        <v>2334356</v>
      </c>
      <c r="C266" s="14">
        <v>13323</v>
      </c>
      <c r="D266" s="14">
        <v>595</v>
      </c>
      <c r="E266" s="15">
        <v>0</v>
      </c>
      <c r="F266" s="14">
        <v>82</v>
      </c>
      <c r="G266" s="14">
        <v>2045</v>
      </c>
      <c r="H266" s="15">
        <f t="shared" si="25"/>
        <v>155317</v>
      </c>
      <c r="I266" s="14">
        <v>13806</v>
      </c>
      <c r="J266" s="14">
        <v>46091</v>
      </c>
      <c r="K266" s="14">
        <v>59897</v>
      </c>
      <c r="L266" s="14">
        <v>751</v>
      </c>
      <c r="M266" s="14">
        <v>28634</v>
      </c>
      <c r="N266" s="14">
        <v>20</v>
      </c>
      <c r="O266" s="15">
        <f t="shared" si="16"/>
        <v>31263</v>
      </c>
      <c r="P266" s="15">
        <f t="shared" si="16"/>
        <v>731</v>
      </c>
      <c r="Q266" s="15">
        <f t="shared" si="17"/>
        <v>1.2448517812658372E-2</v>
      </c>
      <c r="R266" s="15">
        <f t="shared" si="18"/>
        <v>5.8110129456455069E-4</v>
      </c>
      <c r="S266" s="15">
        <f t="shared" si="19"/>
        <v>2.1856618195933236E-2</v>
      </c>
      <c r="T266" s="15">
        <f t="shared" si="26"/>
        <v>60041.571428571428</v>
      </c>
      <c r="U266" s="15">
        <f t="shared" si="20"/>
        <v>33491</v>
      </c>
      <c r="V266" s="15">
        <f t="shared" si="21"/>
        <v>26550.571428571428</v>
      </c>
      <c r="W266" s="15">
        <f t="shared" si="22"/>
        <v>732</v>
      </c>
      <c r="X266" s="15">
        <f t="shared" si="23"/>
        <v>15.428571428571429</v>
      </c>
    </row>
    <row r="267" spans="1:24" x14ac:dyDescent="0.25">
      <c r="A267" s="16">
        <v>44117</v>
      </c>
      <c r="B267" s="15">
        <f t="shared" si="24"/>
        <v>2351942</v>
      </c>
      <c r="C267" s="14">
        <v>17586</v>
      </c>
      <c r="D267" s="14">
        <v>785</v>
      </c>
      <c r="E267" s="15">
        <v>0</v>
      </c>
      <c r="F267" s="14">
        <v>53</v>
      </c>
      <c r="G267" s="14">
        <v>1864</v>
      </c>
      <c r="H267" s="15">
        <f t="shared" si="25"/>
        <v>157181</v>
      </c>
      <c r="I267" s="14">
        <v>18202</v>
      </c>
      <c r="J267" s="14">
        <v>69726</v>
      </c>
      <c r="K267" s="14">
        <v>87928</v>
      </c>
      <c r="L267" s="14">
        <v>943</v>
      </c>
      <c r="M267" s="14">
        <v>44544</v>
      </c>
      <c r="N267" s="14">
        <v>63</v>
      </c>
      <c r="O267" s="15">
        <f t="shared" si="16"/>
        <v>43384</v>
      </c>
      <c r="P267" s="15">
        <f t="shared" si="16"/>
        <v>880</v>
      </c>
      <c r="Q267" s="15">
        <f t="shared" si="17"/>
        <v>1.2602730591628187E-2</v>
      </c>
      <c r="R267" s="15">
        <f t="shared" si="18"/>
        <v>7.8966335962011365E-4</v>
      </c>
      <c r="S267" s="15">
        <f t="shared" si="19"/>
        <v>2.2242789366017791E-2</v>
      </c>
      <c r="T267" s="15">
        <f t="shared" si="26"/>
        <v>59987</v>
      </c>
      <c r="U267" s="15">
        <f t="shared" si="20"/>
        <v>33031.571428571428</v>
      </c>
      <c r="V267" s="15">
        <f t="shared" si="21"/>
        <v>26955.428571428572</v>
      </c>
      <c r="W267" s="15">
        <f t="shared" si="22"/>
        <v>734.71428571428567</v>
      </c>
      <c r="X267" s="15">
        <f t="shared" si="23"/>
        <v>21.285714285714285</v>
      </c>
    </row>
    <row r="268" spans="1:24" x14ac:dyDescent="0.25">
      <c r="A268" s="16">
        <v>44118</v>
      </c>
      <c r="B268" s="15">
        <f t="shared" si="24"/>
        <v>2371514</v>
      </c>
      <c r="C268" s="14">
        <v>19572</v>
      </c>
      <c r="D268" s="14">
        <v>897</v>
      </c>
      <c r="E268" s="15">
        <v>0</v>
      </c>
      <c r="F268" s="14">
        <v>71</v>
      </c>
      <c r="G268" s="14">
        <v>2022</v>
      </c>
      <c r="H268" s="15">
        <f t="shared" si="25"/>
        <v>159203</v>
      </c>
      <c r="I268" s="14">
        <v>20336</v>
      </c>
      <c r="J268" s="14">
        <v>64677</v>
      </c>
      <c r="K268" s="14">
        <v>85013</v>
      </c>
      <c r="L268" s="14">
        <v>1134</v>
      </c>
      <c r="M268" s="14">
        <v>39078</v>
      </c>
      <c r="N268" s="14">
        <v>51</v>
      </c>
      <c r="O268" s="15">
        <f t="shared" si="16"/>
        <v>45935</v>
      </c>
      <c r="P268" s="15">
        <f t="shared" si="16"/>
        <v>1083</v>
      </c>
      <c r="Q268" s="15">
        <f t="shared" si="17"/>
        <v>1.3003145317414559E-2</v>
      </c>
      <c r="R268" s="15">
        <f t="shared" si="18"/>
        <v>9.3851199438955469E-4</v>
      </c>
      <c r="S268" s="15">
        <f t="shared" si="19"/>
        <v>2.3055572264567632E-2</v>
      </c>
      <c r="T268" s="15">
        <f t="shared" si="26"/>
        <v>60952.285714285717</v>
      </c>
      <c r="U268" s="15">
        <f t="shared" si="20"/>
        <v>33248.857142857145</v>
      </c>
      <c r="V268" s="15">
        <f t="shared" si="21"/>
        <v>27703.428571428572</v>
      </c>
      <c r="W268" s="15">
        <f t="shared" si="22"/>
        <v>766.57142857142856</v>
      </c>
      <c r="X268" s="15">
        <f t="shared" si="23"/>
        <v>26</v>
      </c>
    </row>
    <row r="269" spans="1:24" x14ac:dyDescent="0.25">
      <c r="A269" s="16">
        <v>44119</v>
      </c>
      <c r="B269" s="15">
        <f t="shared" si="24"/>
        <v>2389394</v>
      </c>
      <c r="C269" s="14">
        <v>17880</v>
      </c>
      <c r="D269" s="14">
        <v>950</v>
      </c>
      <c r="E269" s="15">
        <v>0</v>
      </c>
      <c r="F269" s="14">
        <v>57</v>
      </c>
      <c r="G269" s="14">
        <v>1816</v>
      </c>
      <c r="H269" s="15">
        <f t="shared" si="25"/>
        <v>161019</v>
      </c>
      <c r="I269" s="14">
        <v>18558</v>
      </c>
      <c r="J269" s="14">
        <v>69147</v>
      </c>
      <c r="K269" s="14">
        <v>87705</v>
      </c>
      <c r="L269" s="14">
        <v>1171</v>
      </c>
      <c r="M269" s="14">
        <v>44111</v>
      </c>
      <c r="N269" s="14">
        <v>38</v>
      </c>
      <c r="O269" s="15">
        <f t="shared" si="16"/>
        <v>43594</v>
      </c>
      <c r="P269" s="15">
        <f t="shared" si="16"/>
        <v>1133</v>
      </c>
      <c r="Q269" s="15">
        <f t="shared" si="17"/>
        <v>1.3406358122875609E-2</v>
      </c>
      <c r="R269" s="15">
        <f t="shared" si="18"/>
        <v>9.9800912612468947E-4</v>
      </c>
      <c r="S269" s="15">
        <f t="shared" si="19"/>
        <v>2.3780645161290321E-2</v>
      </c>
      <c r="T269" s="15">
        <f t="shared" si="26"/>
        <v>60983.857142857145</v>
      </c>
      <c r="U269" s="15">
        <f t="shared" si="20"/>
        <v>33214.285714285717</v>
      </c>
      <c r="V269" s="15">
        <f t="shared" si="21"/>
        <v>27769.571428571428</v>
      </c>
      <c r="W269" s="15">
        <f t="shared" si="22"/>
        <v>789.85714285714289</v>
      </c>
      <c r="X269" s="15">
        <f t="shared" si="23"/>
        <v>27.714285714285715</v>
      </c>
    </row>
    <row r="270" spans="1:24" x14ac:dyDescent="0.25">
      <c r="A270" s="16">
        <v>44120</v>
      </c>
      <c r="B270" s="15">
        <f t="shared" si="24"/>
        <v>2405780</v>
      </c>
      <c r="C270" s="14">
        <v>16386</v>
      </c>
      <c r="D270" s="14">
        <v>866</v>
      </c>
      <c r="E270" s="15">
        <v>0</v>
      </c>
      <c r="F270" s="14">
        <v>84</v>
      </c>
      <c r="G270" s="14">
        <v>1893</v>
      </c>
      <c r="H270" s="15">
        <f t="shared" si="25"/>
        <v>162912</v>
      </c>
      <c r="I270" s="14">
        <v>16936</v>
      </c>
      <c r="J270" s="14">
        <v>57727</v>
      </c>
      <c r="K270" s="14">
        <v>74663</v>
      </c>
      <c r="L270" s="14">
        <v>1087</v>
      </c>
      <c r="M270" s="14">
        <v>36714</v>
      </c>
      <c r="N270" s="14">
        <v>27</v>
      </c>
      <c r="O270" s="15">
        <f t="shared" si="16"/>
        <v>37949</v>
      </c>
      <c r="P270" s="15">
        <f t="shared" si="16"/>
        <v>1060</v>
      </c>
      <c r="Q270" s="15">
        <f t="shared" si="17"/>
        <v>1.34257519009814E-2</v>
      </c>
      <c r="R270" s="15">
        <f t="shared" si="18"/>
        <v>9.9353956953080694E-4</v>
      </c>
      <c r="S270" s="15">
        <f t="shared" si="19"/>
        <v>2.4328356305864052E-2</v>
      </c>
      <c r="T270" s="15">
        <f t="shared" si="26"/>
        <v>63087.714285714283</v>
      </c>
      <c r="U270" s="15">
        <f t="shared" si="20"/>
        <v>33611.571428571428</v>
      </c>
      <c r="V270" s="15">
        <f t="shared" si="21"/>
        <v>29476.142857142859</v>
      </c>
      <c r="W270" s="15">
        <f t="shared" si="22"/>
        <v>817.71428571428567</v>
      </c>
      <c r="X270" s="15">
        <f t="shared" si="23"/>
        <v>29.285714285714285</v>
      </c>
    </row>
    <row r="271" spans="1:24" x14ac:dyDescent="0.25">
      <c r="A271" s="16">
        <v>44121</v>
      </c>
      <c r="B271" s="15">
        <f t="shared" si="24"/>
        <v>2415748</v>
      </c>
      <c r="C271" s="14">
        <v>9968</v>
      </c>
      <c r="D271" s="14">
        <v>543</v>
      </c>
      <c r="E271" s="15">
        <v>0</v>
      </c>
      <c r="F271" s="14">
        <v>86</v>
      </c>
      <c r="G271" s="14">
        <v>1368</v>
      </c>
      <c r="H271" s="15">
        <f t="shared" si="25"/>
        <v>164280</v>
      </c>
      <c r="I271" s="14">
        <v>10312</v>
      </c>
      <c r="J271" s="14">
        <v>18641</v>
      </c>
      <c r="K271" s="14">
        <v>28953</v>
      </c>
      <c r="L271" s="14">
        <v>662</v>
      </c>
      <c r="M271" s="14">
        <v>8821</v>
      </c>
      <c r="N271" s="14">
        <v>13</v>
      </c>
      <c r="O271" s="15">
        <f t="shared" si="16"/>
        <v>20132</v>
      </c>
      <c r="P271" s="15">
        <f t="shared" si="16"/>
        <v>649</v>
      </c>
      <c r="Q271" s="15">
        <f t="shared" si="17"/>
        <v>1.3579929597139185E-2</v>
      </c>
      <c r="R271" s="15">
        <f t="shared" si="18"/>
        <v>1.0068351342919538E-3</v>
      </c>
      <c r="S271" s="15">
        <f t="shared" si="19"/>
        <v>2.4856807322646703E-2</v>
      </c>
      <c r="T271" s="15">
        <f t="shared" si="26"/>
        <v>63917.857142857145</v>
      </c>
      <c r="U271" s="15">
        <f t="shared" si="20"/>
        <v>33695.857142857145</v>
      </c>
      <c r="V271" s="15">
        <f t="shared" si="21"/>
        <v>30222</v>
      </c>
      <c r="W271" s="15">
        <f t="shared" si="22"/>
        <v>837.57142857142856</v>
      </c>
      <c r="X271" s="15">
        <f t="shared" si="23"/>
        <v>30.428571428571427</v>
      </c>
    </row>
    <row r="272" spans="1:24" x14ac:dyDescent="0.25">
      <c r="A272" s="16">
        <v>44122</v>
      </c>
      <c r="B272" s="15">
        <f t="shared" si="24"/>
        <v>2422799</v>
      </c>
      <c r="C272" s="14">
        <v>7051</v>
      </c>
      <c r="D272" s="14">
        <v>331</v>
      </c>
      <c r="E272" s="15">
        <v>0</v>
      </c>
      <c r="F272" s="14">
        <v>70</v>
      </c>
      <c r="G272" s="14">
        <v>1388</v>
      </c>
      <c r="H272" s="15">
        <f t="shared" si="25"/>
        <v>165668</v>
      </c>
      <c r="I272" s="14">
        <v>7311</v>
      </c>
      <c r="J272" s="14">
        <v>18600</v>
      </c>
      <c r="K272" s="14">
        <v>25911</v>
      </c>
      <c r="L272" s="14">
        <v>397</v>
      </c>
      <c r="M272" s="14">
        <v>11438</v>
      </c>
      <c r="N272" s="14">
        <v>8</v>
      </c>
      <c r="O272" s="15">
        <f t="shared" si="16"/>
        <v>14473</v>
      </c>
      <c r="P272" s="15">
        <f t="shared" si="16"/>
        <v>389</v>
      </c>
      <c r="Q272" s="15">
        <f t="shared" si="17"/>
        <v>1.3653431688404025E-2</v>
      </c>
      <c r="R272" s="15">
        <f>((SUM(N266:N272))/(SUM(M266:M272)))</f>
        <v>1.0312177744445487E-3</v>
      </c>
      <c r="S272" s="15">
        <f t="shared" si="19"/>
        <v>2.502851349638829E-2</v>
      </c>
      <c r="T272" s="15">
        <f t="shared" si="26"/>
        <v>64295.714285714283</v>
      </c>
      <c r="U272" s="15">
        <f t="shared" si="20"/>
        <v>33818.571428571428</v>
      </c>
      <c r="V272" s="15">
        <f t="shared" si="21"/>
        <v>30477.142857142859</v>
      </c>
      <c r="W272" s="15">
        <f t="shared" si="22"/>
        <v>846.42857142857144</v>
      </c>
      <c r="X272" s="15">
        <f t="shared" si="23"/>
        <v>31.428571428571427</v>
      </c>
    </row>
    <row r="273" spans="1:24" x14ac:dyDescent="0.25">
      <c r="A273" s="16">
        <v>44123</v>
      </c>
      <c r="B273" s="15">
        <f t="shared" si="24"/>
        <v>2442410</v>
      </c>
      <c r="C273" s="14">
        <v>19611</v>
      </c>
      <c r="D273" s="14">
        <v>1078</v>
      </c>
      <c r="E273" s="15">
        <v>0</v>
      </c>
      <c r="F273" s="14">
        <v>99</v>
      </c>
      <c r="G273" s="14">
        <v>2133</v>
      </c>
      <c r="H273" s="15">
        <f t="shared" si="25"/>
        <v>167801</v>
      </c>
      <c r="I273" s="14">
        <v>20241</v>
      </c>
      <c r="J273" s="14">
        <v>67469</v>
      </c>
      <c r="K273" s="14">
        <v>87710</v>
      </c>
      <c r="L273" s="14">
        <v>1326</v>
      </c>
      <c r="M273" s="14">
        <v>40489</v>
      </c>
      <c r="N273" s="14">
        <v>42</v>
      </c>
      <c r="O273" s="15">
        <f t="shared" ref="O273:P288" si="27">K273-M273</f>
        <v>47221</v>
      </c>
      <c r="P273" s="15">
        <f t="shared" si="27"/>
        <v>1284</v>
      </c>
      <c r="Q273" s="15">
        <f t="shared" si="17"/>
        <v>1.4062019364572499E-2</v>
      </c>
      <c r="R273" s="15">
        <f t="shared" si="18"/>
        <v>1.0746242145695953E-3</v>
      </c>
      <c r="S273" s="15">
        <f t="shared" si="19"/>
        <v>2.563635788007345E-2</v>
      </c>
      <c r="T273" s="15">
        <f t="shared" si="26"/>
        <v>68269</v>
      </c>
      <c r="U273" s="15">
        <f t="shared" si="20"/>
        <v>36098.285714285717</v>
      </c>
      <c r="V273" s="15">
        <f t="shared" si="21"/>
        <v>32170.714285714286</v>
      </c>
      <c r="W273" s="15">
        <f t="shared" si="22"/>
        <v>925.42857142857144</v>
      </c>
      <c r="X273" s="15">
        <f t="shared" si="23"/>
        <v>34.571428571428569</v>
      </c>
    </row>
    <row r="274" spans="1:24" x14ac:dyDescent="0.25">
      <c r="A274" s="16">
        <v>44124</v>
      </c>
      <c r="B274" s="15">
        <f t="shared" si="24"/>
        <v>2461931</v>
      </c>
      <c r="C274" s="14">
        <v>19521</v>
      </c>
      <c r="D274" s="14">
        <v>1119</v>
      </c>
      <c r="E274" s="15">
        <v>0</v>
      </c>
      <c r="F274" s="14">
        <v>94</v>
      </c>
      <c r="G274" s="14">
        <v>1931</v>
      </c>
      <c r="H274" s="15">
        <f t="shared" si="25"/>
        <v>169732</v>
      </c>
      <c r="I274" s="14">
        <v>20197</v>
      </c>
      <c r="J274" s="14">
        <v>70663</v>
      </c>
      <c r="K274" s="14">
        <v>90860</v>
      </c>
      <c r="L274" s="14">
        <v>1324</v>
      </c>
      <c r="M274" s="14">
        <v>42246</v>
      </c>
      <c r="N274" s="14">
        <v>53</v>
      </c>
      <c r="O274" s="15">
        <f t="shared" si="27"/>
        <v>48614</v>
      </c>
      <c r="P274" s="15">
        <f t="shared" si="27"/>
        <v>1271</v>
      </c>
      <c r="Q274" s="15">
        <f t="shared" si="17"/>
        <v>1.4768674022233084E-2</v>
      </c>
      <c r="R274" s="15">
        <f t="shared" si="18"/>
        <v>1.0408394908859248E-3</v>
      </c>
      <c r="S274" s="15">
        <f t="shared" si="19"/>
        <v>2.6632495599376547E-2</v>
      </c>
      <c r="T274" s="15">
        <f t="shared" si="26"/>
        <v>68687.857142857145</v>
      </c>
      <c r="U274" s="15">
        <f t="shared" si="20"/>
        <v>36845.428571428572</v>
      </c>
      <c r="V274" s="15">
        <f t="shared" si="21"/>
        <v>31842.428571428572</v>
      </c>
      <c r="W274" s="15">
        <f t="shared" si="22"/>
        <v>981.28571428571433</v>
      </c>
      <c r="X274" s="15">
        <f t="shared" si="23"/>
        <v>33.142857142857146</v>
      </c>
    </row>
    <row r="275" spans="1:24" x14ac:dyDescent="0.25">
      <c r="A275" s="16">
        <v>44125</v>
      </c>
      <c r="B275" s="15">
        <f t="shared" si="24"/>
        <v>2480790</v>
      </c>
      <c r="C275" s="14">
        <v>18859</v>
      </c>
      <c r="D275" s="14">
        <v>1201</v>
      </c>
      <c r="E275" s="15">
        <v>0</v>
      </c>
      <c r="F275" s="14">
        <v>119</v>
      </c>
      <c r="G275" s="14">
        <v>1961</v>
      </c>
      <c r="H275" s="15">
        <f t="shared" si="25"/>
        <v>171693</v>
      </c>
      <c r="I275" s="14">
        <v>19489</v>
      </c>
      <c r="J275" s="14">
        <v>62660</v>
      </c>
      <c r="K275" s="14">
        <v>82149</v>
      </c>
      <c r="L275" s="14">
        <v>1428</v>
      </c>
      <c r="M275" s="14">
        <v>34472</v>
      </c>
      <c r="N275" s="14">
        <v>41</v>
      </c>
      <c r="O275" s="15">
        <f t="shared" si="27"/>
        <v>47677</v>
      </c>
      <c r="P275" s="15">
        <f t="shared" si="27"/>
        <v>1387</v>
      </c>
      <c r="Q275" s="15">
        <f t="shared" si="17"/>
        <v>1.5472297369395607E-2</v>
      </c>
      <c r="R275" s="15">
        <f t="shared" si="18"/>
        <v>1.0169910807133597E-3</v>
      </c>
      <c r="S275" s="15">
        <f t="shared" si="19"/>
        <v>2.7624585997073094E-2</v>
      </c>
      <c r="T275" s="15">
        <f t="shared" si="26"/>
        <v>68278.71428571429</v>
      </c>
      <c r="U275" s="15">
        <f t="shared" si="20"/>
        <v>37094.285714285717</v>
      </c>
      <c r="V275" s="15">
        <f t="shared" si="21"/>
        <v>31184.428571428572</v>
      </c>
      <c r="W275" s="15">
        <f t="shared" si="22"/>
        <v>1024.7142857142858</v>
      </c>
      <c r="X275" s="15">
        <f t="shared" si="23"/>
        <v>31.714285714285715</v>
      </c>
    </row>
    <row r="276" spans="1:24" x14ac:dyDescent="0.25">
      <c r="A276" s="16">
        <v>44126</v>
      </c>
      <c r="B276" s="15">
        <f t="shared" si="24"/>
        <v>2499785</v>
      </c>
      <c r="C276" s="14">
        <v>18995</v>
      </c>
      <c r="D276" s="14">
        <v>1376</v>
      </c>
      <c r="E276" s="15">
        <v>0</v>
      </c>
      <c r="F276" s="14">
        <v>129</v>
      </c>
      <c r="G276" s="14">
        <v>1886</v>
      </c>
      <c r="H276" s="15">
        <f t="shared" si="25"/>
        <v>173579</v>
      </c>
      <c r="I276" s="14">
        <v>19590</v>
      </c>
      <c r="J276" s="14">
        <v>69607</v>
      </c>
      <c r="K276" s="14">
        <v>89197</v>
      </c>
      <c r="L276" s="14">
        <v>1599</v>
      </c>
      <c r="M276" s="14">
        <v>42839</v>
      </c>
      <c r="N276" s="14">
        <v>39</v>
      </c>
      <c r="O276" s="15">
        <f t="shared" si="27"/>
        <v>46358</v>
      </c>
      <c r="P276" s="15">
        <f t="shared" si="27"/>
        <v>1560</v>
      </c>
      <c r="Q276" s="15">
        <f t="shared" si="17"/>
        <v>1.6316851012529124E-2</v>
      </c>
      <c r="R276" s="15">
        <f t="shared" si="18"/>
        <v>1.0275597989116161E-3</v>
      </c>
      <c r="S276" s="15">
        <f t="shared" si="19"/>
        <v>2.8960765783617351E-2</v>
      </c>
      <c r="T276" s="15">
        <f t="shared" si="26"/>
        <v>68491.857142857145</v>
      </c>
      <c r="U276" s="15">
        <f t="shared" si="20"/>
        <v>37489.142857142855</v>
      </c>
      <c r="V276" s="15">
        <f t="shared" si="21"/>
        <v>31002.714285714286</v>
      </c>
      <c r="W276" s="15">
        <f t="shared" si="22"/>
        <v>1085.7142857142858</v>
      </c>
      <c r="X276" s="15">
        <f t="shared" si="23"/>
        <v>31.857142857142858</v>
      </c>
    </row>
    <row r="277" spans="1:24" x14ac:dyDescent="0.25">
      <c r="A277" s="16">
        <v>44127</v>
      </c>
      <c r="B277" s="15">
        <f t="shared" si="24"/>
        <v>2517385</v>
      </c>
      <c r="C277" s="14">
        <v>17600</v>
      </c>
      <c r="D277" s="14">
        <v>1223</v>
      </c>
      <c r="E277" s="15">
        <v>0</v>
      </c>
      <c r="F277" s="14">
        <v>96</v>
      </c>
      <c r="G277" s="14">
        <v>1850</v>
      </c>
      <c r="H277" s="15">
        <f t="shared" si="25"/>
        <v>175429</v>
      </c>
      <c r="I277" s="14">
        <v>18092</v>
      </c>
      <c r="J277" s="14">
        <v>56417</v>
      </c>
      <c r="K277" s="14">
        <v>74509</v>
      </c>
      <c r="L277" s="14">
        <v>1465</v>
      </c>
      <c r="M277" s="14">
        <v>33392</v>
      </c>
      <c r="N277" s="14">
        <v>27</v>
      </c>
      <c r="O277" s="15">
        <f t="shared" si="27"/>
        <v>41117</v>
      </c>
      <c r="P277" s="15">
        <f t="shared" si="27"/>
        <v>1438</v>
      </c>
      <c r="Q277" s="15">
        <f t="shared" si="17"/>
        <v>1.7110761982853769E-2</v>
      </c>
      <c r="R277" s="15">
        <f t="shared" si="18"/>
        <v>1.04353360131401E-3</v>
      </c>
      <c r="S277" s="15">
        <f t="shared" si="19"/>
        <v>3.0038555378174042E-2</v>
      </c>
      <c r="T277" s="15">
        <f t="shared" si="26"/>
        <v>68469.857142857145</v>
      </c>
      <c r="U277" s="15">
        <f t="shared" si="20"/>
        <v>37941.714285714283</v>
      </c>
      <c r="V277" s="15">
        <f t="shared" si="21"/>
        <v>30528.142857142859</v>
      </c>
      <c r="W277" s="15">
        <f t="shared" si="22"/>
        <v>1139.7142857142858</v>
      </c>
      <c r="X277" s="15">
        <f t="shared" si="23"/>
        <v>31.857142857142858</v>
      </c>
    </row>
    <row r="278" spans="1:24" x14ac:dyDescent="0.25">
      <c r="A278" s="16">
        <v>44128</v>
      </c>
      <c r="B278" s="15">
        <f t="shared" si="24"/>
        <v>2529048</v>
      </c>
      <c r="C278" s="14">
        <v>11663</v>
      </c>
      <c r="D278" s="14">
        <v>789</v>
      </c>
      <c r="E278" s="15">
        <v>0</v>
      </c>
      <c r="F278" s="14">
        <v>107</v>
      </c>
      <c r="G278" s="14">
        <v>1452</v>
      </c>
      <c r="H278" s="15">
        <f t="shared" si="25"/>
        <v>176881</v>
      </c>
      <c r="I278" s="14">
        <v>12030</v>
      </c>
      <c r="J278" s="14">
        <v>19190</v>
      </c>
      <c r="K278" s="14">
        <v>31220</v>
      </c>
      <c r="L278" s="14">
        <v>987</v>
      </c>
      <c r="M278" s="14">
        <v>8692</v>
      </c>
      <c r="N278" s="14">
        <v>10</v>
      </c>
      <c r="O278" s="15">
        <f t="shared" si="27"/>
        <v>22528</v>
      </c>
      <c r="P278" s="15">
        <f t="shared" si="27"/>
        <v>977</v>
      </c>
      <c r="Q278" s="15">
        <f t="shared" si="17"/>
        <v>1.7705105948217861E-2</v>
      </c>
      <c r="R278" s="15">
        <f t="shared" si="18"/>
        <v>1.0301168714414144E-3</v>
      </c>
      <c r="S278" s="15">
        <f t="shared" si="19"/>
        <v>3.0993925101123931E-2</v>
      </c>
      <c r="T278" s="15">
        <f t="shared" si="26"/>
        <v>68793.71428571429</v>
      </c>
      <c r="U278" s="15">
        <f t="shared" si="20"/>
        <v>38284</v>
      </c>
      <c r="V278" s="15">
        <f t="shared" si="21"/>
        <v>30509.714285714286</v>
      </c>
      <c r="W278" s="15">
        <f t="shared" si="22"/>
        <v>1186.5714285714287</v>
      </c>
      <c r="X278" s="15">
        <f t="shared" si="23"/>
        <v>31.428571428571427</v>
      </c>
    </row>
    <row r="279" spans="1:24" x14ac:dyDescent="0.25">
      <c r="A279" s="16">
        <v>44129</v>
      </c>
      <c r="B279" s="15">
        <f t="shared" si="24"/>
        <v>2536543</v>
      </c>
      <c r="C279" s="14">
        <v>7495</v>
      </c>
      <c r="D279" s="14">
        <v>483</v>
      </c>
      <c r="E279" s="15">
        <v>0</v>
      </c>
      <c r="F279" s="14">
        <v>117</v>
      </c>
      <c r="G279" s="14">
        <v>1549</v>
      </c>
      <c r="H279" s="15">
        <f t="shared" si="25"/>
        <v>178430</v>
      </c>
      <c r="I279" s="14">
        <v>7662</v>
      </c>
      <c r="J279" s="14">
        <v>20256</v>
      </c>
      <c r="K279" s="14">
        <v>27918</v>
      </c>
      <c r="L279" s="14">
        <v>563</v>
      </c>
      <c r="M279" s="14">
        <v>12055</v>
      </c>
      <c r="N279" s="14">
        <v>11</v>
      </c>
      <c r="O279" s="15">
        <f t="shared" si="27"/>
        <v>15863</v>
      </c>
      <c r="P279" s="15">
        <f>L279-N279</f>
        <v>552</v>
      </c>
      <c r="Q279" s="15">
        <f t="shared" ref="Q279:Q287" si="28">((SUM(L273:L279))/(SUM(K273:K279)))</f>
        <v>1.7974907095869616E-2</v>
      </c>
      <c r="R279" s="15">
        <f>((SUM(N273:N279))/(SUM(M273:M279)))</f>
        <v>1.0411560099913627E-3</v>
      </c>
      <c r="S279" s="15">
        <f>((SUM(P273:P279))/(SUM(O273:O279)))</f>
        <v>3.143909302170185E-2</v>
      </c>
      <c r="T279" s="15">
        <f t="shared" si="26"/>
        <v>69080.428571428565</v>
      </c>
      <c r="U279" s="15">
        <f t="shared" ref="U279:U340" si="29">AVERAGE(O273:O279)</f>
        <v>38482.571428571428</v>
      </c>
      <c r="V279" s="15">
        <f t="shared" ref="V279:V340" si="30">AVERAGE(M273:M279)</f>
        <v>30597.857142857141</v>
      </c>
      <c r="W279" s="15">
        <f t="shared" ref="W279:W340" si="31">AVERAGE(P273:P279)</f>
        <v>1209.8571428571429</v>
      </c>
      <c r="X279" s="15">
        <f t="shared" ref="X279:X287" si="32">AVERAGE(N273:N279)</f>
        <v>31.857142857142858</v>
      </c>
    </row>
    <row r="280" spans="1:24" x14ac:dyDescent="0.25">
      <c r="A280" s="16">
        <v>44130</v>
      </c>
      <c r="B280" s="15">
        <f t="shared" si="24"/>
        <v>2557332</v>
      </c>
      <c r="C280" s="14">
        <v>20789</v>
      </c>
      <c r="D280" s="14">
        <v>1522</v>
      </c>
      <c r="E280" s="15">
        <v>0</v>
      </c>
      <c r="F280" s="14">
        <v>111</v>
      </c>
      <c r="G280" s="14">
        <v>2236</v>
      </c>
      <c r="H280" s="15">
        <f>G280+H279</f>
        <v>180666</v>
      </c>
      <c r="I280" s="14">
        <v>21291</v>
      </c>
      <c r="J280" s="14">
        <v>72763</v>
      </c>
      <c r="K280" s="14">
        <v>94054</v>
      </c>
      <c r="L280" s="14">
        <v>1816</v>
      </c>
      <c r="M280" s="14">
        <v>43233</v>
      </c>
      <c r="N280" s="14">
        <v>64</v>
      </c>
      <c r="O280" s="15">
        <f t="shared" si="27"/>
        <v>50821</v>
      </c>
      <c r="P280" s="15">
        <f t="shared" si="27"/>
        <v>1752</v>
      </c>
      <c r="Q280" s="15">
        <f t="shared" si="28"/>
        <v>1.8742332728456625E-2</v>
      </c>
      <c r="R280" s="15">
        <f t="shared" ref="R280:R287" si="33">((SUM(N274:N280))/(SUM(M274:M280)))</f>
        <v>1.1294017858377626E-3</v>
      </c>
      <c r="S280" s="15">
        <f t="shared" ref="S280:S287" si="34">((SUM(P274:P280))/(SUM(O274:O280)))</f>
        <v>3.2738902036061515E-2</v>
      </c>
      <c r="T280" s="15">
        <f t="shared" si="26"/>
        <v>69986.71428571429</v>
      </c>
      <c r="U280" s="15">
        <f t="shared" si="29"/>
        <v>38996.857142857145</v>
      </c>
      <c r="V280" s="15">
        <f t="shared" si="30"/>
        <v>30989.857142857141</v>
      </c>
      <c r="W280" s="15">
        <f t="shared" si="31"/>
        <v>1276.7142857142858</v>
      </c>
      <c r="X280" s="15">
        <f t="shared" si="32"/>
        <v>35</v>
      </c>
    </row>
    <row r="281" spans="1:24" x14ac:dyDescent="0.25">
      <c r="A281" s="16">
        <v>44131</v>
      </c>
      <c r="B281" s="15">
        <f t="shared" si="24"/>
        <v>2577579</v>
      </c>
      <c r="C281" s="14">
        <v>20247</v>
      </c>
      <c r="D281" s="14">
        <v>1344</v>
      </c>
      <c r="E281" s="15">
        <v>0</v>
      </c>
      <c r="F281" s="14">
        <v>136</v>
      </c>
      <c r="G281" s="14">
        <v>2212</v>
      </c>
      <c r="H281" s="15">
        <f t="shared" ref="H281:H344" si="35">G281+H280</f>
        <v>182878</v>
      </c>
      <c r="I281" s="14">
        <v>20851</v>
      </c>
      <c r="J281" s="14">
        <v>73219</v>
      </c>
      <c r="K281" s="14">
        <v>94070</v>
      </c>
      <c r="L281" s="14">
        <v>1561</v>
      </c>
      <c r="M281" s="14">
        <v>43464</v>
      </c>
      <c r="N281" s="14">
        <v>32</v>
      </c>
      <c r="O281" s="15">
        <f t="shared" si="27"/>
        <v>50606</v>
      </c>
      <c r="P281" s="15">
        <f t="shared" si="27"/>
        <v>1529</v>
      </c>
      <c r="Q281" s="15">
        <f t="shared" si="28"/>
        <v>1.9100943589452402E-2</v>
      </c>
      <c r="R281" s="15">
        <f t="shared" si="33"/>
        <v>1.0268305317056847E-3</v>
      </c>
      <c r="S281" s="15">
        <f t="shared" si="34"/>
        <v>3.3440011637633195E-2</v>
      </c>
      <c r="T281" s="15">
        <f t="shared" si="26"/>
        <v>70445.28571428571</v>
      </c>
      <c r="U281" s="15">
        <f t="shared" si="29"/>
        <v>39281.428571428572</v>
      </c>
      <c r="V281" s="15">
        <f t="shared" si="30"/>
        <v>31163.857142857141</v>
      </c>
      <c r="W281" s="15">
        <f t="shared" si="31"/>
        <v>1313.5714285714287</v>
      </c>
      <c r="X281" s="15">
        <f t="shared" si="32"/>
        <v>32</v>
      </c>
    </row>
    <row r="282" spans="1:24" x14ac:dyDescent="0.25">
      <c r="A282" s="16">
        <v>44132</v>
      </c>
      <c r="B282" s="15">
        <f t="shared" si="24"/>
        <v>2596764</v>
      </c>
      <c r="C282" s="14">
        <v>19185</v>
      </c>
      <c r="D282" s="14">
        <v>1438</v>
      </c>
      <c r="E282" s="15">
        <v>0</v>
      </c>
      <c r="F282" s="14">
        <v>127</v>
      </c>
      <c r="G282" s="14">
        <v>2422</v>
      </c>
      <c r="H282" s="15">
        <f t="shared" si="35"/>
        <v>185300</v>
      </c>
      <c r="I282" s="14">
        <v>19653</v>
      </c>
      <c r="J282" s="14">
        <v>61668</v>
      </c>
      <c r="K282" s="14">
        <v>81321</v>
      </c>
      <c r="L282" s="14">
        <v>1682</v>
      </c>
      <c r="M282" s="14">
        <v>33096</v>
      </c>
      <c r="N282" s="14">
        <v>71</v>
      </c>
      <c r="O282" s="15">
        <f t="shared" si="27"/>
        <v>48225</v>
      </c>
      <c r="P282" s="15">
        <f t="shared" si="27"/>
        <v>1611</v>
      </c>
      <c r="Q282" s="15">
        <f t="shared" si="28"/>
        <v>1.9649027299005258E-2</v>
      </c>
      <c r="R282" s="15">
        <f t="shared" si="33"/>
        <v>1.1717434527681286E-3</v>
      </c>
      <c r="S282" s="15">
        <f t="shared" si="34"/>
        <v>3.4186514129748331E-2</v>
      </c>
      <c r="T282" s="15">
        <f t="shared" si="26"/>
        <v>70327</v>
      </c>
      <c r="U282" s="15">
        <f t="shared" si="29"/>
        <v>39359.714285714283</v>
      </c>
      <c r="V282" s="15">
        <f t="shared" si="30"/>
        <v>30967.285714285714</v>
      </c>
      <c r="W282" s="15">
        <f t="shared" si="31"/>
        <v>1345.5714285714287</v>
      </c>
      <c r="X282" s="15">
        <f t="shared" si="32"/>
        <v>36.285714285714285</v>
      </c>
    </row>
    <row r="283" spans="1:24" x14ac:dyDescent="0.25">
      <c r="A283" s="16">
        <v>44133</v>
      </c>
      <c r="B283" s="15">
        <f t="shared" si="24"/>
        <v>2618380</v>
      </c>
      <c r="C283" s="14">
        <v>21616</v>
      </c>
      <c r="D283" s="14">
        <v>1385</v>
      </c>
      <c r="E283" s="15">
        <v>0</v>
      </c>
      <c r="F283" s="14">
        <v>172</v>
      </c>
      <c r="G283" s="14">
        <v>2546</v>
      </c>
      <c r="H283" s="15">
        <f t="shared" si="35"/>
        <v>187846</v>
      </c>
      <c r="I283" s="14">
        <v>22123</v>
      </c>
      <c r="J283" s="14">
        <v>73538</v>
      </c>
      <c r="K283" s="14">
        <v>95661</v>
      </c>
      <c r="L283" s="14">
        <v>1663</v>
      </c>
      <c r="M283" s="14">
        <v>42986</v>
      </c>
      <c r="N283" s="14">
        <v>47</v>
      </c>
      <c r="O283" s="15">
        <f t="shared" si="27"/>
        <v>52675</v>
      </c>
      <c r="P283" s="15">
        <f t="shared" si="27"/>
        <v>1616</v>
      </c>
      <c r="Q283" s="15">
        <f t="shared" si="28"/>
        <v>1.9522689587832053E-2</v>
      </c>
      <c r="R283" s="15">
        <f t="shared" si="33"/>
        <v>1.2078296867940881E-3</v>
      </c>
      <c r="S283" s="15">
        <f t="shared" si="34"/>
        <v>3.3618961449074815E-2</v>
      </c>
      <c r="T283" s="15">
        <f t="shared" si="26"/>
        <v>71250.428571428565</v>
      </c>
      <c r="U283" s="15">
        <f t="shared" si="29"/>
        <v>40262.142857142855</v>
      </c>
      <c r="V283" s="15">
        <f t="shared" si="30"/>
        <v>30988.285714285714</v>
      </c>
      <c r="W283" s="15">
        <f t="shared" si="31"/>
        <v>1353.5714285714287</v>
      </c>
      <c r="X283" s="15">
        <f t="shared" si="32"/>
        <v>37.428571428571431</v>
      </c>
    </row>
    <row r="284" spans="1:24" x14ac:dyDescent="0.25">
      <c r="A284" s="16">
        <v>44134</v>
      </c>
      <c r="B284" s="15">
        <f t="shared" si="24"/>
        <v>2635020</v>
      </c>
      <c r="C284" s="14">
        <v>16640</v>
      </c>
      <c r="D284" s="14">
        <v>1123</v>
      </c>
      <c r="E284" s="15">
        <v>0</v>
      </c>
      <c r="F284" s="14">
        <v>136</v>
      </c>
      <c r="G284" s="14">
        <v>2319</v>
      </c>
      <c r="H284" s="15">
        <f t="shared" si="35"/>
        <v>190165</v>
      </c>
      <c r="I284" s="14">
        <v>17058</v>
      </c>
      <c r="J284" s="14">
        <v>52912</v>
      </c>
      <c r="K284" s="14">
        <v>69970</v>
      </c>
      <c r="L284" s="14">
        <v>1376</v>
      </c>
      <c r="M284" s="14">
        <v>31542</v>
      </c>
      <c r="N284" s="14">
        <v>26</v>
      </c>
      <c r="O284" s="15">
        <f t="shared" si="27"/>
        <v>38428</v>
      </c>
      <c r="P284" s="15">
        <f t="shared" si="27"/>
        <v>1350</v>
      </c>
      <c r="Q284" s="15">
        <f t="shared" si="28"/>
        <v>1.9521907513749104E-2</v>
      </c>
      <c r="R284" s="15">
        <f t="shared" si="33"/>
        <v>1.2135696616883962E-3</v>
      </c>
      <c r="S284" s="15">
        <f t="shared" si="34"/>
        <v>3.3627564070414763E-2</v>
      </c>
      <c r="T284" s="15">
        <f t="shared" si="26"/>
        <v>70602</v>
      </c>
      <c r="U284" s="15">
        <f t="shared" si="29"/>
        <v>39878</v>
      </c>
      <c r="V284" s="15">
        <f t="shared" si="30"/>
        <v>30724</v>
      </c>
      <c r="W284" s="15">
        <f t="shared" si="31"/>
        <v>1341</v>
      </c>
      <c r="X284" s="15">
        <f t="shared" si="32"/>
        <v>37.285714285714285</v>
      </c>
    </row>
    <row r="285" spans="1:24" x14ac:dyDescent="0.25">
      <c r="A285" s="16">
        <v>44135</v>
      </c>
      <c r="B285" s="15">
        <f t="shared" si="24"/>
        <v>2646735</v>
      </c>
      <c r="C285" s="14">
        <v>11715</v>
      </c>
      <c r="D285" s="14">
        <v>870</v>
      </c>
      <c r="E285" s="15">
        <v>0</v>
      </c>
      <c r="F285" s="14">
        <v>104</v>
      </c>
      <c r="G285" s="14">
        <v>1683</v>
      </c>
      <c r="H285" s="15">
        <f t="shared" si="35"/>
        <v>191848</v>
      </c>
      <c r="I285" s="14">
        <v>12067</v>
      </c>
      <c r="J285" s="14">
        <v>20487</v>
      </c>
      <c r="K285" s="14">
        <v>32554</v>
      </c>
      <c r="L285" s="14">
        <v>1045</v>
      </c>
      <c r="M285" s="14">
        <v>8846</v>
      </c>
      <c r="N285" s="14">
        <v>8</v>
      </c>
      <c r="O285" s="15">
        <f t="shared" si="27"/>
        <v>23708</v>
      </c>
      <c r="P285" s="15">
        <f t="shared" si="27"/>
        <v>1037</v>
      </c>
      <c r="Q285" s="15">
        <f t="shared" si="28"/>
        <v>1.9586397281393528E-2</v>
      </c>
      <c r="R285" s="15">
        <f t="shared" si="33"/>
        <v>1.203408573472972E-3</v>
      </c>
      <c r="S285" s="15">
        <f t="shared" si="34"/>
        <v>3.3700049228398365E-2</v>
      </c>
      <c r="T285" s="15">
        <f t="shared" si="26"/>
        <v>70792.571428571435</v>
      </c>
      <c r="U285" s="15">
        <f t="shared" si="29"/>
        <v>40046.571428571428</v>
      </c>
      <c r="V285" s="15">
        <f t="shared" si="30"/>
        <v>30746</v>
      </c>
      <c r="W285" s="15">
        <f t="shared" si="31"/>
        <v>1349.5714285714287</v>
      </c>
      <c r="X285" s="15">
        <f t="shared" si="32"/>
        <v>37</v>
      </c>
    </row>
    <row r="286" spans="1:24" x14ac:dyDescent="0.25">
      <c r="A286" s="16">
        <v>44136</v>
      </c>
      <c r="B286" s="15">
        <f t="shared" si="24"/>
        <v>2654926</v>
      </c>
      <c r="C286" s="14">
        <v>8191</v>
      </c>
      <c r="D286" s="14">
        <v>522</v>
      </c>
      <c r="E286" s="15">
        <v>0</v>
      </c>
      <c r="F286" s="14">
        <v>116</v>
      </c>
      <c r="G286" s="14">
        <v>1539</v>
      </c>
      <c r="H286" s="15">
        <f t="shared" si="35"/>
        <v>193387</v>
      </c>
      <c r="I286" s="14">
        <v>8391</v>
      </c>
      <c r="J286" s="14">
        <v>21914</v>
      </c>
      <c r="K286" s="14">
        <v>30305</v>
      </c>
      <c r="L286" s="14">
        <v>624</v>
      </c>
      <c r="M286" s="14">
        <v>12440</v>
      </c>
      <c r="N286" s="14">
        <v>11</v>
      </c>
      <c r="O286" s="15">
        <f t="shared" si="27"/>
        <v>17865</v>
      </c>
      <c r="P286" s="15">
        <f t="shared" si="27"/>
        <v>613</v>
      </c>
      <c r="Q286" s="15">
        <f t="shared" si="28"/>
        <v>1.9615009991263921E-2</v>
      </c>
      <c r="R286" s="15">
        <f t="shared" si="33"/>
        <v>1.2012596993604104E-3</v>
      </c>
      <c r="S286" s="15">
        <f t="shared" si="34"/>
        <v>3.3677141480830806E-2</v>
      </c>
      <c r="T286" s="15">
        <f t="shared" si="26"/>
        <v>71133.571428571435</v>
      </c>
      <c r="U286" s="15">
        <f t="shared" si="29"/>
        <v>40332.571428571428</v>
      </c>
      <c r="V286" s="15">
        <f t="shared" si="30"/>
        <v>30801</v>
      </c>
      <c r="W286" s="15">
        <f t="shared" si="31"/>
        <v>1358.2857142857142</v>
      </c>
      <c r="X286" s="15">
        <f t="shared" si="32"/>
        <v>37</v>
      </c>
    </row>
    <row r="287" spans="1:24" x14ac:dyDescent="0.25">
      <c r="A287" s="16">
        <v>44137</v>
      </c>
      <c r="B287" s="15">
        <f t="shared" si="24"/>
        <v>2678331</v>
      </c>
      <c r="C287" s="14">
        <v>23405</v>
      </c>
      <c r="D287" s="14">
        <v>1835</v>
      </c>
      <c r="E287" s="15">
        <v>0</v>
      </c>
      <c r="F287" s="14">
        <v>163</v>
      </c>
      <c r="G287" s="14">
        <v>2349</v>
      </c>
      <c r="H287" s="15">
        <f t="shared" si="35"/>
        <v>195736</v>
      </c>
      <c r="I287" s="14">
        <v>23829</v>
      </c>
      <c r="J287" s="14">
        <v>81656</v>
      </c>
      <c r="K287" s="14">
        <v>105485</v>
      </c>
      <c r="L287" s="14">
        <v>2179</v>
      </c>
      <c r="M287" s="14">
        <v>49171</v>
      </c>
      <c r="N287" s="14">
        <v>85</v>
      </c>
      <c r="O287" s="15">
        <f t="shared" si="27"/>
        <v>56314</v>
      </c>
      <c r="P287" s="15">
        <f t="shared" si="27"/>
        <v>2094</v>
      </c>
      <c r="Q287" s="15">
        <f t="shared" si="28"/>
        <v>1.9887467950353968E-2</v>
      </c>
      <c r="R287" s="15">
        <f t="shared" si="33"/>
        <v>1.2638515877135572E-3</v>
      </c>
      <c r="S287" s="15">
        <f t="shared" si="34"/>
        <v>3.4222659222224922E-2</v>
      </c>
      <c r="T287" s="15">
        <f t="shared" si="26"/>
        <v>72766.571428571435</v>
      </c>
      <c r="U287" s="15">
        <f t="shared" si="29"/>
        <v>41117.285714285717</v>
      </c>
      <c r="V287" s="15">
        <f t="shared" si="30"/>
        <v>31649.285714285714</v>
      </c>
      <c r="W287" s="15">
        <f t="shared" si="31"/>
        <v>1407.1428571428571</v>
      </c>
      <c r="X287" s="15">
        <f t="shared" si="32"/>
        <v>40</v>
      </c>
    </row>
    <row r="288" spans="1:24" x14ac:dyDescent="0.25">
      <c r="A288" s="16">
        <v>44138</v>
      </c>
      <c r="B288" s="15">
        <f t="shared" si="24"/>
        <v>2704584</v>
      </c>
      <c r="C288" s="14">
        <v>26253</v>
      </c>
      <c r="D288" s="14">
        <v>1905</v>
      </c>
      <c r="E288" s="15">
        <v>0</v>
      </c>
      <c r="F288" s="14">
        <v>162</v>
      </c>
      <c r="G288" s="14">
        <v>2349</v>
      </c>
      <c r="H288" s="15">
        <f t="shared" si="35"/>
        <v>198085</v>
      </c>
      <c r="I288" s="14">
        <v>26788</v>
      </c>
      <c r="J288" s="14">
        <v>70096</v>
      </c>
      <c r="K288" s="14">
        <v>96884</v>
      </c>
      <c r="L288" s="14">
        <v>2225</v>
      </c>
      <c r="M288" s="14">
        <v>42586</v>
      </c>
      <c r="N288" s="14">
        <v>122</v>
      </c>
      <c r="O288" s="15">
        <f t="shared" si="27"/>
        <v>54298</v>
      </c>
      <c r="P288" s="15">
        <f t="shared" si="27"/>
        <v>2103</v>
      </c>
      <c r="Q288" s="15">
        <f t="shared" ref="Q288:Q340" si="36">((SUM(L282:L288))/(SUM(K282:K288)))</f>
        <v>2.1074622203131711E-2</v>
      </c>
      <c r="R288" s="15">
        <f t="shared" ref="R288:R340" si="37">((SUM(N282:N288))/(SUM(M282:M288)))</f>
        <v>1.6767346272890827E-3</v>
      </c>
      <c r="S288" s="15">
        <f t="shared" ref="S288:S340" si="38">((SUM(P282:P288))/(SUM(O282:O288)))</f>
        <v>3.5758268070377651E-2</v>
      </c>
      <c r="T288" s="15">
        <f t="shared" si="26"/>
        <v>73168.571428571435</v>
      </c>
      <c r="U288" s="15">
        <f t="shared" si="29"/>
        <v>41644.714285714283</v>
      </c>
      <c r="V288" s="15">
        <f t="shared" si="30"/>
        <v>31523.857142857141</v>
      </c>
      <c r="W288" s="15">
        <f t="shared" si="31"/>
        <v>1489.1428571428571</v>
      </c>
      <c r="X288" s="15">
        <f>AVERAGE(N282:N288)</f>
        <v>52.857142857142854</v>
      </c>
    </row>
    <row r="289" spans="1:24" x14ac:dyDescent="0.25">
      <c r="A289" s="16">
        <v>44139</v>
      </c>
      <c r="B289" s="15">
        <f t="shared" si="24"/>
        <v>2726597</v>
      </c>
      <c r="C289" s="14">
        <v>22013</v>
      </c>
      <c r="D289" s="14">
        <v>2173</v>
      </c>
      <c r="E289" s="15">
        <v>0</v>
      </c>
      <c r="F289" s="14">
        <v>194</v>
      </c>
      <c r="G289" s="14">
        <v>2372</v>
      </c>
      <c r="H289" s="15">
        <f t="shared" si="35"/>
        <v>200457</v>
      </c>
      <c r="I289" s="14">
        <v>22245</v>
      </c>
      <c r="J289" s="14">
        <v>68790</v>
      </c>
      <c r="K289" s="14">
        <v>91035</v>
      </c>
      <c r="L289" s="14">
        <v>2493</v>
      </c>
      <c r="M289" s="14">
        <v>34196</v>
      </c>
      <c r="N289" s="14">
        <v>115</v>
      </c>
      <c r="O289" s="15">
        <f t="shared" ref="O289:P304" si="39">K289-M289</f>
        <v>56839</v>
      </c>
      <c r="P289" s="15">
        <f t="shared" si="39"/>
        <v>2378</v>
      </c>
      <c r="Q289" s="15">
        <f t="shared" si="36"/>
        <v>2.2236316186811881E-2</v>
      </c>
      <c r="R289" s="15">
        <f t="shared" si="37"/>
        <v>1.8668241893518873E-3</v>
      </c>
      <c r="S289" s="15">
        <f t="shared" si="38"/>
        <v>3.7287548271231846E-2</v>
      </c>
      <c r="T289" s="15">
        <f t="shared" si="26"/>
        <v>74556.28571428571</v>
      </c>
      <c r="U289" s="15">
        <f t="shared" si="29"/>
        <v>42875.285714285717</v>
      </c>
      <c r="V289" s="15">
        <f t="shared" si="30"/>
        <v>31681</v>
      </c>
      <c r="W289" s="15">
        <f t="shared" si="31"/>
        <v>1598.7142857142858</v>
      </c>
      <c r="X289" s="15">
        <f t="shared" ref="X289:X340" si="40">AVERAGE(N283:N289)</f>
        <v>59.142857142857146</v>
      </c>
    </row>
    <row r="290" spans="1:24" x14ac:dyDescent="0.25">
      <c r="A290" s="16">
        <v>44140</v>
      </c>
      <c r="B290" s="15">
        <f t="shared" si="24"/>
        <v>2749816</v>
      </c>
      <c r="C290" s="14">
        <v>23219</v>
      </c>
      <c r="D290" s="14">
        <v>2415</v>
      </c>
      <c r="E290" s="15">
        <v>0</v>
      </c>
      <c r="F290" s="14">
        <v>210</v>
      </c>
      <c r="G290" s="14">
        <v>2829</v>
      </c>
      <c r="H290" s="15">
        <f t="shared" si="35"/>
        <v>203286</v>
      </c>
      <c r="I290" s="14">
        <v>23600</v>
      </c>
      <c r="J290" s="14">
        <v>79278</v>
      </c>
      <c r="K290" s="14">
        <v>102878</v>
      </c>
      <c r="L290" s="14">
        <v>2742</v>
      </c>
      <c r="M290" s="14">
        <v>45196</v>
      </c>
      <c r="N290" s="14">
        <v>124</v>
      </c>
      <c r="O290" s="15">
        <f t="shared" si="39"/>
        <v>57682</v>
      </c>
      <c r="P290" s="15">
        <f t="shared" si="39"/>
        <v>2618</v>
      </c>
      <c r="Q290" s="15">
        <f t="shared" si="36"/>
        <v>2.3972285588468204E-2</v>
      </c>
      <c r="R290" s="15">
        <f t="shared" si="37"/>
        <v>2.1921893765877746E-3</v>
      </c>
      <c r="S290" s="15">
        <f t="shared" si="38"/>
        <v>3.9959493206263477E-2</v>
      </c>
      <c r="T290" s="15">
        <f t="shared" si="26"/>
        <v>75587.28571428571</v>
      </c>
      <c r="U290" s="15">
        <f t="shared" si="29"/>
        <v>43590.571428571428</v>
      </c>
      <c r="V290" s="15">
        <f t="shared" si="30"/>
        <v>31996.714285714286</v>
      </c>
      <c r="W290" s="15">
        <f t="shared" si="31"/>
        <v>1741.8571428571429</v>
      </c>
      <c r="X290" s="15">
        <f t="shared" si="40"/>
        <v>70.142857142857139</v>
      </c>
    </row>
    <row r="291" spans="1:24" x14ac:dyDescent="0.25">
      <c r="A291" s="16">
        <v>44141</v>
      </c>
      <c r="B291" s="15">
        <f t="shared" si="24"/>
        <v>2770991</v>
      </c>
      <c r="C291" s="14">
        <v>21175</v>
      </c>
      <c r="D291" s="14">
        <v>2239</v>
      </c>
      <c r="E291" s="15">
        <v>0</v>
      </c>
      <c r="F291" s="14">
        <v>205</v>
      </c>
      <c r="G291" s="14">
        <v>2387</v>
      </c>
      <c r="H291" s="15">
        <f t="shared" si="35"/>
        <v>205673</v>
      </c>
      <c r="I291" s="14">
        <v>21502</v>
      </c>
      <c r="J291" s="14">
        <v>62771</v>
      </c>
      <c r="K291" s="14">
        <v>84273</v>
      </c>
      <c r="L291" s="14">
        <v>2653</v>
      </c>
      <c r="M291" s="14">
        <v>33803</v>
      </c>
      <c r="N291" s="14">
        <v>66</v>
      </c>
      <c r="O291" s="15">
        <f t="shared" si="39"/>
        <v>50470</v>
      </c>
      <c r="P291" s="15">
        <f t="shared" si="39"/>
        <v>2587</v>
      </c>
      <c r="Q291" s="15">
        <f t="shared" si="36"/>
        <v>2.5691277736679584E-2</v>
      </c>
      <c r="R291" s="15">
        <f t="shared" si="37"/>
        <v>2.3470858122861763E-3</v>
      </c>
      <c r="S291" s="15">
        <f t="shared" si="38"/>
        <v>4.2342421873029487E-2</v>
      </c>
      <c r="T291" s="15">
        <f t="shared" si="26"/>
        <v>77630.571428571435</v>
      </c>
      <c r="U291" s="15">
        <f t="shared" si="29"/>
        <v>45310.857142857145</v>
      </c>
      <c r="V291" s="15">
        <f t="shared" si="30"/>
        <v>32319.714285714286</v>
      </c>
      <c r="W291" s="15">
        <f t="shared" si="31"/>
        <v>1918.5714285714287</v>
      </c>
      <c r="X291" s="15">
        <f t="shared" si="40"/>
        <v>75.857142857142861</v>
      </c>
    </row>
    <row r="292" spans="1:24" x14ac:dyDescent="0.25">
      <c r="A292" s="16">
        <v>44142</v>
      </c>
      <c r="B292" s="15">
        <f t="shared" si="24"/>
        <v>2783973</v>
      </c>
      <c r="C292" s="14">
        <v>12982</v>
      </c>
      <c r="D292" s="14">
        <v>1328</v>
      </c>
      <c r="E292" s="15">
        <v>0</v>
      </c>
      <c r="F292" s="14">
        <v>165</v>
      </c>
      <c r="G292" s="14">
        <v>1816</v>
      </c>
      <c r="H292" s="15">
        <f t="shared" si="35"/>
        <v>207489</v>
      </c>
      <c r="I292" s="14">
        <v>13148</v>
      </c>
      <c r="J292" s="14">
        <v>22770</v>
      </c>
      <c r="K292" s="14">
        <v>35918</v>
      </c>
      <c r="L292" s="14">
        <v>1509</v>
      </c>
      <c r="M292" s="14">
        <v>8976</v>
      </c>
      <c r="N292" s="14">
        <v>21</v>
      </c>
      <c r="O292" s="15">
        <f t="shared" si="39"/>
        <v>26942</v>
      </c>
      <c r="P292" s="15">
        <f t="shared" si="39"/>
        <v>1488</v>
      </c>
      <c r="Q292" s="15">
        <f t="shared" si="36"/>
        <v>2.6381822238641644E-2</v>
      </c>
      <c r="R292" s="15">
        <f t="shared" si="37"/>
        <v>2.4031665253039297E-3</v>
      </c>
      <c r="S292" s="15">
        <f t="shared" si="38"/>
        <v>4.3322617895820981E-2</v>
      </c>
      <c r="T292" s="15">
        <f t="shared" si="26"/>
        <v>78111.142857142855</v>
      </c>
      <c r="U292" s="15">
        <f t="shared" si="29"/>
        <v>45772.857142857145</v>
      </c>
      <c r="V292" s="15">
        <f t="shared" si="30"/>
        <v>32338.285714285714</v>
      </c>
      <c r="W292" s="15">
        <f t="shared" si="31"/>
        <v>1983</v>
      </c>
      <c r="X292" s="15">
        <f t="shared" si="40"/>
        <v>77.714285714285708</v>
      </c>
    </row>
    <row r="293" spans="1:24" x14ac:dyDescent="0.25">
      <c r="A293" s="16">
        <v>44143</v>
      </c>
      <c r="B293" s="15">
        <f t="shared" si="24"/>
        <v>2794183</v>
      </c>
      <c r="C293" s="14">
        <v>10210</v>
      </c>
      <c r="D293" s="14">
        <v>943</v>
      </c>
      <c r="E293" s="15">
        <v>0</v>
      </c>
      <c r="F293" s="14">
        <v>175</v>
      </c>
      <c r="G293" s="14">
        <v>1913</v>
      </c>
      <c r="H293" s="15">
        <f t="shared" si="35"/>
        <v>209402</v>
      </c>
      <c r="I293" s="14">
        <v>10282</v>
      </c>
      <c r="J293" s="14">
        <v>23134</v>
      </c>
      <c r="K293" s="14">
        <v>33416</v>
      </c>
      <c r="L293" s="14">
        <v>1084</v>
      </c>
      <c r="M293" s="14">
        <v>12720</v>
      </c>
      <c r="N293" s="14">
        <v>29</v>
      </c>
      <c r="O293" s="15">
        <f t="shared" si="39"/>
        <v>20696</v>
      </c>
      <c r="P293" s="15">
        <f t="shared" si="39"/>
        <v>1055</v>
      </c>
      <c r="Q293" s="15">
        <f t="shared" si="36"/>
        <v>2.7069099400060741E-2</v>
      </c>
      <c r="R293" s="15">
        <f t="shared" si="37"/>
        <v>2.479615968373866E-3</v>
      </c>
      <c r="S293" s="15">
        <f t="shared" si="38"/>
        <v>4.4310591787551701E-2</v>
      </c>
      <c r="T293" s="15">
        <f t="shared" si="26"/>
        <v>78555.571428571435</v>
      </c>
      <c r="U293" s="15">
        <f t="shared" si="29"/>
        <v>46177.285714285717</v>
      </c>
      <c r="V293" s="15">
        <f t="shared" si="30"/>
        <v>32378.285714285714</v>
      </c>
      <c r="W293" s="15">
        <f t="shared" si="31"/>
        <v>2046.1428571428571</v>
      </c>
      <c r="X293" s="15">
        <f t="shared" si="40"/>
        <v>80.285714285714292</v>
      </c>
    </row>
    <row r="294" spans="1:24" x14ac:dyDescent="0.25">
      <c r="A294" s="16">
        <v>44144</v>
      </c>
      <c r="B294" s="15">
        <f t="shared" si="24"/>
        <v>2819564</v>
      </c>
      <c r="C294" s="14">
        <v>25381</v>
      </c>
      <c r="D294" s="14">
        <v>3173</v>
      </c>
      <c r="E294" s="15">
        <v>0</v>
      </c>
      <c r="F294" s="14">
        <v>241</v>
      </c>
      <c r="G294" s="14">
        <v>2765</v>
      </c>
      <c r="H294" s="15">
        <f t="shared" si="35"/>
        <v>212167</v>
      </c>
      <c r="I294" s="14">
        <v>25275</v>
      </c>
      <c r="J294" s="14">
        <v>84694</v>
      </c>
      <c r="K294" s="14">
        <v>109969</v>
      </c>
      <c r="L294" s="14">
        <v>3598</v>
      </c>
      <c r="M294" s="14">
        <v>47749</v>
      </c>
      <c r="N294" s="14">
        <v>137</v>
      </c>
      <c r="O294" s="15">
        <f t="shared" si="39"/>
        <v>62220</v>
      </c>
      <c r="P294" s="15">
        <f t="shared" si="39"/>
        <v>3461</v>
      </c>
      <c r="Q294" s="15">
        <f t="shared" si="36"/>
        <v>2.9409801703906936E-2</v>
      </c>
      <c r="R294" s="15">
        <f t="shared" si="37"/>
        <v>2.72615062204186E-3</v>
      </c>
      <c r="S294" s="15">
        <f t="shared" si="38"/>
        <v>4.7668670837042418E-2</v>
      </c>
      <c r="T294" s="15">
        <f t="shared" si="26"/>
        <v>79196.142857142855</v>
      </c>
      <c r="U294" s="15">
        <f t="shared" si="29"/>
        <v>47021</v>
      </c>
      <c r="V294" s="15">
        <f t="shared" si="30"/>
        <v>32175.142857142859</v>
      </c>
      <c r="W294" s="15">
        <f t="shared" si="31"/>
        <v>2241.4285714285716</v>
      </c>
      <c r="X294" s="15">
        <f t="shared" si="40"/>
        <v>87.714285714285708</v>
      </c>
    </row>
    <row r="295" spans="1:24" x14ac:dyDescent="0.25">
      <c r="A295" s="16">
        <v>44145</v>
      </c>
      <c r="B295" s="15">
        <f t="shared" si="24"/>
        <v>2843981</v>
      </c>
      <c r="C295" s="14">
        <v>24417</v>
      </c>
      <c r="D295" s="14">
        <v>2822</v>
      </c>
      <c r="E295" s="15">
        <v>0</v>
      </c>
      <c r="F295" s="14">
        <v>251</v>
      </c>
      <c r="G295" s="14">
        <v>2991</v>
      </c>
      <c r="H295" s="15">
        <f t="shared" si="35"/>
        <v>215158</v>
      </c>
      <c r="I295" s="14">
        <v>24403</v>
      </c>
      <c r="J295" s="14">
        <v>80195</v>
      </c>
      <c r="K295" s="14">
        <v>104598</v>
      </c>
      <c r="L295" s="14">
        <v>3165</v>
      </c>
      <c r="M295" s="14">
        <v>43965</v>
      </c>
      <c r="N295" s="14">
        <v>158</v>
      </c>
      <c r="O295" s="15">
        <f t="shared" si="39"/>
        <v>60633</v>
      </c>
      <c r="P295" s="15">
        <f t="shared" si="39"/>
        <v>3007</v>
      </c>
      <c r="Q295" s="15">
        <f t="shared" si="36"/>
        <v>3.0678524854693311E-2</v>
      </c>
      <c r="R295" s="15">
        <f t="shared" si="37"/>
        <v>2.868427439818186E-3</v>
      </c>
      <c r="S295" s="15">
        <f t="shared" si="38"/>
        <v>4.9463160467625687E-2</v>
      </c>
      <c r="T295" s="15">
        <f t="shared" si="26"/>
        <v>80298.142857142855</v>
      </c>
      <c r="U295" s="15">
        <f t="shared" si="29"/>
        <v>47926</v>
      </c>
      <c r="V295" s="15">
        <f t="shared" si="30"/>
        <v>32372.142857142859</v>
      </c>
      <c r="W295" s="15">
        <f t="shared" si="31"/>
        <v>2370.5714285714284</v>
      </c>
      <c r="X295" s="15">
        <f t="shared" si="40"/>
        <v>92.857142857142861</v>
      </c>
    </row>
    <row r="296" spans="1:24" x14ac:dyDescent="0.25">
      <c r="A296" s="16">
        <v>44146</v>
      </c>
      <c r="B296" s="15">
        <f t="shared" si="24"/>
        <v>2867601</v>
      </c>
      <c r="C296" s="14">
        <v>23620</v>
      </c>
      <c r="D296" s="14">
        <v>2662</v>
      </c>
      <c r="E296" s="15">
        <v>0</v>
      </c>
      <c r="F296" s="14">
        <v>352</v>
      </c>
      <c r="G296" s="14">
        <v>3076</v>
      </c>
      <c r="H296" s="15">
        <f t="shared" si="35"/>
        <v>218234</v>
      </c>
      <c r="I296" s="14">
        <v>23613</v>
      </c>
      <c r="J296" s="14">
        <v>53699</v>
      </c>
      <c r="K296" s="14">
        <v>77312</v>
      </c>
      <c r="L296" s="14">
        <v>3023</v>
      </c>
      <c r="M296" s="14">
        <v>25228</v>
      </c>
      <c r="N296" s="14">
        <v>78</v>
      </c>
      <c r="O296" s="15">
        <f t="shared" si="39"/>
        <v>52084</v>
      </c>
      <c r="P296" s="15">
        <f t="shared" si="39"/>
        <v>2945</v>
      </c>
      <c r="Q296" s="15">
        <f t="shared" si="36"/>
        <v>3.2412776914604167E-2</v>
      </c>
      <c r="R296" s="15">
        <f t="shared" si="37"/>
        <v>2.8166166598510363E-3</v>
      </c>
      <c r="S296" s="15">
        <f t="shared" si="38"/>
        <v>5.1888717885143938E-2</v>
      </c>
      <c r="T296" s="15">
        <f t="shared" si="26"/>
        <v>78337.71428571429</v>
      </c>
      <c r="U296" s="15">
        <f t="shared" si="29"/>
        <v>47246.714285714283</v>
      </c>
      <c r="V296" s="15">
        <f t="shared" si="30"/>
        <v>31091</v>
      </c>
      <c r="W296" s="15">
        <f t="shared" si="31"/>
        <v>2451.5714285714284</v>
      </c>
      <c r="X296" s="15">
        <f t="shared" si="40"/>
        <v>87.571428571428569</v>
      </c>
    </row>
    <row r="297" spans="1:24" x14ac:dyDescent="0.25">
      <c r="A297" s="16">
        <v>44147</v>
      </c>
      <c r="B297" s="15">
        <f t="shared" si="24"/>
        <v>2892824</v>
      </c>
      <c r="C297" s="14">
        <v>25223</v>
      </c>
      <c r="D297" s="14">
        <v>2982</v>
      </c>
      <c r="E297" s="15">
        <v>0</v>
      </c>
      <c r="F297" s="14">
        <v>320</v>
      </c>
      <c r="G297" s="14">
        <v>3126</v>
      </c>
      <c r="H297" s="15">
        <f t="shared" si="35"/>
        <v>221360</v>
      </c>
      <c r="I297" s="14">
        <v>25171</v>
      </c>
      <c r="J297" s="14">
        <v>82842</v>
      </c>
      <c r="K297" s="14">
        <v>108013</v>
      </c>
      <c r="L297" s="14">
        <v>3419</v>
      </c>
      <c r="M297" s="14">
        <v>46855</v>
      </c>
      <c r="N297" s="14">
        <v>116</v>
      </c>
      <c r="O297" s="15">
        <f t="shared" si="39"/>
        <v>61158</v>
      </c>
      <c r="P297" s="15">
        <f t="shared" si="39"/>
        <v>3303</v>
      </c>
      <c r="Q297" s="15">
        <f t="shared" si="36"/>
        <v>3.3335200244264215E-2</v>
      </c>
      <c r="R297" s="15">
        <f t="shared" si="37"/>
        <v>2.758828250401284E-3</v>
      </c>
      <c r="S297" s="15">
        <f t="shared" si="38"/>
        <v>5.3398682836479625E-2</v>
      </c>
      <c r="T297" s="15">
        <f t="shared" si="26"/>
        <v>79071.28571428571</v>
      </c>
      <c r="U297" s="15">
        <f t="shared" si="29"/>
        <v>47743.285714285717</v>
      </c>
      <c r="V297" s="15">
        <f t="shared" si="30"/>
        <v>31328</v>
      </c>
      <c r="W297" s="15">
        <f t="shared" si="31"/>
        <v>2549.4285714285716</v>
      </c>
      <c r="X297" s="15">
        <f t="shared" si="40"/>
        <v>86.428571428571431</v>
      </c>
    </row>
    <row r="298" spans="1:24" x14ac:dyDescent="0.25">
      <c r="A298" s="16">
        <v>44148</v>
      </c>
      <c r="B298" s="15">
        <f t="shared" si="24"/>
        <v>2915302</v>
      </c>
      <c r="C298" s="14">
        <v>22478</v>
      </c>
      <c r="D298" s="14">
        <v>2605</v>
      </c>
      <c r="E298" s="15">
        <v>0</v>
      </c>
      <c r="F298" s="14">
        <v>243</v>
      </c>
      <c r="G298" s="14">
        <v>2466</v>
      </c>
      <c r="H298" s="15">
        <f t="shared" si="35"/>
        <v>223826</v>
      </c>
      <c r="I298" s="14">
        <v>22616</v>
      </c>
      <c r="J298" s="14">
        <v>64863</v>
      </c>
      <c r="K298" s="14">
        <v>87479</v>
      </c>
      <c r="L298" s="14">
        <v>3069</v>
      </c>
      <c r="M298" s="14">
        <v>33106</v>
      </c>
      <c r="N298" s="14">
        <v>79</v>
      </c>
      <c r="O298" s="15">
        <f t="shared" si="39"/>
        <v>54373</v>
      </c>
      <c r="P298" s="15">
        <f t="shared" si="39"/>
        <v>2990</v>
      </c>
      <c r="Q298" s="15">
        <f t="shared" si="36"/>
        <v>3.3890480595647608E-2</v>
      </c>
      <c r="R298" s="15">
        <f t="shared" si="37"/>
        <v>2.8270943599924977E-3</v>
      </c>
      <c r="S298" s="15">
        <f t="shared" si="38"/>
        <v>5.39741974410392E-2</v>
      </c>
      <c r="T298" s="15">
        <f t="shared" si="26"/>
        <v>79529.28571428571</v>
      </c>
      <c r="U298" s="15">
        <f t="shared" si="29"/>
        <v>48300.857142857145</v>
      </c>
      <c r="V298" s="15">
        <f t="shared" si="30"/>
        <v>31228.428571428572</v>
      </c>
      <c r="W298" s="15">
        <f t="shared" si="31"/>
        <v>2607</v>
      </c>
      <c r="X298" s="15">
        <f t="shared" si="40"/>
        <v>88.285714285714292</v>
      </c>
    </row>
    <row r="299" spans="1:24" x14ac:dyDescent="0.25">
      <c r="A299" s="16">
        <v>44149</v>
      </c>
      <c r="B299" s="15">
        <f t="shared" si="24"/>
        <v>2930229</v>
      </c>
      <c r="C299" s="14">
        <v>14927</v>
      </c>
      <c r="D299" s="14">
        <v>1711</v>
      </c>
      <c r="E299" s="15">
        <v>0</v>
      </c>
      <c r="F299" s="14">
        <v>219</v>
      </c>
      <c r="G299" s="14">
        <v>2077</v>
      </c>
      <c r="H299" s="15">
        <f t="shared" si="35"/>
        <v>225903</v>
      </c>
      <c r="I299" s="14">
        <v>14999</v>
      </c>
      <c r="J299" s="14">
        <v>25471</v>
      </c>
      <c r="K299" s="14">
        <v>40470</v>
      </c>
      <c r="L299" s="14">
        <v>2017</v>
      </c>
      <c r="M299" s="14">
        <v>9178</v>
      </c>
      <c r="N299" s="14">
        <v>38</v>
      </c>
      <c r="O299" s="15">
        <f t="shared" si="39"/>
        <v>31292</v>
      </c>
      <c r="P299" s="15">
        <f t="shared" si="39"/>
        <v>1979</v>
      </c>
      <c r="Q299" s="15">
        <f t="shared" si="36"/>
        <v>3.452072758112594E-2</v>
      </c>
      <c r="R299" s="15">
        <f t="shared" si="37"/>
        <v>2.9021805201987195E-3</v>
      </c>
      <c r="S299" s="15">
        <f t="shared" si="38"/>
        <v>5.4722358492769872E-2</v>
      </c>
      <c r="T299" s="15">
        <f t="shared" si="26"/>
        <v>80179.571428571435</v>
      </c>
      <c r="U299" s="15">
        <f t="shared" si="29"/>
        <v>48922.285714285717</v>
      </c>
      <c r="V299" s="15">
        <f t="shared" si="30"/>
        <v>31257.285714285714</v>
      </c>
      <c r="W299" s="15">
        <f t="shared" si="31"/>
        <v>2677.1428571428573</v>
      </c>
      <c r="X299" s="15">
        <f t="shared" si="40"/>
        <v>90.714285714285708</v>
      </c>
    </row>
    <row r="300" spans="1:24" x14ac:dyDescent="0.25">
      <c r="A300" s="16">
        <v>44150</v>
      </c>
      <c r="B300" s="15">
        <f t="shared" si="24"/>
        <v>2940771</v>
      </c>
      <c r="C300" s="14">
        <v>10542</v>
      </c>
      <c r="D300" s="14">
        <v>1191</v>
      </c>
      <c r="E300" s="15">
        <v>0</v>
      </c>
      <c r="F300" s="14">
        <v>288</v>
      </c>
      <c r="G300" s="14">
        <v>2377</v>
      </c>
      <c r="H300" s="15">
        <f t="shared" si="35"/>
        <v>228280</v>
      </c>
      <c r="I300" s="14">
        <v>10487</v>
      </c>
      <c r="J300" s="14">
        <v>24960</v>
      </c>
      <c r="K300" s="14">
        <v>35447</v>
      </c>
      <c r="L300" s="14">
        <v>1346</v>
      </c>
      <c r="M300" s="14">
        <v>12939</v>
      </c>
      <c r="N300" s="14">
        <v>57</v>
      </c>
      <c r="O300" s="15">
        <f t="shared" si="39"/>
        <v>22508</v>
      </c>
      <c r="P300" s="15">
        <f t="shared" si="39"/>
        <v>1289</v>
      </c>
      <c r="Q300" s="15">
        <f t="shared" si="36"/>
        <v>3.4861385294911305E-2</v>
      </c>
      <c r="R300" s="15">
        <f t="shared" si="37"/>
        <v>3.0271208108848505E-3</v>
      </c>
      <c r="S300" s="15">
        <f t="shared" si="38"/>
        <v>5.5114039062590769E-2</v>
      </c>
      <c r="T300" s="15">
        <f t="shared" si="26"/>
        <v>80469.71428571429</v>
      </c>
      <c r="U300" s="15">
        <f t="shared" si="29"/>
        <v>49181.142857142855</v>
      </c>
      <c r="V300" s="15">
        <f t="shared" si="30"/>
        <v>31288.571428571428</v>
      </c>
      <c r="W300" s="15">
        <f t="shared" si="31"/>
        <v>2710.5714285714284</v>
      </c>
      <c r="X300" s="15">
        <f t="shared" si="40"/>
        <v>94.714285714285708</v>
      </c>
    </row>
    <row r="301" spans="1:24" x14ac:dyDescent="0.25">
      <c r="A301" s="16">
        <v>44151</v>
      </c>
      <c r="B301" s="15">
        <f t="shared" si="24"/>
        <v>2969268</v>
      </c>
      <c r="C301" s="14">
        <v>28497</v>
      </c>
      <c r="D301" s="14">
        <v>3526</v>
      </c>
      <c r="E301" s="15">
        <v>0</v>
      </c>
      <c r="F301" s="14">
        <v>287</v>
      </c>
      <c r="G301" s="14">
        <v>3398</v>
      </c>
      <c r="H301" s="15">
        <f t="shared" si="35"/>
        <v>231678</v>
      </c>
      <c r="I301" s="14">
        <v>28180</v>
      </c>
      <c r="J301" s="14">
        <v>93431</v>
      </c>
      <c r="K301" s="14">
        <v>121611</v>
      </c>
      <c r="L301" s="14">
        <v>4072</v>
      </c>
      <c r="M301" s="14">
        <v>49574</v>
      </c>
      <c r="N301" s="14">
        <v>223</v>
      </c>
      <c r="O301" s="15">
        <f t="shared" si="39"/>
        <v>72037</v>
      </c>
      <c r="P301" s="15">
        <f t="shared" si="39"/>
        <v>3849</v>
      </c>
      <c r="Q301" s="15">
        <f t="shared" si="36"/>
        <v>3.4979910597811907E-2</v>
      </c>
      <c r="R301" s="15">
        <f t="shared" si="37"/>
        <v>3.3915189386221106E-3</v>
      </c>
      <c r="S301" s="15">
        <f t="shared" si="38"/>
        <v>5.4681785446997193E-2</v>
      </c>
      <c r="T301" s="15">
        <f t="shared" si="26"/>
        <v>82132.857142857145</v>
      </c>
      <c r="U301" s="15">
        <f t="shared" si="29"/>
        <v>50583.571428571428</v>
      </c>
      <c r="V301" s="15">
        <f t="shared" si="30"/>
        <v>31549.285714285714</v>
      </c>
      <c r="W301" s="15">
        <f t="shared" si="31"/>
        <v>2766</v>
      </c>
      <c r="X301" s="15">
        <f t="shared" si="40"/>
        <v>107</v>
      </c>
    </row>
    <row r="302" spans="1:24" x14ac:dyDescent="0.25">
      <c r="A302" s="16">
        <v>44152</v>
      </c>
      <c r="B302" s="15">
        <f t="shared" si="24"/>
        <v>2998204</v>
      </c>
      <c r="C302" s="14">
        <v>28936</v>
      </c>
      <c r="D302" s="14">
        <v>3135</v>
      </c>
      <c r="E302" s="15">
        <v>0</v>
      </c>
      <c r="F302" s="14">
        <v>252</v>
      </c>
      <c r="G302" s="14">
        <v>3452</v>
      </c>
      <c r="H302" s="15">
        <f t="shared" si="35"/>
        <v>235130</v>
      </c>
      <c r="I302" s="14">
        <v>28811</v>
      </c>
      <c r="J302" s="14">
        <v>88047</v>
      </c>
      <c r="K302" s="14">
        <v>116858</v>
      </c>
      <c r="L302" s="14">
        <v>3596</v>
      </c>
      <c r="M302" s="14">
        <v>45300</v>
      </c>
      <c r="N302" s="14">
        <v>189</v>
      </c>
      <c r="O302" s="15">
        <f t="shared" si="39"/>
        <v>71558</v>
      </c>
      <c r="P302" s="15">
        <f t="shared" si="39"/>
        <v>3407</v>
      </c>
      <c r="Q302" s="15">
        <f t="shared" si="36"/>
        <v>3.4983565796420237E-2</v>
      </c>
      <c r="R302" s="15">
        <f t="shared" si="37"/>
        <v>3.5106670267350797E-3</v>
      </c>
      <c r="S302" s="15">
        <f t="shared" si="38"/>
        <v>5.414098243883729E-2</v>
      </c>
      <c r="T302" s="15">
        <f t="shared" si="26"/>
        <v>83884.28571428571</v>
      </c>
      <c r="U302" s="15">
        <f t="shared" si="29"/>
        <v>52144.285714285717</v>
      </c>
      <c r="V302" s="15">
        <f t="shared" si="30"/>
        <v>31740</v>
      </c>
      <c r="W302" s="15">
        <f t="shared" si="31"/>
        <v>2823.1428571428573</v>
      </c>
      <c r="X302" s="15">
        <f t="shared" si="40"/>
        <v>111.42857142857143</v>
      </c>
    </row>
    <row r="303" spans="1:24" x14ac:dyDescent="0.25">
      <c r="A303" s="16">
        <v>44153</v>
      </c>
      <c r="B303" s="15">
        <f t="shared" si="24"/>
        <v>3029356</v>
      </c>
      <c r="C303" s="14">
        <v>31152</v>
      </c>
      <c r="D303" s="14">
        <v>2921</v>
      </c>
      <c r="E303" s="15">
        <v>0</v>
      </c>
      <c r="F303" s="14">
        <v>318</v>
      </c>
      <c r="G303" s="14">
        <v>2759</v>
      </c>
      <c r="H303" s="15">
        <f t="shared" si="35"/>
        <v>237889</v>
      </c>
      <c r="I303" s="14">
        <v>31084</v>
      </c>
      <c r="J303" s="14">
        <v>71499</v>
      </c>
      <c r="K303" s="14">
        <v>102583</v>
      </c>
      <c r="L303" s="14">
        <v>3443</v>
      </c>
      <c r="M303" s="14">
        <v>34054</v>
      </c>
      <c r="N303" s="14">
        <v>153</v>
      </c>
      <c r="O303" s="15">
        <f t="shared" si="39"/>
        <v>68529</v>
      </c>
      <c r="P303" s="15">
        <f t="shared" si="39"/>
        <v>3290</v>
      </c>
      <c r="Q303" s="15">
        <f t="shared" si="36"/>
        <v>3.4225852748174988E-2</v>
      </c>
      <c r="R303" s="15">
        <f t="shared" si="37"/>
        <v>3.7012025661671125E-3</v>
      </c>
      <c r="S303" s="15">
        <f t="shared" si="38"/>
        <v>5.2711328990313402E-2</v>
      </c>
      <c r="T303" s="15">
        <f t="shared" si="26"/>
        <v>87494.428571428565</v>
      </c>
      <c r="U303" s="15">
        <f t="shared" si="29"/>
        <v>54493.571428571428</v>
      </c>
      <c r="V303" s="15">
        <f t="shared" si="30"/>
        <v>33000.857142857145</v>
      </c>
      <c r="W303" s="15">
        <f t="shared" si="31"/>
        <v>2872.4285714285716</v>
      </c>
      <c r="X303" s="15">
        <f t="shared" si="40"/>
        <v>122.14285714285714</v>
      </c>
    </row>
    <row r="304" spans="1:24" x14ac:dyDescent="0.25">
      <c r="A304" s="16">
        <v>44154</v>
      </c>
      <c r="B304" s="15">
        <f t="shared" si="24"/>
        <v>3060472</v>
      </c>
      <c r="C304" s="14">
        <v>31116</v>
      </c>
      <c r="D304" s="14">
        <v>2998</v>
      </c>
      <c r="E304" s="15">
        <v>0</v>
      </c>
      <c r="F304" s="14">
        <v>241</v>
      </c>
      <c r="G304" s="14">
        <v>2910</v>
      </c>
      <c r="H304" s="15">
        <f t="shared" si="35"/>
        <v>240799</v>
      </c>
      <c r="I304" s="14">
        <v>31066</v>
      </c>
      <c r="J304" s="14">
        <v>86678</v>
      </c>
      <c r="K304" s="14">
        <v>117744</v>
      </c>
      <c r="L304" s="14">
        <v>3615</v>
      </c>
      <c r="M304" s="14">
        <v>44807</v>
      </c>
      <c r="N304" s="14">
        <v>161</v>
      </c>
      <c r="O304" s="15">
        <f t="shared" si="39"/>
        <v>72937</v>
      </c>
      <c r="P304" s="15">
        <f t="shared" si="39"/>
        <v>3454</v>
      </c>
      <c r="Q304" s="15">
        <f t="shared" si="36"/>
        <v>3.4005580271041738E-2</v>
      </c>
      <c r="R304" s="15">
        <f t="shared" si="37"/>
        <v>3.9308519466452361E-3</v>
      </c>
      <c r="S304" s="15">
        <f t="shared" si="38"/>
        <v>5.1516399904382636E-2</v>
      </c>
      <c r="T304" s="15">
        <f t="shared" si="26"/>
        <v>88884.571428571435</v>
      </c>
      <c r="U304" s="15">
        <f t="shared" si="29"/>
        <v>56176.285714285717</v>
      </c>
      <c r="V304" s="15">
        <f t="shared" si="30"/>
        <v>32708.285714285714</v>
      </c>
      <c r="W304" s="15">
        <f t="shared" si="31"/>
        <v>2894</v>
      </c>
      <c r="X304" s="15">
        <f t="shared" si="40"/>
        <v>128.57142857142858</v>
      </c>
    </row>
    <row r="305" spans="1:24" x14ac:dyDescent="0.25">
      <c r="A305" s="16">
        <v>44155</v>
      </c>
      <c r="B305" s="15">
        <f t="shared" si="24"/>
        <v>3087435</v>
      </c>
      <c r="C305" s="14">
        <v>26963</v>
      </c>
      <c r="D305" s="14">
        <v>2848</v>
      </c>
      <c r="E305" s="15">
        <v>0</v>
      </c>
      <c r="F305" s="14">
        <v>182</v>
      </c>
      <c r="G305" s="14">
        <v>2580</v>
      </c>
      <c r="H305" s="15">
        <f t="shared" si="35"/>
        <v>243379</v>
      </c>
      <c r="I305" s="14">
        <v>26911</v>
      </c>
      <c r="J305" s="14">
        <v>78232</v>
      </c>
      <c r="K305" s="14">
        <v>105143</v>
      </c>
      <c r="L305" s="14">
        <v>3415</v>
      </c>
      <c r="M305" s="14">
        <v>37831</v>
      </c>
      <c r="N305" s="14">
        <v>95</v>
      </c>
      <c r="O305" s="15">
        <f t="shared" ref="O305:P320" si="41">K305-M305</f>
        <v>67312</v>
      </c>
      <c r="P305" s="15">
        <f t="shared" si="41"/>
        <v>3320</v>
      </c>
      <c r="Q305" s="15">
        <f t="shared" si="36"/>
        <v>3.3607561701382814E-2</v>
      </c>
      <c r="R305" s="15">
        <f t="shared" si="37"/>
        <v>3.9198401252979465E-3</v>
      </c>
      <c r="S305" s="15">
        <f t="shared" si="38"/>
        <v>5.0687761126416576E-2</v>
      </c>
      <c r="T305" s="15">
        <f t="shared" si="26"/>
        <v>91408</v>
      </c>
      <c r="U305" s="15">
        <f t="shared" si="29"/>
        <v>58024.714285714283</v>
      </c>
      <c r="V305" s="15">
        <f t="shared" si="30"/>
        <v>33383.285714285717</v>
      </c>
      <c r="W305" s="15">
        <f t="shared" si="31"/>
        <v>2941.1428571428573</v>
      </c>
      <c r="X305" s="15">
        <f t="shared" si="40"/>
        <v>130.85714285714286</v>
      </c>
    </row>
    <row r="306" spans="1:24" x14ac:dyDescent="0.25">
      <c r="A306" s="16">
        <v>44156</v>
      </c>
      <c r="B306" s="15">
        <f t="shared" si="24"/>
        <v>3106441</v>
      </c>
      <c r="C306" s="14">
        <v>19006</v>
      </c>
      <c r="D306" s="14">
        <v>1764</v>
      </c>
      <c r="E306" s="15">
        <v>0</v>
      </c>
      <c r="F306" s="14">
        <v>177</v>
      </c>
      <c r="G306" s="14">
        <v>2133</v>
      </c>
      <c r="H306" s="15">
        <f t="shared" si="35"/>
        <v>245512</v>
      </c>
      <c r="I306" s="14">
        <v>19115</v>
      </c>
      <c r="J306" s="14">
        <v>32932</v>
      </c>
      <c r="K306" s="14">
        <v>52047</v>
      </c>
      <c r="L306" s="14">
        <v>2104</v>
      </c>
      <c r="M306" s="14">
        <v>11384</v>
      </c>
      <c r="N306" s="14">
        <v>29</v>
      </c>
      <c r="O306" s="15">
        <f t="shared" si="41"/>
        <v>40663</v>
      </c>
      <c r="P306" s="15">
        <f t="shared" si="41"/>
        <v>2075</v>
      </c>
      <c r="Q306" s="15">
        <f t="shared" si="36"/>
        <v>3.3143853627310864E-2</v>
      </c>
      <c r="R306" s="15">
        <f t="shared" si="37"/>
        <v>3.8450288059214293E-3</v>
      </c>
      <c r="S306" s="15">
        <f t="shared" si="38"/>
        <v>4.9775715688350694E-2</v>
      </c>
      <c r="T306" s="15">
        <f t="shared" si="26"/>
        <v>93061.857142857145</v>
      </c>
      <c r="U306" s="15">
        <f t="shared" si="29"/>
        <v>59363.428571428572</v>
      </c>
      <c r="V306" s="15">
        <f t="shared" si="30"/>
        <v>33698.428571428572</v>
      </c>
      <c r="W306" s="15">
        <f t="shared" si="31"/>
        <v>2954.8571428571427</v>
      </c>
      <c r="X306" s="15">
        <f t="shared" si="40"/>
        <v>129.57142857142858</v>
      </c>
    </row>
    <row r="307" spans="1:24" x14ac:dyDescent="0.25">
      <c r="A307" s="16">
        <v>44157</v>
      </c>
      <c r="B307" s="15">
        <f t="shared" si="24"/>
        <v>3118545</v>
      </c>
      <c r="C307" s="14">
        <v>12104</v>
      </c>
      <c r="D307" s="14">
        <v>1194</v>
      </c>
      <c r="E307" s="15">
        <v>0</v>
      </c>
      <c r="F307" s="14">
        <v>196</v>
      </c>
      <c r="G307" s="14">
        <v>2311</v>
      </c>
      <c r="H307" s="15">
        <f t="shared" si="35"/>
        <v>247823</v>
      </c>
      <c r="I307" s="14">
        <v>12045</v>
      </c>
      <c r="J307" s="14">
        <v>28122</v>
      </c>
      <c r="K307" s="14">
        <v>40167</v>
      </c>
      <c r="L307" s="14">
        <v>1383</v>
      </c>
      <c r="M307" s="14">
        <v>12590</v>
      </c>
      <c r="N307" s="14">
        <v>15</v>
      </c>
      <c r="O307" s="15">
        <f>K307-M307</f>
        <v>27577</v>
      </c>
      <c r="P307" s="15">
        <f t="shared" si="41"/>
        <v>1368</v>
      </c>
      <c r="Q307" s="15">
        <f t="shared" si="36"/>
        <v>3.2961824452528606E-2</v>
      </c>
      <c r="R307" s="15">
        <f t="shared" si="37"/>
        <v>3.6724123291160737E-3</v>
      </c>
      <c r="S307" s="15">
        <f t="shared" si="38"/>
        <v>4.9363666838637896E-2</v>
      </c>
      <c r="T307" s="15">
        <f t="shared" si="26"/>
        <v>93736.142857142855</v>
      </c>
      <c r="U307" s="15">
        <f t="shared" si="29"/>
        <v>60087.571428571428</v>
      </c>
      <c r="V307" s="15">
        <f t="shared" si="30"/>
        <v>33648.571428571428</v>
      </c>
      <c r="W307" s="15">
        <f t="shared" si="31"/>
        <v>2966.1428571428573</v>
      </c>
      <c r="X307" s="15">
        <f t="shared" si="40"/>
        <v>123.57142857142857</v>
      </c>
    </row>
    <row r="308" spans="1:24" x14ac:dyDescent="0.25">
      <c r="A308" s="16">
        <v>44158</v>
      </c>
      <c r="B308" s="15">
        <f t="shared" si="24"/>
        <v>3148971</v>
      </c>
      <c r="C308" s="14">
        <v>30426</v>
      </c>
      <c r="D308" s="14">
        <v>3589</v>
      </c>
      <c r="E308" s="15">
        <v>0</v>
      </c>
      <c r="F308" s="14">
        <v>295</v>
      </c>
      <c r="G308" s="14">
        <v>3211</v>
      </c>
      <c r="H308" s="15">
        <f t="shared" si="35"/>
        <v>251034</v>
      </c>
      <c r="I308" s="14">
        <v>30012</v>
      </c>
      <c r="J308" s="14">
        <v>100574</v>
      </c>
      <c r="K308" s="14">
        <v>130586</v>
      </c>
      <c r="L308" s="14">
        <v>4175</v>
      </c>
      <c r="M308" s="14">
        <v>43615</v>
      </c>
      <c r="N308" s="14">
        <v>142</v>
      </c>
      <c r="O308" s="15">
        <f>K308-M308</f>
        <v>86971</v>
      </c>
      <c r="P308" s="15">
        <f t="shared" si="41"/>
        <v>4033</v>
      </c>
      <c r="Q308" s="15">
        <f t="shared" si="36"/>
        <v>3.2671906760803934E-2</v>
      </c>
      <c r="R308" s="15">
        <f t="shared" si="37"/>
        <v>3.4149167396256659E-3</v>
      </c>
      <c r="S308" s="15">
        <f t="shared" si="38"/>
        <v>4.8093546735484348E-2</v>
      </c>
      <c r="T308" s="15">
        <f t="shared" si="26"/>
        <v>95018.28571428571</v>
      </c>
      <c r="U308" s="15">
        <f t="shared" si="29"/>
        <v>62221</v>
      </c>
      <c r="V308" s="15">
        <f t="shared" si="30"/>
        <v>32797.285714285717</v>
      </c>
      <c r="W308" s="15">
        <f t="shared" si="31"/>
        <v>2992.4285714285716</v>
      </c>
      <c r="X308" s="15">
        <f t="shared" si="40"/>
        <v>112</v>
      </c>
    </row>
    <row r="309" spans="1:24" x14ac:dyDescent="0.25">
      <c r="A309" s="16">
        <v>44159</v>
      </c>
      <c r="B309" s="15">
        <f t="shared" si="24"/>
        <v>3176852</v>
      </c>
      <c r="C309" s="14">
        <v>27881</v>
      </c>
      <c r="D309" s="14">
        <v>3790</v>
      </c>
      <c r="E309" s="15">
        <v>0</v>
      </c>
      <c r="F309" s="14">
        <v>296</v>
      </c>
      <c r="G309" s="14">
        <v>3359</v>
      </c>
      <c r="H309" s="15">
        <f t="shared" si="35"/>
        <v>254393</v>
      </c>
      <c r="I309" s="14">
        <v>27463</v>
      </c>
      <c r="J309" s="14">
        <v>83874</v>
      </c>
      <c r="K309" s="14">
        <v>111337</v>
      </c>
      <c r="L309" s="14">
        <v>4410</v>
      </c>
      <c r="M309" s="14">
        <v>33722</v>
      </c>
      <c r="N309" s="14">
        <v>117</v>
      </c>
      <c r="O309" s="15">
        <f>K309-M309</f>
        <v>77615</v>
      </c>
      <c r="P309" s="15">
        <f t="shared" si="41"/>
        <v>4293</v>
      </c>
      <c r="Q309" s="15">
        <f t="shared" si="36"/>
        <v>3.4179443213913738E-2</v>
      </c>
      <c r="R309" s="15">
        <f t="shared" si="37"/>
        <v>3.2660101007784296E-3</v>
      </c>
      <c r="S309" s="15">
        <f t="shared" si="38"/>
        <v>4.9440222461753065E-2</v>
      </c>
      <c r="T309" s="15">
        <f t="shared" si="26"/>
        <v>94229.571428571435</v>
      </c>
      <c r="U309" s="15">
        <f t="shared" si="29"/>
        <v>63086.285714285717</v>
      </c>
      <c r="V309" s="15">
        <f t="shared" si="30"/>
        <v>31143.285714285714</v>
      </c>
      <c r="W309" s="15">
        <f t="shared" si="31"/>
        <v>3119</v>
      </c>
      <c r="X309" s="15">
        <f t="shared" si="40"/>
        <v>101.71428571428571</v>
      </c>
    </row>
    <row r="310" spans="1:24" x14ac:dyDescent="0.25">
      <c r="A310" s="16">
        <v>44160</v>
      </c>
      <c r="B310" s="15">
        <f t="shared" si="24"/>
        <v>3196884</v>
      </c>
      <c r="C310" s="14">
        <v>20032</v>
      </c>
      <c r="D310" s="14">
        <v>2943</v>
      </c>
      <c r="E310" s="15">
        <v>0</v>
      </c>
      <c r="F310" s="14">
        <v>351</v>
      </c>
      <c r="G310" s="14">
        <v>3902</v>
      </c>
      <c r="H310" s="15">
        <f t="shared" si="35"/>
        <v>258295</v>
      </c>
      <c r="I310" s="14">
        <v>19584</v>
      </c>
      <c r="J310" s="14">
        <v>40952</v>
      </c>
      <c r="K310" s="14">
        <v>60536</v>
      </c>
      <c r="L310" s="14">
        <v>3426</v>
      </c>
      <c r="M310" s="14">
        <v>14499</v>
      </c>
      <c r="N310" s="14">
        <v>57</v>
      </c>
      <c r="O310" s="15">
        <f>K310-M310</f>
        <v>46037</v>
      </c>
      <c r="P310" s="15">
        <f t="shared" si="41"/>
        <v>3369</v>
      </c>
      <c r="Q310" s="15">
        <f t="shared" si="36"/>
        <v>3.6479046570373728E-2</v>
      </c>
      <c r="R310" s="15">
        <f t="shared" si="37"/>
        <v>3.104087720712731E-3</v>
      </c>
      <c r="S310" s="15">
        <f t="shared" si="38"/>
        <v>5.2281967588615932E-2</v>
      </c>
      <c r="T310" s="15">
        <f t="shared" si="26"/>
        <v>88222.857142857145</v>
      </c>
      <c r="U310" s="15">
        <f t="shared" si="29"/>
        <v>59873.142857142855</v>
      </c>
      <c r="V310" s="15">
        <f t="shared" si="30"/>
        <v>28349.714285714286</v>
      </c>
      <c r="W310" s="15">
        <f t="shared" si="31"/>
        <v>3130.2857142857142</v>
      </c>
      <c r="X310" s="15">
        <f t="shared" si="40"/>
        <v>88</v>
      </c>
    </row>
    <row r="311" spans="1:24" x14ac:dyDescent="0.25">
      <c r="A311" s="16">
        <v>44161</v>
      </c>
      <c r="B311" s="15">
        <f t="shared" si="24"/>
        <v>3199141</v>
      </c>
      <c r="C311" s="14">
        <v>2257</v>
      </c>
      <c r="D311" s="14">
        <v>445</v>
      </c>
      <c r="E311" s="15">
        <v>0</v>
      </c>
      <c r="F311" s="14">
        <v>108</v>
      </c>
      <c r="G311" s="14">
        <v>1043</v>
      </c>
      <c r="H311" s="15">
        <f t="shared" si="35"/>
        <v>259338</v>
      </c>
      <c r="I311" s="14">
        <v>2115</v>
      </c>
      <c r="J311" s="14">
        <v>5174</v>
      </c>
      <c r="K311" s="14">
        <v>7289</v>
      </c>
      <c r="L311" s="14">
        <v>525</v>
      </c>
      <c r="M311" s="14">
        <v>986</v>
      </c>
      <c r="N311" s="14">
        <v>5</v>
      </c>
      <c r="O311" s="15">
        <f t="shared" ref="O311:P326" si="42">K311-M311</f>
        <v>6303</v>
      </c>
      <c r="P311" s="15">
        <f t="shared" si="41"/>
        <v>520</v>
      </c>
      <c r="Q311" s="15">
        <f t="shared" si="36"/>
        <v>3.8331312055688661E-2</v>
      </c>
      <c r="R311" s="15">
        <f t="shared" si="37"/>
        <v>2.9749008905301144E-3</v>
      </c>
      <c r="S311" s="15">
        <f t="shared" si="38"/>
        <v>5.3841658202781452E-2</v>
      </c>
      <c r="T311" s="15">
        <f t="shared" si="26"/>
        <v>72443.571428571435</v>
      </c>
      <c r="U311" s="15">
        <f t="shared" si="29"/>
        <v>50354</v>
      </c>
      <c r="V311" s="15">
        <f t="shared" si="30"/>
        <v>22089.571428571428</v>
      </c>
      <c r="W311" s="15">
        <f t="shared" si="31"/>
        <v>2711.1428571428573</v>
      </c>
      <c r="X311" s="15">
        <f t="shared" si="40"/>
        <v>65.714285714285708</v>
      </c>
    </row>
    <row r="312" spans="1:24" x14ac:dyDescent="0.25">
      <c r="A312" s="16">
        <v>44162</v>
      </c>
      <c r="B312" s="15">
        <f t="shared" si="24"/>
        <v>3218464</v>
      </c>
      <c r="C312" s="14">
        <v>19323</v>
      </c>
      <c r="D312" s="14">
        <v>3380</v>
      </c>
      <c r="E312" s="15">
        <v>0</v>
      </c>
      <c r="F312" s="14">
        <v>441</v>
      </c>
      <c r="G312" s="14">
        <v>3022</v>
      </c>
      <c r="H312" s="15">
        <f t="shared" si="35"/>
        <v>262360</v>
      </c>
      <c r="I312" s="14">
        <v>18534</v>
      </c>
      <c r="J312" s="14">
        <v>46383</v>
      </c>
      <c r="K312" s="14">
        <v>64917</v>
      </c>
      <c r="L312" s="14">
        <v>3916</v>
      </c>
      <c r="M312" s="14">
        <v>11936</v>
      </c>
      <c r="N312" s="14">
        <v>43</v>
      </c>
      <c r="O312" s="15">
        <f t="shared" si="42"/>
        <v>52981</v>
      </c>
      <c r="P312" s="15">
        <f t="shared" si="41"/>
        <v>3873</v>
      </c>
      <c r="Q312" s="15">
        <f t="shared" si="36"/>
        <v>4.27069968878446E-2</v>
      </c>
      <c r="R312" s="15">
        <f t="shared" si="37"/>
        <v>3.1693751359413353E-3</v>
      </c>
      <c r="S312" s="15">
        <f t="shared" si="38"/>
        <v>5.7758903672071614E-2</v>
      </c>
      <c r="T312" s="15">
        <f t="shared" si="26"/>
        <v>66697</v>
      </c>
      <c r="U312" s="15">
        <f t="shared" si="29"/>
        <v>48306.714285714283</v>
      </c>
      <c r="V312" s="15">
        <f t="shared" si="30"/>
        <v>18390.285714285714</v>
      </c>
      <c r="W312" s="15">
        <f t="shared" si="31"/>
        <v>2790.1428571428573</v>
      </c>
      <c r="X312" s="15">
        <f t="shared" si="40"/>
        <v>58.285714285714285</v>
      </c>
    </row>
    <row r="313" spans="1:24" x14ac:dyDescent="0.25">
      <c r="A313" s="16">
        <v>44163</v>
      </c>
      <c r="B313" s="15">
        <f t="shared" si="24"/>
        <v>3235402</v>
      </c>
      <c r="C313" s="14">
        <v>16938</v>
      </c>
      <c r="D313" s="14">
        <v>2908</v>
      </c>
      <c r="E313" s="15">
        <v>0</v>
      </c>
      <c r="F313" s="14">
        <v>196</v>
      </c>
      <c r="G313" s="14">
        <v>1174</v>
      </c>
      <c r="H313" s="15">
        <f t="shared" si="35"/>
        <v>263534</v>
      </c>
      <c r="I313" s="14">
        <v>16419</v>
      </c>
      <c r="J313" s="14">
        <v>30708</v>
      </c>
      <c r="K313" s="14">
        <v>47127</v>
      </c>
      <c r="L313" s="14">
        <v>3366</v>
      </c>
      <c r="M313" s="14">
        <v>9153</v>
      </c>
      <c r="N313" s="14">
        <v>42</v>
      </c>
      <c r="O313" s="15">
        <f t="shared" si="42"/>
        <v>37974</v>
      </c>
      <c r="P313" s="15">
        <f t="shared" si="41"/>
        <v>3324</v>
      </c>
      <c r="Q313" s="15">
        <f t="shared" si="36"/>
        <v>4.5893683205652451E-2</v>
      </c>
      <c r="R313" s="15">
        <f t="shared" si="37"/>
        <v>3.3280369325143673E-3</v>
      </c>
      <c r="S313" s="15">
        <f t="shared" si="38"/>
        <v>6.194516154034186E-2</v>
      </c>
      <c r="T313" s="15">
        <f t="shared" si="26"/>
        <v>65994.142857142855</v>
      </c>
      <c r="U313" s="15">
        <f t="shared" si="29"/>
        <v>47922.571428571428</v>
      </c>
      <c r="V313" s="15">
        <f t="shared" si="30"/>
        <v>18071.571428571428</v>
      </c>
      <c r="W313" s="15">
        <f t="shared" si="31"/>
        <v>2968.5714285714284</v>
      </c>
      <c r="X313" s="15">
        <f t="shared" si="40"/>
        <v>60.142857142857146</v>
      </c>
    </row>
    <row r="314" spans="1:24" x14ac:dyDescent="0.25">
      <c r="A314" s="16">
        <v>44164</v>
      </c>
      <c r="B314" s="15">
        <f t="shared" si="24"/>
        <v>3247005</v>
      </c>
      <c r="C314" s="14">
        <v>11603</v>
      </c>
      <c r="D314" s="14">
        <v>1762</v>
      </c>
      <c r="E314" s="15">
        <v>0</v>
      </c>
      <c r="F314" s="14">
        <v>310</v>
      </c>
      <c r="G314" s="14">
        <v>2559</v>
      </c>
      <c r="H314" s="15">
        <f t="shared" si="35"/>
        <v>266093</v>
      </c>
      <c r="I314" s="14">
        <v>11242</v>
      </c>
      <c r="J314" s="14">
        <v>26914</v>
      </c>
      <c r="K314" s="14">
        <v>38156</v>
      </c>
      <c r="L314" s="14">
        <v>1998</v>
      </c>
      <c r="M314" s="14">
        <v>11839</v>
      </c>
      <c r="N314" s="14">
        <v>37</v>
      </c>
      <c r="O314" s="15">
        <f t="shared" si="42"/>
        <v>26317</v>
      </c>
      <c r="P314" s="15">
        <f t="shared" si="41"/>
        <v>1961</v>
      </c>
      <c r="Q314" s="15">
        <f t="shared" si="36"/>
        <v>4.7431448772469929E-2</v>
      </c>
      <c r="R314" s="15">
        <f t="shared" si="37"/>
        <v>3.52286282306163E-3</v>
      </c>
      <c r="S314" s="15">
        <f t="shared" si="38"/>
        <v>6.3953105643959562E-2</v>
      </c>
      <c r="T314" s="15">
        <f t="shared" si="26"/>
        <v>65706.857142857145</v>
      </c>
      <c r="U314" s="15">
        <f t="shared" si="29"/>
        <v>47742.571428571428</v>
      </c>
      <c r="V314" s="15">
        <f t="shared" si="30"/>
        <v>17964.285714285714</v>
      </c>
      <c r="W314" s="15">
        <f t="shared" si="31"/>
        <v>3053.2857142857142</v>
      </c>
      <c r="X314" s="15">
        <f t="shared" si="40"/>
        <v>63.285714285714285</v>
      </c>
    </row>
    <row r="315" spans="1:24" x14ac:dyDescent="0.25">
      <c r="A315" s="16">
        <v>44165</v>
      </c>
      <c r="B315" s="15">
        <f t="shared" si="24"/>
        <v>3277563</v>
      </c>
      <c r="C315" s="14">
        <v>30558</v>
      </c>
      <c r="D315" s="14">
        <v>5505</v>
      </c>
      <c r="E315" s="15">
        <v>0</v>
      </c>
      <c r="F315" s="14">
        <v>478</v>
      </c>
      <c r="G315" s="14">
        <v>3359</v>
      </c>
      <c r="H315" s="15">
        <f t="shared" si="35"/>
        <v>269452</v>
      </c>
      <c r="I315" s="14">
        <v>29122</v>
      </c>
      <c r="J315" s="14">
        <v>98187</v>
      </c>
      <c r="K315" s="14">
        <v>127309</v>
      </c>
      <c r="L315" s="14">
        <v>6149</v>
      </c>
      <c r="M315" s="14">
        <v>37554</v>
      </c>
      <c r="N315" s="14">
        <v>231</v>
      </c>
      <c r="O315" s="15">
        <f t="shared" si="42"/>
        <v>89755</v>
      </c>
      <c r="P315" s="15">
        <f t="shared" si="41"/>
        <v>5918</v>
      </c>
      <c r="Q315" s="15">
        <f t="shared" si="36"/>
        <v>5.2094396184561749E-2</v>
      </c>
      <c r="R315" s="15">
        <f t="shared" si="37"/>
        <v>4.4448529104596079E-3</v>
      </c>
      <c r="S315" s="15">
        <f t="shared" si="38"/>
        <v>6.9018523244564992E-2</v>
      </c>
      <c r="T315" s="15">
        <f t="shared" si="26"/>
        <v>65238.714285714283</v>
      </c>
      <c r="U315" s="15">
        <f t="shared" si="29"/>
        <v>48140.285714285717</v>
      </c>
      <c r="V315" s="15">
        <f t="shared" si="30"/>
        <v>17098.428571428572</v>
      </c>
      <c r="W315" s="15">
        <f t="shared" si="31"/>
        <v>3322.5714285714284</v>
      </c>
      <c r="X315" s="15">
        <f t="shared" si="40"/>
        <v>76</v>
      </c>
    </row>
    <row r="316" spans="1:24" x14ac:dyDescent="0.25">
      <c r="A316" s="16">
        <v>44166</v>
      </c>
      <c r="B316" s="15">
        <f t="shared" si="24"/>
        <v>3308420</v>
      </c>
      <c r="C316" s="14">
        <v>30857</v>
      </c>
      <c r="D316" s="14">
        <v>5863</v>
      </c>
      <c r="E316" s="15">
        <v>0</v>
      </c>
      <c r="F316" s="14">
        <v>434</v>
      </c>
      <c r="G316" s="14">
        <v>2946</v>
      </c>
      <c r="H316" s="15">
        <f t="shared" si="35"/>
        <v>272398</v>
      </c>
      <c r="I316" s="14">
        <v>29549</v>
      </c>
      <c r="J316" s="14">
        <v>83564</v>
      </c>
      <c r="K316" s="14">
        <v>113113</v>
      </c>
      <c r="L316" s="14">
        <v>6564</v>
      </c>
      <c r="M316" s="14">
        <v>29890</v>
      </c>
      <c r="N316" s="14">
        <v>166</v>
      </c>
      <c r="O316" s="15">
        <f t="shared" si="42"/>
        <v>83223</v>
      </c>
      <c r="P316" s="15">
        <f t="shared" si="41"/>
        <v>6398</v>
      </c>
      <c r="Q316" s="15">
        <f t="shared" si="36"/>
        <v>5.6591056327121782E-2</v>
      </c>
      <c r="R316" s="15">
        <f t="shared" si="37"/>
        <v>5.0148027309528127E-3</v>
      </c>
      <c r="S316" s="15">
        <f t="shared" si="38"/>
        <v>7.4033100791033007E-2</v>
      </c>
      <c r="T316" s="15">
        <f t="shared" si="26"/>
        <v>65492.428571428572</v>
      </c>
      <c r="U316" s="15">
        <f t="shared" si="29"/>
        <v>48941.428571428572</v>
      </c>
      <c r="V316" s="15">
        <f t="shared" si="30"/>
        <v>16551</v>
      </c>
      <c r="W316" s="15">
        <f t="shared" si="31"/>
        <v>3623.2857142857142</v>
      </c>
      <c r="X316" s="15">
        <f t="shared" si="40"/>
        <v>83</v>
      </c>
    </row>
    <row r="317" spans="1:24" x14ac:dyDescent="0.25">
      <c r="A317" s="16">
        <v>44167</v>
      </c>
      <c r="B317" s="15">
        <f t="shared" si="24"/>
        <v>3338623</v>
      </c>
      <c r="C317" s="14">
        <v>30203</v>
      </c>
      <c r="D317" s="14">
        <v>6091</v>
      </c>
      <c r="E317" s="15">
        <v>0</v>
      </c>
      <c r="F317" s="14">
        <v>363</v>
      </c>
      <c r="G317" s="14">
        <v>2008</v>
      </c>
      <c r="H317" s="15">
        <f t="shared" si="35"/>
        <v>274406</v>
      </c>
      <c r="I317" s="14">
        <v>28820</v>
      </c>
      <c r="J317" s="14">
        <v>72499</v>
      </c>
      <c r="K317" s="14">
        <v>101319</v>
      </c>
      <c r="L317" s="14">
        <v>6790</v>
      </c>
      <c r="M317" s="14">
        <v>23481</v>
      </c>
      <c r="N317" s="14">
        <v>112</v>
      </c>
      <c r="O317" s="15">
        <f t="shared" si="42"/>
        <v>77838</v>
      </c>
      <c r="P317" s="15">
        <f t="shared" si="41"/>
        <v>6678</v>
      </c>
      <c r="Q317" s="15">
        <f t="shared" si="36"/>
        <v>5.87064078681169E-2</v>
      </c>
      <c r="R317" s="15">
        <f t="shared" si="37"/>
        <v>5.0945617955927237E-3</v>
      </c>
      <c r="S317" s="15">
        <f t="shared" si="38"/>
        <v>7.6583037519598496E-2</v>
      </c>
      <c r="T317" s="15">
        <f t="shared" si="26"/>
        <v>71318.571428571435</v>
      </c>
      <c r="U317" s="15">
        <f t="shared" si="29"/>
        <v>53484.428571428572</v>
      </c>
      <c r="V317" s="15">
        <f t="shared" si="30"/>
        <v>17834.142857142859</v>
      </c>
      <c r="W317" s="15">
        <f t="shared" si="31"/>
        <v>4096</v>
      </c>
      <c r="X317" s="15">
        <f t="shared" si="40"/>
        <v>90.857142857142861</v>
      </c>
    </row>
    <row r="318" spans="1:24" x14ac:dyDescent="0.25">
      <c r="A318" s="16">
        <v>44168</v>
      </c>
      <c r="B318" s="15">
        <f t="shared" si="24"/>
        <v>3368032</v>
      </c>
      <c r="C318" s="14">
        <v>29409</v>
      </c>
      <c r="D318" s="14">
        <v>5814</v>
      </c>
      <c r="E318" s="15">
        <v>0</v>
      </c>
      <c r="F318" s="14">
        <v>471</v>
      </c>
      <c r="G318" s="14">
        <v>3469</v>
      </c>
      <c r="H318" s="15">
        <f t="shared" si="35"/>
        <v>277875</v>
      </c>
      <c r="I318" s="14">
        <v>28241</v>
      </c>
      <c r="J318" s="14">
        <v>80231</v>
      </c>
      <c r="K318" s="14">
        <v>108472</v>
      </c>
      <c r="L318" s="14">
        <v>6526</v>
      </c>
      <c r="M318" s="14">
        <v>27342</v>
      </c>
      <c r="N318" s="14">
        <v>115</v>
      </c>
      <c r="O318" s="15">
        <f t="shared" si="42"/>
        <v>81130</v>
      </c>
      <c r="P318" s="15">
        <f t="shared" si="41"/>
        <v>6411</v>
      </c>
      <c r="Q318" s="15">
        <f t="shared" si="36"/>
        <v>5.8807853927213438E-2</v>
      </c>
      <c r="R318" s="15">
        <f t="shared" si="37"/>
        <v>4.9340255960845262E-3</v>
      </c>
      <c r="S318" s="15">
        <f t="shared" si="38"/>
        <v>7.6940371935229665E-2</v>
      </c>
      <c r="T318" s="15">
        <f t="shared" si="26"/>
        <v>85773.28571428571</v>
      </c>
      <c r="U318" s="15">
        <f t="shared" si="29"/>
        <v>64174</v>
      </c>
      <c r="V318" s="15">
        <f t="shared" si="30"/>
        <v>21599.285714285714</v>
      </c>
      <c r="W318" s="15">
        <f t="shared" si="31"/>
        <v>4937.5714285714284</v>
      </c>
      <c r="X318" s="15">
        <f t="shared" si="40"/>
        <v>106.57142857142857</v>
      </c>
    </row>
    <row r="319" spans="1:24" x14ac:dyDescent="0.25">
      <c r="A319" s="16">
        <v>44169</v>
      </c>
      <c r="B319" s="15">
        <f t="shared" si="24"/>
        <v>3396512</v>
      </c>
      <c r="C319" s="14">
        <v>28480</v>
      </c>
      <c r="D319" s="14">
        <v>5305</v>
      </c>
      <c r="E319" s="15">
        <v>0</v>
      </c>
      <c r="F319" s="14">
        <v>291</v>
      </c>
      <c r="G319" s="14">
        <v>2221</v>
      </c>
      <c r="H319" s="15">
        <f t="shared" si="35"/>
        <v>280096</v>
      </c>
      <c r="I319" s="14">
        <v>27419</v>
      </c>
      <c r="J319" s="14">
        <v>69336</v>
      </c>
      <c r="K319" s="14">
        <v>96755</v>
      </c>
      <c r="L319" s="14">
        <v>6138</v>
      </c>
      <c r="M319" s="14">
        <v>22008</v>
      </c>
      <c r="N319" s="14">
        <v>94</v>
      </c>
      <c r="O319" s="15">
        <f t="shared" si="42"/>
        <v>74747</v>
      </c>
      <c r="P319" s="15">
        <f t="shared" si="41"/>
        <v>6044</v>
      </c>
      <c r="Q319" s="15">
        <f t="shared" si="36"/>
        <v>5.936091836944505E-2</v>
      </c>
      <c r="R319" s="15">
        <f t="shared" si="37"/>
        <v>4.9421146297754653E-3</v>
      </c>
      <c r="S319" s="15">
        <f t="shared" si="38"/>
        <v>7.7994156914035301E-2</v>
      </c>
      <c r="T319" s="15">
        <f t="shared" si="26"/>
        <v>90321.571428571435</v>
      </c>
      <c r="U319" s="15">
        <f t="shared" si="29"/>
        <v>67283.428571428565</v>
      </c>
      <c r="V319" s="15">
        <f t="shared" si="30"/>
        <v>23038.142857142859</v>
      </c>
      <c r="W319" s="15">
        <f t="shared" si="31"/>
        <v>5247.7142857142853</v>
      </c>
      <c r="X319" s="15">
        <f t="shared" si="40"/>
        <v>113.85714285714286</v>
      </c>
    </row>
    <row r="320" spans="1:24" x14ac:dyDescent="0.25">
      <c r="A320" s="16">
        <v>44170</v>
      </c>
      <c r="B320" s="15">
        <f t="shared" si="24"/>
        <v>3409191</v>
      </c>
      <c r="C320" s="14">
        <v>12679</v>
      </c>
      <c r="D320" s="14">
        <v>2187</v>
      </c>
      <c r="E320" s="15">
        <v>0</v>
      </c>
      <c r="F320" s="14">
        <v>286</v>
      </c>
      <c r="G320" s="14">
        <v>1880</v>
      </c>
      <c r="H320" s="15">
        <f t="shared" si="35"/>
        <v>281976</v>
      </c>
      <c r="I320" s="14">
        <v>12219</v>
      </c>
      <c r="J320" s="14">
        <v>24515</v>
      </c>
      <c r="K320" s="14">
        <v>36734</v>
      </c>
      <c r="L320" s="14">
        <v>2483</v>
      </c>
      <c r="M320" s="14">
        <v>6886</v>
      </c>
      <c r="N320" s="14">
        <v>32</v>
      </c>
      <c r="O320" s="15">
        <f t="shared" si="42"/>
        <v>29848</v>
      </c>
      <c r="P320" s="15">
        <f t="shared" si="41"/>
        <v>2451</v>
      </c>
      <c r="Q320" s="15">
        <f t="shared" si="36"/>
        <v>5.8933068321063653E-2</v>
      </c>
      <c r="R320" s="15">
        <f t="shared" si="37"/>
        <v>4.9496855345911948E-3</v>
      </c>
      <c r="S320" s="15">
        <f t="shared" si="38"/>
        <v>7.7477325659273469E-2</v>
      </c>
      <c r="T320" s="15">
        <f t="shared" si="26"/>
        <v>88836.857142857145</v>
      </c>
      <c r="U320" s="15">
        <f t="shared" si="29"/>
        <v>66122.571428571435</v>
      </c>
      <c r="V320" s="15">
        <f t="shared" si="30"/>
        <v>22714.285714285714</v>
      </c>
      <c r="W320" s="15">
        <f t="shared" si="31"/>
        <v>5123</v>
      </c>
      <c r="X320" s="15">
        <f t="shared" si="40"/>
        <v>112.42857142857143</v>
      </c>
    </row>
    <row r="321" spans="1:24" x14ac:dyDescent="0.25">
      <c r="A321" s="16">
        <v>44171</v>
      </c>
      <c r="B321" s="15">
        <f t="shared" si="24"/>
        <v>3420922</v>
      </c>
      <c r="C321" s="14">
        <v>11731</v>
      </c>
      <c r="D321" s="14">
        <v>2099</v>
      </c>
      <c r="E321" s="15">
        <v>0</v>
      </c>
      <c r="F321" s="14">
        <v>295</v>
      </c>
      <c r="G321" s="14">
        <v>1919</v>
      </c>
      <c r="H321" s="15">
        <f t="shared" si="35"/>
        <v>283895</v>
      </c>
      <c r="I321" s="14">
        <v>11218</v>
      </c>
      <c r="J321" s="14">
        <v>23239</v>
      </c>
      <c r="K321" s="14">
        <v>34457</v>
      </c>
      <c r="L321" s="14">
        <v>2361</v>
      </c>
      <c r="M321" s="14">
        <v>8341</v>
      </c>
      <c r="N321" s="14">
        <v>22</v>
      </c>
      <c r="O321" s="15">
        <f t="shared" si="42"/>
        <v>26116</v>
      </c>
      <c r="P321" s="15">
        <f t="shared" si="42"/>
        <v>2339</v>
      </c>
      <c r="Q321" s="15">
        <f t="shared" si="36"/>
        <v>5.9872945310187185E-2</v>
      </c>
      <c r="R321" s="15">
        <f t="shared" si="37"/>
        <v>4.9645663721366931E-3</v>
      </c>
      <c r="S321" s="15">
        <f t="shared" si="38"/>
        <v>7.8328005412216822E-2</v>
      </c>
      <c r="T321" s="15">
        <f t="shared" si="26"/>
        <v>88308.428571428565</v>
      </c>
      <c r="U321" s="15">
        <f t="shared" si="29"/>
        <v>66093.857142857145</v>
      </c>
      <c r="V321" s="15">
        <f t="shared" si="30"/>
        <v>22214.571428571428</v>
      </c>
      <c r="W321" s="15">
        <f t="shared" si="31"/>
        <v>5177</v>
      </c>
      <c r="X321" s="15">
        <f t="shared" si="40"/>
        <v>110.28571428571429</v>
      </c>
    </row>
    <row r="322" spans="1:24" x14ac:dyDescent="0.25">
      <c r="A322" s="16">
        <v>44172</v>
      </c>
      <c r="B322" s="15">
        <f t="shared" si="24"/>
        <v>3450869</v>
      </c>
      <c r="C322" s="14">
        <v>29947</v>
      </c>
      <c r="D322" s="14">
        <v>6212</v>
      </c>
      <c r="E322" s="15">
        <v>0</v>
      </c>
      <c r="F322" s="14">
        <v>489</v>
      </c>
      <c r="G322" s="14">
        <v>2942</v>
      </c>
      <c r="H322" s="15">
        <f t="shared" si="35"/>
        <v>286837</v>
      </c>
      <c r="I322" s="14">
        <v>28037</v>
      </c>
      <c r="J322" s="14">
        <v>94857</v>
      </c>
      <c r="K322" s="14">
        <v>122894</v>
      </c>
      <c r="L322" s="14">
        <v>7059</v>
      </c>
      <c r="M322" s="14">
        <v>35293</v>
      </c>
      <c r="N322" s="14">
        <v>171</v>
      </c>
      <c r="O322" s="15">
        <f t="shared" si="42"/>
        <v>87601</v>
      </c>
      <c r="P322" s="15">
        <f t="shared" si="42"/>
        <v>6888</v>
      </c>
      <c r="Q322" s="15">
        <f t="shared" si="36"/>
        <v>6.1786347402174195E-2</v>
      </c>
      <c r="R322" s="15">
        <f t="shared" si="37"/>
        <v>4.6462761271461291E-3</v>
      </c>
      <c r="S322" s="15">
        <f t="shared" si="38"/>
        <v>8.0800776542172367E-2</v>
      </c>
      <c r="T322" s="15">
        <f t="shared" si="26"/>
        <v>87677.71428571429</v>
      </c>
      <c r="U322" s="15">
        <f t="shared" si="29"/>
        <v>65786.142857142855</v>
      </c>
      <c r="V322" s="15">
        <f t="shared" si="30"/>
        <v>21891.571428571428</v>
      </c>
      <c r="W322" s="15">
        <f t="shared" si="31"/>
        <v>5315.5714285714284</v>
      </c>
      <c r="X322" s="15">
        <f t="shared" si="40"/>
        <v>101.71428571428571</v>
      </c>
    </row>
    <row r="323" spans="1:24" x14ac:dyDescent="0.25">
      <c r="A323" s="16">
        <v>44173</v>
      </c>
      <c r="B323" s="15">
        <f t="shared" si="24"/>
        <v>3478242</v>
      </c>
      <c r="C323" s="14">
        <v>27373</v>
      </c>
      <c r="D323" s="14">
        <v>5402</v>
      </c>
      <c r="E323" s="15">
        <v>0</v>
      </c>
      <c r="F323" s="14">
        <v>416</v>
      </c>
      <c r="G323" s="14">
        <v>3225</v>
      </c>
      <c r="H323" s="15">
        <f t="shared" si="35"/>
        <v>290062</v>
      </c>
      <c r="I323" s="14">
        <v>25829</v>
      </c>
      <c r="J323" s="14">
        <v>81382</v>
      </c>
      <c r="K323" s="14">
        <v>107211</v>
      </c>
      <c r="L323" s="14">
        <v>6169</v>
      </c>
      <c r="M323" s="14">
        <v>27844</v>
      </c>
      <c r="N323" s="14">
        <v>142</v>
      </c>
      <c r="O323" s="15">
        <f t="shared" si="42"/>
        <v>79367</v>
      </c>
      <c r="P323" s="15">
        <f t="shared" si="42"/>
        <v>6027</v>
      </c>
      <c r="Q323" s="15">
        <f t="shared" si="36"/>
        <v>6.1736438087529322E-2</v>
      </c>
      <c r="R323" s="15">
        <f t="shared" si="37"/>
        <v>4.5504150269519497E-3</v>
      </c>
      <c r="S323" s="15">
        <f t="shared" si="38"/>
        <v>8.0670627421180918E-2</v>
      </c>
      <c r="T323" s="15">
        <f t="shared" si="26"/>
        <v>86834.571428571435</v>
      </c>
      <c r="U323" s="15">
        <f t="shared" si="29"/>
        <v>65235.285714285717</v>
      </c>
      <c r="V323" s="15">
        <f t="shared" si="30"/>
        <v>21599.285714285714</v>
      </c>
      <c r="W323" s="15">
        <f t="shared" si="31"/>
        <v>5262.5714285714284</v>
      </c>
      <c r="X323" s="15">
        <f t="shared" si="40"/>
        <v>98.285714285714292</v>
      </c>
    </row>
    <row r="324" spans="1:24" x14ac:dyDescent="0.25">
      <c r="A324" s="16">
        <v>44174</v>
      </c>
      <c r="B324" s="15">
        <f t="shared" ref="B324:B346" si="43">C324+B323</f>
        <v>3505574</v>
      </c>
      <c r="C324" s="14">
        <v>27332</v>
      </c>
      <c r="D324" s="14">
        <v>5421</v>
      </c>
      <c r="E324" s="15">
        <v>0</v>
      </c>
      <c r="F324" s="14">
        <v>470</v>
      </c>
      <c r="G324" s="14">
        <v>3637</v>
      </c>
      <c r="H324" s="15">
        <f t="shared" si="35"/>
        <v>293699</v>
      </c>
      <c r="I324" s="14">
        <v>25910</v>
      </c>
      <c r="J324" s="14">
        <v>70917</v>
      </c>
      <c r="K324" s="14">
        <v>96827</v>
      </c>
      <c r="L324" s="14">
        <v>6208</v>
      </c>
      <c r="M324" s="14">
        <v>22867</v>
      </c>
      <c r="N324" s="14">
        <v>113</v>
      </c>
      <c r="O324" s="15">
        <f t="shared" si="42"/>
        <v>73960</v>
      </c>
      <c r="P324" s="15">
        <f t="shared" si="42"/>
        <v>6095</v>
      </c>
      <c r="Q324" s="15">
        <f t="shared" si="36"/>
        <v>6.1231457694538825E-2</v>
      </c>
      <c r="R324" s="15">
        <f t="shared" si="37"/>
        <v>4.5756104687842422E-3</v>
      </c>
      <c r="S324" s="15">
        <f t="shared" si="38"/>
        <v>8.0073944991817025E-2</v>
      </c>
      <c r="T324" s="15">
        <f t="shared" si="26"/>
        <v>86192.857142857145</v>
      </c>
      <c r="U324" s="15">
        <f t="shared" si="29"/>
        <v>64681.285714285717</v>
      </c>
      <c r="V324" s="15">
        <f t="shared" si="30"/>
        <v>21511.571428571428</v>
      </c>
      <c r="W324" s="15">
        <f t="shared" si="31"/>
        <v>5179.2857142857147</v>
      </c>
      <c r="X324" s="15">
        <f t="shared" si="40"/>
        <v>98.428571428571431</v>
      </c>
    </row>
    <row r="325" spans="1:24" x14ac:dyDescent="0.25">
      <c r="A325" s="16">
        <v>44175</v>
      </c>
      <c r="B325" s="15">
        <f t="shared" si="43"/>
        <v>3532633</v>
      </c>
      <c r="C325" s="14">
        <v>27059</v>
      </c>
      <c r="D325" s="14">
        <v>5463</v>
      </c>
      <c r="E325" s="15">
        <v>0</v>
      </c>
      <c r="F325" s="14">
        <v>453</v>
      </c>
      <c r="G325" s="14">
        <v>3531</v>
      </c>
      <c r="H325" s="15">
        <f t="shared" si="35"/>
        <v>297230</v>
      </c>
      <c r="I325" s="14">
        <v>25531</v>
      </c>
      <c r="J325" s="14">
        <v>81899</v>
      </c>
      <c r="K325" s="14">
        <v>107430</v>
      </c>
      <c r="L325" s="14">
        <v>6406</v>
      </c>
      <c r="M325" s="14">
        <v>26092</v>
      </c>
      <c r="N325" s="14">
        <v>114</v>
      </c>
      <c r="O325" s="15">
        <f t="shared" si="42"/>
        <v>81338</v>
      </c>
      <c r="P325" s="15">
        <f t="shared" si="42"/>
        <v>6292</v>
      </c>
      <c r="Q325" s="15">
        <f t="shared" si="36"/>
        <v>6.113815522955033E-2</v>
      </c>
      <c r="R325" s="15">
        <f t="shared" si="37"/>
        <v>4.6072148448748082E-3</v>
      </c>
      <c r="S325" s="15">
        <f t="shared" si="38"/>
        <v>7.9774469785441643E-2</v>
      </c>
      <c r="T325" s="15">
        <f t="shared" si="26"/>
        <v>86044</v>
      </c>
      <c r="U325" s="15">
        <f t="shared" si="29"/>
        <v>64711</v>
      </c>
      <c r="V325" s="15">
        <f t="shared" si="30"/>
        <v>21333</v>
      </c>
      <c r="W325" s="15">
        <f t="shared" si="31"/>
        <v>5162.2857142857147</v>
      </c>
      <c r="X325" s="15">
        <f t="shared" si="40"/>
        <v>98.285714285714292</v>
      </c>
    </row>
    <row r="326" spans="1:24" x14ac:dyDescent="0.25">
      <c r="A326" s="16">
        <v>44176</v>
      </c>
      <c r="B326" s="15">
        <f t="shared" si="43"/>
        <v>3558623</v>
      </c>
      <c r="C326" s="14">
        <v>25990</v>
      </c>
      <c r="D326" s="14">
        <v>4941</v>
      </c>
      <c r="E326" s="15">
        <v>0</v>
      </c>
      <c r="F326" s="14">
        <v>307</v>
      </c>
      <c r="G326" s="14">
        <v>3172</v>
      </c>
      <c r="H326" s="15">
        <f t="shared" si="35"/>
        <v>300402</v>
      </c>
      <c r="I326" s="14">
        <v>24609</v>
      </c>
      <c r="J326" s="14">
        <v>70795</v>
      </c>
      <c r="K326" s="14">
        <v>95404</v>
      </c>
      <c r="L326" s="14">
        <v>5945</v>
      </c>
      <c r="M326" s="14">
        <v>22322</v>
      </c>
      <c r="N326" s="14">
        <v>88</v>
      </c>
      <c r="O326" s="15">
        <f t="shared" si="42"/>
        <v>73082</v>
      </c>
      <c r="P326" s="15">
        <f t="shared" si="42"/>
        <v>5857</v>
      </c>
      <c r="Q326" s="15">
        <f t="shared" si="36"/>
        <v>6.0954444327963563E-2</v>
      </c>
      <c r="R326" s="15">
        <f t="shared" si="37"/>
        <v>4.5574526379097199E-3</v>
      </c>
      <c r="S326" s="15">
        <f t="shared" si="38"/>
        <v>7.9654429751480127E-2</v>
      </c>
      <c r="T326" s="15">
        <f t="shared" si="26"/>
        <v>85851</v>
      </c>
      <c r="U326" s="15">
        <f t="shared" si="29"/>
        <v>64473.142857142855</v>
      </c>
      <c r="V326" s="15">
        <f t="shared" si="30"/>
        <v>21377.857142857141</v>
      </c>
      <c r="W326" s="15">
        <f t="shared" si="31"/>
        <v>5135.5714285714284</v>
      </c>
      <c r="X326" s="15">
        <f t="shared" si="40"/>
        <v>97.428571428571431</v>
      </c>
    </row>
    <row r="327" spans="1:24" x14ac:dyDescent="0.25">
      <c r="A327" s="16">
        <v>44177</v>
      </c>
      <c r="B327" s="15">
        <f t="shared" si="43"/>
        <v>3574279</v>
      </c>
      <c r="C327" s="14">
        <v>15656</v>
      </c>
      <c r="D327" s="14">
        <v>2864</v>
      </c>
      <c r="E327" s="15">
        <v>0</v>
      </c>
      <c r="F327" s="14">
        <v>220</v>
      </c>
      <c r="G327" s="14">
        <v>1663</v>
      </c>
      <c r="H327" s="15">
        <f t="shared" si="35"/>
        <v>302065</v>
      </c>
      <c r="I327" s="14">
        <v>14889</v>
      </c>
      <c r="J327" s="14">
        <v>30114</v>
      </c>
      <c r="K327" s="14">
        <v>45003</v>
      </c>
      <c r="L327" s="14">
        <v>3427</v>
      </c>
      <c r="M327" s="14">
        <v>7199</v>
      </c>
      <c r="N327" s="14">
        <v>25</v>
      </c>
      <c r="O327" s="15">
        <f t="shared" ref="O327:P342" si="44">K327-M327</f>
        <v>37804</v>
      </c>
      <c r="P327" s="15">
        <f t="shared" si="44"/>
        <v>3402</v>
      </c>
      <c r="Q327" s="15">
        <f t="shared" si="36"/>
        <v>6.1676619185655243E-2</v>
      </c>
      <c r="R327" s="15">
        <f t="shared" si="37"/>
        <v>4.5012603528988117E-3</v>
      </c>
      <c r="S327" s="15">
        <f t="shared" si="38"/>
        <v>8.0345245042110491E-2</v>
      </c>
      <c r="T327" s="15">
        <f t="shared" si="26"/>
        <v>87032.28571428571</v>
      </c>
      <c r="U327" s="15">
        <f t="shared" si="29"/>
        <v>65609.71428571429</v>
      </c>
      <c r="V327" s="15">
        <f t="shared" si="30"/>
        <v>21422.571428571428</v>
      </c>
      <c r="W327" s="15">
        <f t="shared" si="31"/>
        <v>5271.4285714285716</v>
      </c>
      <c r="X327" s="15">
        <f t="shared" si="40"/>
        <v>96.428571428571431</v>
      </c>
    </row>
    <row r="328" spans="1:24" x14ac:dyDescent="0.25">
      <c r="A328" s="16">
        <v>44178</v>
      </c>
      <c r="B328" s="15">
        <f t="shared" si="43"/>
        <v>3586684</v>
      </c>
      <c r="C328" s="14">
        <v>12405</v>
      </c>
      <c r="D328" s="14">
        <v>2202</v>
      </c>
      <c r="E328" s="15">
        <v>0</v>
      </c>
      <c r="F328" s="14">
        <v>363</v>
      </c>
      <c r="G328" s="14">
        <v>2406</v>
      </c>
      <c r="H328" s="15">
        <f t="shared" si="35"/>
        <v>304471</v>
      </c>
      <c r="I328" s="14">
        <v>11818</v>
      </c>
      <c r="J328" s="14">
        <v>27064</v>
      </c>
      <c r="K328" s="14">
        <v>38882</v>
      </c>
      <c r="L328" s="14">
        <v>2583</v>
      </c>
      <c r="M328" s="14">
        <v>7922</v>
      </c>
      <c r="N328" s="14">
        <v>28</v>
      </c>
      <c r="O328" s="15">
        <f t="shared" si="44"/>
        <v>30960</v>
      </c>
      <c r="P328" s="15">
        <f t="shared" si="44"/>
        <v>2555</v>
      </c>
      <c r="Q328" s="15">
        <f t="shared" si="36"/>
        <v>6.159364198868738E-2</v>
      </c>
      <c r="R328" s="15">
        <f t="shared" si="37"/>
        <v>4.5539959475454561E-3</v>
      </c>
      <c r="S328" s="15">
        <f t="shared" si="38"/>
        <v>7.9972075705864107E-2</v>
      </c>
      <c r="T328" s="15">
        <f t="shared" si="26"/>
        <v>87664.428571428565</v>
      </c>
      <c r="U328" s="15">
        <f t="shared" si="29"/>
        <v>66301.71428571429</v>
      </c>
      <c r="V328" s="15">
        <f t="shared" si="30"/>
        <v>21362.714285714286</v>
      </c>
      <c r="W328" s="15">
        <f t="shared" si="31"/>
        <v>5302.2857142857147</v>
      </c>
      <c r="X328" s="15">
        <f t="shared" si="40"/>
        <v>97.285714285714292</v>
      </c>
    </row>
    <row r="329" spans="1:24" x14ac:dyDescent="0.25">
      <c r="A329" s="16">
        <v>44179</v>
      </c>
      <c r="B329" s="15">
        <f t="shared" si="43"/>
        <v>3615494</v>
      </c>
      <c r="C329" s="14">
        <v>28810</v>
      </c>
      <c r="D329" s="14">
        <v>6272</v>
      </c>
      <c r="E329" s="15">
        <v>0</v>
      </c>
      <c r="F329" s="14">
        <v>514</v>
      </c>
      <c r="G329" s="14">
        <v>4751</v>
      </c>
      <c r="H329" s="15">
        <f t="shared" si="35"/>
        <v>309222</v>
      </c>
      <c r="I329" s="14">
        <v>26591</v>
      </c>
      <c r="J329" s="14">
        <v>93782</v>
      </c>
      <c r="K329" s="14">
        <v>120373</v>
      </c>
      <c r="L329" s="14">
        <v>7299</v>
      </c>
      <c r="M329" s="14">
        <v>29303</v>
      </c>
      <c r="N329" s="14">
        <v>136</v>
      </c>
      <c r="O329" s="15">
        <f t="shared" si="44"/>
        <v>91070</v>
      </c>
      <c r="P329" s="15">
        <f t="shared" si="44"/>
        <v>7163</v>
      </c>
      <c r="Q329" s="15">
        <f t="shared" si="36"/>
        <v>6.2240439840950373E-2</v>
      </c>
      <c r="R329" s="15">
        <f t="shared" si="37"/>
        <v>4.5002055047405412E-3</v>
      </c>
      <c r="S329" s="15">
        <f t="shared" si="38"/>
        <v>7.9966893436645203E-2</v>
      </c>
      <c r="T329" s="15">
        <f t="shared" ref="T329:T340" si="45">AVERAGE(K323:K329)</f>
        <v>87304.28571428571</v>
      </c>
      <c r="U329" s="15">
        <f t="shared" si="29"/>
        <v>66797.28571428571</v>
      </c>
      <c r="V329" s="15">
        <f t="shared" si="30"/>
        <v>20507</v>
      </c>
      <c r="W329" s="15">
        <f t="shared" si="31"/>
        <v>5341.5714285714284</v>
      </c>
      <c r="X329" s="15">
        <f t="shared" si="40"/>
        <v>92.285714285714292</v>
      </c>
    </row>
    <row r="330" spans="1:24" x14ac:dyDescent="0.25">
      <c r="A330" s="16">
        <v>44180</v>
      </c>
      <c r="B330" s="15">
        <f t="shared" si="43"/>
        <v>3645694</v>
      </c>
      <c r="C330" s="14">
        <v>30200</v>
      </c>
      <c r="D330" s="14">
        <v>5997</v>
      </c>
      <c r="E330" s="15">
        <v>0</v>
      </c>
      <c r="F330" s="14">
        <v>354</v>
      </c>
      <c r="G330" s="14">
        <v>3093</v>
      </c>
      <c r="H330" s="15">
        <f t="shared" si="35"/>
        <v>312315</v>
      </c>
      <c r="I330" s="14">
        <v>28213</v>
      </c>
      <c r="J330" s="14">
        <v>85992</v>
      </c>
      <c r="K330" s="14">
        <v>114205</v>
      </c>
      <c r="L330" s="14">
        <v>6987</v>
      </c>
      <c r="M330" s="14">
        <v>25339</v>
      </c>
      <c r="N330" s="14">
        <v>143</v>
      </c>
      <c r="O330" s="15">
        <f t="shared" si="44"/>
        <v>88866</v>
      </c>
      <c r="P330" s="15">
        <f t="shared" si="44"/>
        <v>6844</v>
      </c>
      <c r="Q330" s="15">
        <f t="shared" si="36"/>
        <v>6.2859555687855506E-2</v>
      </c>
      <c r="R330" s="15">
        <f t="shared" si="37"/>
        <v>4.5872210090468222E-3</v>
      </c>
      <c r="S330" s="15">
        <f t="shared" si="38"/>
        <v>8.0087197115787712E-2</v>
      </c>
      <c r="T330" s="15">
        <f t="shared" si="45"/>
        <v>88303.428571428565</v>
      </c>
      <c r="U330" s="15">
        <f t="shared" si="29"/>
        <v>68154.28571428571</v>
      </c>
      <c r="V330" s="15">
        <f t="shared" si="30"/>
        <v>20149.142857142859</v>
      </c>
      <c r="W330" s="15">
        <f t="shared" si="31"/>
        <v>5458.2857142857147</v>
      </c>
      <c r="X330" s="15">
        <f t="shared" si="40"/>
        <v>92.428571428571431</v>
      </c>
    </row>
    <row r="331" spans="1:24" x14ac:dyDescent="0.25">
      <c r="A331" s="16">
        <v>44181</v>
      </c>
      <c r="B331" s="15">
        <f t="shared" si="43"/>
        <v>3674977</v>
      </c>
      <c r="C331" s="14">
        <v>29283</v>
      </c>
      <c r="D331" s="14">
        <v>5648</v>
      </c>
      <c r="E331" s="15">
        <v>0</v>
      </c>
      <c r="F331" s="14">
        <v>442</v>
      </c>
      <c r="G331" s="14">
        <v>4048</v>
      </c>
      <c r="H331" s="15">
        <f t="shared" si="35"/>
        <v>316363</v>
      </c>
      <c r="I331" s="14">
        <v>27591</v>
      </c>
      <c r="J331" s="14">
        <v>79855</v>
      </c>
      <c r="K331" s="14">
        <v>107446</v>
      </c>
      <c r="L331" s="14">
        <v>6579</v>
      </c>
      <c r="M331" s="14">
        <v>22434</v>
      </c>
      <c r="N331" s="14">
        <v>89</v>
      </c>
      <c r="O331" s="15">
        <f t="shared" si="44"/>
        <v>85012</v>
      </c>
      <c r="P331" s="15">
        <f t="shared" si="44"/>
        <v>6490</v>
      </c>
      <c r="Q331" s="15">
        <f t="shared" si="36"/>
        <v>6.2387970919755766E-2</v>
      </c>
      <c r="R331" s="15">
        <f t="shared" si="37"/>
        <v>4.430663319370462E-3</v>
      </c>
      <c r="S331" s="15">
        <f t="shared" si="38"/>
        <v>7.9083116861832461E-2</v>
      </c>
      <c r="T331" s="15">
        <f t="shared" si="45"/>
        <v>89820.428571428565</v>
      </c>
      <c r="U331" s="15">
        <f t="shared" si="29"/>
        <v>69733.142857142855</v>
      </c>
      <c r="V331" s="15">
        <f t="shared" si="30"/>
        <v>20087.285714285714</v>
      </c>
      <c r="W331" s="15">
        <f t="shared" si="31"/>
        <v>5514.7142857142853</v>
      </c>
      <c r="X331" s="15">
        <f t="shared" si="40"/>
        <v>89</v>
      </c>
    </row>
    <row r="332" spans="1:24" x14ac:dyDescent="0.25">
      <c r="A332" s="16">
        <v>44182</v>
      </c>
      <c r="B332" s="15">
        <f t="shared" si="43"/>
        <v>3688040</v>
      </c>
      <c r="C332" s="14">
        <v>13063</v>
      </c>
      <c r="D332" s="14">
        <v>1575</v>
      </c>
      <c r="E332" s="15">
        <v>0</v>
      </c>
      <c r="F332" s="14">
        <v>204</v>
      </c>
      <c r="G332" s="14">
        <v>1767</v>
      </c>
      <c r="H332" s="15">
        <f t="shared" si="35"/>
        <v>318130</v>
      </c>
      <c r="I332" s="14">
        <v>12473</v>
      </c>
      <c r="J332" s="14">
        <v>30753</v>
      </c>
      <c r="K332" s="14">
        <v>43226</v>
      </c>
      <c r="L332" s="14">
        <v>1828</v>
      </c>
      <c r="M332" s="14">
        <v>10243</v>
      </c>
      <c r="N332" s="14">
        <v>16</v>
      </c>
      <c r="O332" s="15">
        <f t="shared" si="44"/>
        <v>32983</v>
      </c>
      <c r="P332" s="15">
        <f t="shared" si="44"/>
        <v>1812</v>
      </c>
      <c r="Q332" s="15">
        <f t="shared" si="36"/>
        <v>6.1373970620276011E-2</v>
      </c>
      <c r="R332" s="15">
        <f t="shared" si="37"/>
        <v>4.2080120549526298E-3</v>
      </c>
      <c r="S332" s="15">
        <f t="shared" si="38"/>
        <v>7.7591597559672293E-2</v>
      </c>
      <c r="T332" s="15">
        <f t="shared" si="45"/>
        <v>80648.428571428565</v>
      </c>
      <c r="U332" s="15">
        <f t="shared" si="29"/>
        <v>62825.285714285717</v>
      </c>
      <c r="V332" s="15">
        <f t="shared" si="30"/>
        <v>17823.142857142859</v>
      </c>
      <c r="W332" s="15">
        <f t="shared" si="31"/>
        <v>4874.7142857142853</v>
      </c>
      <c r="X332" s="15">
        <f t="shared" si="40"/>
        <v>75</v>
      </c>
    </row>
    <row r="333" spans="1:24" x14ac:dyDescent="0.25">
      <c r="A333" s="16">
        <v>44183</v>
      </c>
      <c r="B333" s="15">
        <f t="shared" si="43"/>
        <v>3715368</v>
      </c>
      <c r="C333" s="14">
        <v>27328</v>
      </c>
      <c r="D333" s="14">
        <v>5684</v>
      </c>
      <c r="E333" s="15">
        <v>0</v>
      </c>
      <c r="F333" s="14">
        <v>647</v>
      </c>
      <c r="G333" s="14">
        <v>5422</v>
      </c>
      <c r="H333" s="15">
        <f t="shared" si="35"/>
        <v>323552</v>
      </c>
      <c r="I333" s="14">
        <v>25402</v>
      </c>
      <c r="J333" s="14">
        <v>79900</v>
      </c>
      <c r="K333" s="14">
        <v>105302</v>
      </c>
      <c r="L333" s="14">
        <v>6628</v>
      </c>
      <c r="M333" s="14">
        <v>22250</v>
      </c>
      <c r="N333" s="14">
        <v>97</v>
      </c>
      <c r="O333" s="15">
        <f t="shared" si="44"/>
        <v>83052</v>
      </c>
      <c r="P333" s="15">
        <f t="shared" si="44"/>
        <v>6531</v>
      </c>
      <c r="Q333" s="15">
        <f t="shared" si="36"/>
        <v>6.1505439238767695E-2</v>
      </c>
      <c r="R333" s="15">
        <f t="shared" si="37"/>
        <v>4.2826208998315825E-3</v>
      </c>
      <c r="S333" s="15">
        <f t="shared" si="38"/>
        <v>7.737016589326888E-2</v>
      </c>
      <c r="T333" s="15">
        <f t="shared" si="45"/>
        <v>82062.428571428565</v>
      </c>
      <c r="U333" s="15">
        <f t="shared" si="29"/>
        <v>64249.571428571428</v>
      </c>
      <c r="V333" s="15">
        <f t="shared" si="30"/>
        <v>17812.857142857141</v>
      </c>
      <c r="W333" s="15">
        <f t="shared" si="31"/>
        <v>4971</v>
      </c>
      <c r="X333" s="15">
        <f t="shared" si="40"/>
        <v>76.285714285714292</v>
      </c>
    </row>
    <row r="334" spans="1:24" x14ac:dyDescent="0.25">
      <c r="A334" s="16">
        <v>44184</v>
      </c>
      <c r="B334" s="15">
        <f t="shared" si="43"/>
        <v>3735722</v>
      </c>
      <c r="C334" s="14">
        <v>20354</v>
      </c>
      <c r="D334" s="14">
        <v>3651</v>
      </c>
      <c r="E334" s="15">
        <v>0</v>
      </c>
      <c r="F334" s="14">
        <v>303</v>
      </c>
      <c r="G334" s="14">
        <v>1878</v>
      </c>
      <c r="H334" s="15">
        <f t="shared" si="35"/>
        <v>325430</v>
      </c>
      <c r="I334" s="14">
        <v>19188</v>
      </c>
      <c r="J334" s="14">
        <v>35827</v>
      </c>
      <c r="K334" s="14">
        <v>55015</v>
      </c>
      <c r="L334" s="14">
        <v>4376</v>
      </c>
      <c r="M334" s="14">
        <v>5879</v>
      </c>
      <c r="N334" s="14">
        <v>31</v>
      </c>
      <c r="O334" s="15">
        <f t="shared" si="44"/>
        <v>49136</v>
      </c>
      <c r="P334" s="15">
        <f t="shared" si="44"/>
        <v>4345</v>
      </c>
      <c r="Q334" s="15">
        <f t="shared" si="36"/>
        <v>6.2075561768434886E-2</v>
      </c>
      <c r="R334" s="15">
        <f t="shared" si="37"/>
        <v>4.3770770851908891E-3</v>
      </c>
      <c r="S334" s="15">
        <f t="shared" si="38"/>
        <v>7.7513831686110188E-2</v>
      </c>
      <c r="T334" s="15">
        <f t="shared" si="45"/>
        <v>83492.71428571429</v>
      </c>
      <c r="U334" s="15">
        <f t="shared" si="29"/>
        <v>65868.428571428565</v>
      </c>
      <c r="V334" s="15">
        <f t="shared" si="30"/>
        <v>17624.285714285714</v>
      </c>
      <c r="W334" s="15">
        <f t="shared" si="31"/>
        <v>5105.7142857142853</v>
      </c>
      <c r="X334" s="15">
        <f t="shared" si="40"/>
        <v>77.142857142857139</v>
      </c>
    </row>
    <row r="335" spans="1:24" x14ac:dyDescent="0.25">
      <c r="A335" s="16">
        <v>44185</v>
      </c>
      <c r="B335" s="15">
        <f t="shared" si="43"/>
        <v>3749651</v>
      </c>
      <c r="C335" s="14">
        <v>13929</v>
      </c>
      <c r="D335" s="14">
        <v>2334</v>
      </c>
      <c r="E335" s="15">
        <v>0</v>
      </c>
      <c r="F335" s="14">
        <v>426</v>
      </c>
      <c r="G335" s="14">
        <v>2951</v>
      </c>
      <c r="H335" s="15">
        <f t="shared" si="35"/>
        <v>328381</v>
      </c>
      <c r="I335" s="14">
        <v>13203</v>
      </c>
      <c r="J335" s="14">
        <v>27790</v>
      </c>
      <c r="K335" s="14">
        <v>40993</v>
      </c>
      <c r="L335" s="14">
        <v>2717</v>
      </c>
      <c r="M335" s="14">
        <v>3867</v>
      </c>
      <c r="N335" s="14">
        <v>25</v>
      </c>
      <c r="O335" s="15">
        <f t="shared" si="44"/>
        <v>37126</v>
      </c>
      <c r="P335" s="15">
        <f t="shared" si="44"/>
        <v>2692</v>
      </c>
      <c r="Q335" s="15">
        <f t="shared" si="36"/>
        <v>6.2080605564648117E-2</v>
      </c>
      <c r="R335" s="15">
        <f t="shared" si="37"/>
        <v>4.5006914470100152E-3</v>
      </c>
      <c r="S335" s="15">
        <f t="shared" si="38"/>
        <v>7.6784128241072669E-2</v>
      </c>
      <c r="T335" s="15">
        <f t="shared" si="45"/>
        <v>83794.28571428571</v>
      </c>
      <c r="U335" s="15">
        <f t="shared" si="29"/>
        <v>66749.28571428571</v>
      </c>
      <c r="V335" s="15">
        <f t="shared" si="30"/>
        <v>17045</v>
      </c>
      <c r="W335" s="15">
        <f t="shared" si="31"/>
        <v>5125.2857142857147</v>
      </c>
      <c r="X335" s="15">
        <f t="shared" si="40"/>
        <v>76.714285714285708</v>
      </c>
    </row>
    <row r="336" spans="1:24" x14ac:dyDescent="0.25">
      <c r="A336" s="16">
        <v>44186</v>
      </c>
      <c r="B336" s="15">
        <f t="shared" si="43"/>
        <v>3784342</v>
      </c>
      <c r="C336" s="14">
        <v>34691</v>
      </c>
      <c r="D336" s="14">
        <v>6479</v>
      </c>
      <c r="E336" s="15">
        <v>0</v>
      </c>
      <c r="F336" s="14">
        <v>447</v>
      </c>
      <c r="G336" s="14">
        <v>4618</v>
      </c>
      <c r="H336" s="15">
        <f t="shared" si="35"/>
        <v>332999</v>
      </c>
      <c r="I336" s="14">
        <v>32339</v>
      </c>
      <c r="J336" s="14">
        <v>107429</v>
      </c>
      <c r="K336" s="14">
        <v>139768</v>
      </c>
      <c r="L336" s="14">
        <v>7649</v>
      </c>
      <c r="M336" s="14">
        <v>22852</v>
      </c>
      <c r="N336" s="14">
        <v>128</v>
      </c>
      <c r="O336" s="15">
        <f t="shared" si="44"/>
        <v>116916</v>
      </c>
      <c r="P336" s="15">
        <f t="shared" si="44"/>
        <v>7521</v>
      </c>
      <c r="Q336" s="15">
        <f t="shared" si="36"/>
        <v>6.0671171951712587E-2</v>
      </c>
      <c r="R336" s="15">
        <f t="shared" si="37"/>
        <v>4.6870569889424438E-3</v>
      </c>
      <c r="S336" s="15">
        <f t="shared" si="38"/>
        <v>7.3485421555047642E-2</v>
      </c>
      <c r="T336" s="15">
        <f t="shared" si="45"/>
        <v>86565</v>
      </c>
      <c r="U336" s="15">
        <f t="shared" si="29"/>
        <v>70441.571428571435</v>
      </c>
      <c r="V336" s="15">
        <f t="shared" si="30"/>
        <v>16123.428571428571</v>
      </c>
      <c r="W336" s="15">
        <f t="shared" si="31"/>
        <v>5176.4285714285716</v>
      </c>
      <c r="X336" s="15">
        <f t="shared" si="40"/>
        <v>75.571428571428569</v>
      </c>
    </row>
    <row r="337" spans="1:24" x14ac:dyDescent="0.25">
      <c r="A337" s="16">
        <v>44187</v>
      </c>
      <c r="B337" s="15">
        <f t="shared" si="43"/>
        <v>3815469</v>
      </c>
      <c r="C337" s="14">
        <v>31127</v>
      </c>
      <c r="D337" s="14">
        <v>5942</v>
      </c>
      <c r="E337" s="15">
        <v>0</v>
      </c>
      <c r="F337" s="14">
        <v>430</v>
      </c>
      <c r="G337" s="14">
        <v>3840</v>
      </c>
      <c r="H337" s="15">
        <f t="shared" si="35"/>
        <v>336839</v>
      </c>
      <c r="I337" s="14">
        <v>29011</v>
      </c>
      <c r="J337" s="14">
        <v>86784</v>
      </c>
      <c r="K337" s="14">
        <v>115795</v>
      </c>
      <c r="L337" s="14">
        <v>7052</v>
      </c>
      <c r="M337" s="14">
        <v>16432</v>
      </c>
      <c r="N337" s="14">
        <v>71</v>
      </c>
      <c r="O337" s="15">
        <f>K337-M337</f>
        <v>99363</v>
      </c>
      <c r="P337" s="15">
        <f t="shared" si="44"/>
        <v>6981</v>
      </c>
      <c r="Q337" s="15">
        <f t="shared" si="36"/>
        <v>6.0619377988461759E-2</v>
      </c>
      <c r="R337" s="15">
        <f t="shared" si="37"/>
        <v>4.3960483661513892E-3</v>
      </c>
      <c r="S337" s="15">
        <f t="shared" si="38"/>
        <v>7.2225708317116374E-2</v>
      </c>
      <c r="T337" s="15">
        <f t="shared" si="45"/>
        <v>86792.142857142855</v>
      </c>
      <c r="U337" s="15">
        <f t="shared" si="29"/>
        <v>71941.142857142855</v>
      </c>
      <c r="V337" s="15">
        <f t="shared" si="30"/>
        <v>14851</v>
      </c>
      <c r="W337" s="15">
        <f t="shared" si="31"/>
        <v>5196</v>
      </c>
      <c r="X337" s="15">
        <f t="shared" si="40"/>
        <v>65.285714285714292</v>
      </c>
    </row>
    <row r="338" spans="1:24" x14ac:dyDescent="0.25">
      <c r="A338" s="16">
        <v>44188</v>
      </c>
      <c r="B338" s="15">
        <f t="shared" si="43"/>
        <v>3837200</v>
      </c>
      <c r="C338" s="14">
        <v>21731</v>
      </c>
      <c r="D338" s="14">
        <v>4472</v>
      </c>
      <c r="E338" s="15">
        <v>0</v>
      </c>
      <c r="F338" s="14">
        <v>605</v>
      </c>
      <c r="G338" s="14">
        <v>6499</v>
      </c>
      <c r="H338" s="15">
        <f t="shared" si="35"/>
        <v>343338</v>
      </c>
      <c r="I338" s="14">
        <v>20228</v>
      </c>
      <c r="J338" s="14">
        <v>50880</v>
      </c>
      <c r="K338" s="14">
        <v>71108</v>
      </c>
      <c r="L338" s="14">
        <v>5250</v>
      </c>
      <c r="M338" s="14">
        <v>10176</v>
      </c>
      <c r="N338" s="14">
        <v>50</v>
      </c>
      <c r="O338" s="15">
        <f>K338-M338</f>
        <v>60932</v>
      </c>
      <c r="P338" s="15">
        <f t="shared" si="44"/>
        <v>5200</v>
      </c>
      <c r="Q338" s="15">
        <f t="shared" si="36"/>
        <v>6.2149098312870812E-2</v>
      </c>
      <c r="R338" s="15">
        <f t="shared" si="37"/>
        <v>4.5583921307756903E-3</v>
      </c>
      <c r="S338" s="15">
        <f t="shared" si="38"/>
        <v>7.316249155384269E-2</v>
      </c>
      <c r="T338" s="15">
        <f t="shared" si="45"/>
        <v>81601</v>
      </c>
      <c r="U338" s="15">
        <f t="shared" si="29"/>
        <v>68501.142857142855</v>
      </c>
      <c r="V338" s="15">
        <f t="shared" si="30"/>
        <v>13099.857142857143</v>
      </c>
      <c r="W338" s="15">
        <f t="shared" si="31"/>
        <v>5011.7142857142853</v>
      </c>
      <c r="X338" s="15">
        <f t="shared" si="40"/>
        <v>59.714285714285715</v>
      </c>
    </row>
    <row r="339" spans="1:24" x14ac:dyDescent="0.25">
      <c r="A339" s="16">
        <v>44189</v>
      </c>
      <c r="B339" s="15">
        <f t="shared" si="43"/>
        <v>3848114</v>
      </c>
      <c r="C339" s="14">
        <v>10914</v>
      </c>
      <c r="D339" s="14">
        <v>2649</v>
      </c>
      <c r="E339" s="15">
        <v>0</v>
      </c>
      <c r="F339" s="14">
        <v>461</v>
      </c>
      <c r="G339" s="14">
        <v>5830</v>
      </c>
      <c r="H339" s="15">
        <f t="shared" si="35"/>
        <v>349168</v>
      </c>
      <c r="I339" s="14">
        <v>9902</v>
      </c>
      <c r="J339" s="14">
        <v>20338</v>
      </c>
      <c r="K339" s="14">
        <v>30240</v>
      </c>
      <c r="L339" s="14">
        <v>3033</v>
      </c>
      <c r="M339" s="14">
        <v>1913</v>
      </c>
      <c r="N339" s="14">
        <v>13</v>
      </c>
      <c r="O339" s="15">
        <f t="shared" ref="O339:P403" si="46">K339-M339</f>
        <v>28327</v>
      </c>
      <c r="P339" s="15">
        <f t="shared" si="44"/>
        <v>3020</v>
      </c>
      <c r="Q339" s="15">
        <f t="shared" si="36"/>
        <v>6.5753527724682514E-2</v>
      </c>
      <c r="R339" s="15">
        <f t="shared" si="37"/>
        <v>4.9778694718660412E-3</v>
      </c>
      <c r="S339" s="15">
        <f t="shared" si="38"/>
        <v>7.6423812050912712E-2</v>
      </c>
      <c r="T339" s="15">
        <f t="shared" si="45"/>
        <v>79745.857142857145</v>
      </c>
      <c r="U339" s="15">
        <f t="shared" si="29"/>
        <v>67836</v>
      </c>
      <c r="V339" s="15">
        <f t="shared" si="30"/>
        <v>11909.857142857143</v>
      </c>
      <c r="W339" s="15">
        <f t="shared" si="31"/>
        <v>5184.2857142857147</v>
      </c>
      <c r="X339" s="15">
        <f t="shared" si="40"/>
        <v>59.285714285714285</v>
      </c>
    </row>
    <row r="340" spans="1:24" x14ac:dyDescent="0.25">
      <c r="A340" s="16">
        <v>44190</v>
      </c>
      <c r="B340" s="15">
        <f t="shared" si="43"/>
        <v>3849668</v>
      </c>
      <c r="C340" s="14">
        <v>1554</v>
      </c>
      <c r="D340" s="14">
        <v>478</v>
      </c>
      <c r="E340" s="15">
        <v>0</v>
      </c>
      <c r="F340" s="14">
        <v>43</v>
      </c>
      <c r="G340" s="14">
        <v>379</v>
      </c>
      <c r="H340" s="15">
        <f t="shared" si="35"/>
        <v>349547</v>
      </c>
      <c r="I340" s="14">
        <v>1363</v>
      </c>
      <c r="J340" s="14">
        <v>4422</v>
      </c>
      <c r="K340" s="14">
        <v>5785</v>
      </c>
      <c r="L340" s="14">
        <v>594</v>
      </c>
      <c r="M340" s="14">
        <v>355</v>
      </c>
      <c r="N340" s="14">
        <v>6</v>
      </c>
      <c r="O340" s="15">
        <f t="shared" si="46"/>
        <v>5430</v>
      </c>
      <c r="P340" s="15">
        <f t="shared" si="44"/>
        <v>588</v>
      </c>
      <c r="Q340" s="15">
        <f t="shared" si="36"/>
        <v>6.6864470333810044E-2</v>
      </c>
      <c r="R340" s="15">
        <f t="shared" si="37"/>
        <v>5.2705208706119661E-3</v>
      </c>
      <c r="S340" s="15">
        <f t="shared" si="38"/>
        <v>7.6396546081615183E-2</v>
      </c>
      <c r="T340" s="15">
        <f t="shared" si="45"/>
        <v>65529.142857142855</v>
      </c>
      <c r="U340" s="15">
        <f t="shared" si="29"/>
        <v>56747.142857142855</v>
      </c>
      <c r="V340" s="15">
        <f t="shared" si="30"/>
        <v>8782</v>
      </c>
      <c r="W340" s="15">
        <f t="shared" si="31"/>
        <v>4335.2857142857147</v>
      </c>
      <c r="X340" s="15">
        <f t="shared" si="40"/>
        <v>46.285714285714285</v>
      </c>
    </row>
    <row r="341" spans="1:24" x14ac:dyDescent="0.25">
      <c r="A341" s="16">
        <v>44191</v>
      </c>
      <c r="B341" s="15">
        <f t="shared" si="43"/>
        <v>3866507</v>
      </c>
      <c r="C341" s="14">
        <v>16839</v>
      </c>
      <c r="D341" s="14">
        <v>4190</v>
      </c>
      <c r="E341" s="15">
        <v>0</v>
      </c>
      <c r="F341" s="14">
        <v>474</v>
      </c>
      <c r="G341" s="14">
        <v>3167</v>
      </c>
      <c r="H341" s="15">
        <f t="shared" si="35"/>
        <v>352714</v>
      </c>
      <c r="I341" s="14">
        <v>15185</v>
      </c>
      <c r="J341" s="14">
        <v>34834</v>
      </c>
      <c r="K341" s="14">
        <v>50019</v>
      </c>
      <c r="L341" s="14">
        <v>4940</v>
      </c>
      <c r="M341" s="14">
        <v>2565</v>
      </c>
      <c r="N341" s="14">
        <v>22</v>
      </c>
      <c r="O341" s="15">
        <f t="shared" si="46"/>
        <v>47454</v>
      </c>
      <c r="P341" s="15">
        <f t="shared" si="44"/>
        <v>4918</v>
      </c>
      <c r="Q341" s="15">
        <f>((SUM(L335:L341))/(SUM(K335:K341)))</f>
        <v>6.8843837886922873E-2</v>
      </c>
      <c r="R341" s="15">
        <f>((SUM(N335:N341))/(SUM(M335:M341)))</f>
        <v>5.4160935350756534E-3</v>
      </c>
      <c r="S341" s="15">
        <f>((SUM(P335:P341))/(SUM(O335:O341)))</f>
        <v>7.8170032461294198E-2</v>
      </c>
      <c r="T341" s="15">
        <f>AVERAGE(K335:K341)</f>
        <v>64815.428571428572</v>
      </c>
      <c r="U341" s="15">
        <f>AVERAGE(O335:O341)</f>
        <v>56506.857142857145</v>
      </c>
      <c r="V341" s="15">
        <f>AVERAGE(M335:M341)</f>
        <v>8308.5714285714294</v>
      </c>
      <c r="W341" s="15">
        <f>AVERAGE(P335:P341)</f>
        <v>4417.1428571428569</v>
      </c>
      <c r="X341" s="15">
        <f>AVERAGE(N335:N341)</f>
        <v>45</v>
      </c>
    </row>
    <row r="342" spans="1:24" x14ac:dyDescent="0.25">
      <c r="A342" s="1">
        <v>44192</v>
      </c>
      <c r="B342">
        <f t="shared" si="43"/>
        <v>3878012</v>
      </c>
      <c r="C342" s="14">
        <v>11505</v>
      </c>
      <c r="D342" s="14">
        <v>2667</v>
      </c>
      <c r="E342">
        <v>0</v>
      </c>
      <c r="F342" s="14">
        <v>510</v>
      </c>
      <c r="G342" s="14">
        <v>2856</v>
      </c>
      <c r="H342">
        <f t="shared" si="35"/>
        <v>355570</v>
      </c>
      <c r="I342" s="14">
        <v>10459</v>
      </c>
      <c r="J342" s="14">
        <v>25879</v>
      </c>
      <c r="K342" s="14">
        <v>36338</v>
      </c>
      <c r="L342" s="14">
        <v>3057</v>
      </c>
      <c r="M342" s="14">
        <v>2491</v>
      </c>
      <c r="N342" s="14">
        <v>10</v>
      </c>
      <c r="O342">
        <f t="shared" si="46"/>
        <v>33847</v>
      </c>
      <c r="P342">
        <f t="shared" si="44"/>
        <v>3047</v>
      </c>
      <c r="Q342">
        <f>((SUM(L336:L342))/(SUM(K336:K342)))</f>
        <v>7.0314639920009442E-2</v>
      </c>
      <c r="R342">
        <f>((SUM(N336:N342))/(SUM(M336:M342)))</f>
        <v>5.2831783601014369E-3</v>
      </c>
      <c r="S342">
        <f>((SUM(P336:P342))/(SUM(O336:O342)))</f>
        <v>7.9728451649250895E-2</v>
      </c>
      <c r="T342">
        <f>AVERAGE(K336:K342)</f>
        <v>64150.428571428572</v>
      </c>
      <c r="U342">
        <f>AVERAGE(O336:O342)</f>
        <v>56038.428571428572</v>
      </c>
      <c r="V342">
        <f>AVERAGE(M336:M342)</f>
        <v>8112</v>
      </c>
      <c r="W342">
        <f>AVERAGE(P336:P342)</f>
        <v>4467.8571428571431</v>
      </c>
      <c r="X342">
        <f>AVERAGE(N336:N342)</f>
        <v>42.857142857142854</v>
      </c>
    </row>
    <row r="343" spans="1:24" x14ac:dyDescent="0.25">
      <c r="A343" s="1">
        <v>44193</v>
      </c>
      <c r="B343">
        <f t="shared" si="43"/>
        <v>3910137</v>
      </c>
      <c r="C343" s="14">
        <v>32125</v>
      </c>
      <c r="D343" s="14">
        <v>8392</v>
      </c>
      <c r="E343">
        <v>0</v>
      </c>
      <c r="F343" s="14">
        <v>653</v>
      </c>
      <c r="G343" s="14">
        <v>4355</v>
      </c>
      <c r="H343">
        <f t="shared" si="35"/>
        <v>359925</v>
      </c>
      <c r="I343" s="14">
        <v>28487</v>
      </c>
      <c r="J343" s="14">
        <v>91706</v>
      </c>
      <c r="K343" s="14">
        <v>120193</v>
      </c>
      <c r="L343" s="14">
        <v>9527</v>
      </c>
      <c r="M343" s="14">
        <v>10991</v>
      </c>
      <c r="N343" s="14">
        <v>95</v>
      </c>
      <c r="O343">
        <f t="shared" si="46"/>
        <v>109202</v>
      </c>
      <c r="P343">
        <f t="shared" si="46"/>
        <v>9432</v>
      </c>
      <c r="Q343">
        <f>((SUM(L337:L343))/(SUM(K337:K343)))</f>
        <v>7.7892231965316042E-2</v>
      </c>
      <c r="R343">
        <f>((SUM(N337:N343))/(SUM(M337:M343)))</f>
        <v>5.9435033279166575E-3</v>
      </c>
      <c r="S343">
        <f>((SUM(P337:P343))/(SUM(O337:O343)))</f>
        <v>8.6297148652338423E-2</v>
      </c>
      <c r="T343">
        <f>AVERAGE(K337:K343)</f>
        <v>61354</v>
      </c>
      <c r="U343">
        <f>AVERAGE(O337:O343)</f>
        <v>54936.428571428572</v>
      </c>
      <c r="V343">
        <f>AVERAGE(M337:M343)</f>
        <v>6417.5714285714284</v>
      </c>
      <c r="W343">
        <f>AVERAGE(P337:P343)</f>
        <v>4740.8571428571431</v>
      </c>
      <c r="X343">
        <f>AVERAGE(N337:N343)</f>
        <v>38.142857142857146</v>
      </c>
    </row>
    <row r="344" spans="1:24" x14ac:dyDescent="0.25">
      <c r="A344" s="1">
        <v>44194</v>
      </c>
      <c r="B344">
        <f t="shared" si="43"/>
        <v>3939430</v>
      </c>
      <c r="C344" s="14">
        <v>29293</v>
      </c>
      <c r="D344" s="14">
        <v>7182</v>
      </c>
      <c r="E344">
        <v>0</v>
      </c>
      <c r="F344" s="14">
        <v>582</v>
      </c>
      <c r="G344" s="14">
        <v>3848</v>
      </c>
      <c r="H344">
        <f t="shared" si="35"/>
        <v>363773</v>
      </c>
      <c r="I344" s="14">
        <v>26420</v>
      </c>
      <c r="J344" s="14">
        <v>76100</v>
      </c>
      <c r="K344" s="14">
        <v>102520</v>
      </c>
      <c r="L344" s="14">
        <v>8184</v>
      </c>
      <c r="M344" s="14">
        <v>6707</v>
      </c>
      <c r="N344" s="14">
        <v>50</v>
      </c>
      <c r="O344">
        <f t="shared" si="46"/>
        <v>95813</v>
      </c>
      <c r="P344">
        <f t="shared" si="46"/>
        <v>8134</v>
      </c>
      <c r="Q344">
        <f>((SUM(L338:L344))/(SUM(K338:K344)))</f>
        <v>8.3096469751539517E-2</v>
      </c>
      <c r="R344">
        <f>((SUM(N338:N344))/(SUM(M338:M344)))</f>
        <v>6.9890334678106708E-3</v>
      </c>
      <c r="S344">
        <f>((SUM(P338:P344))/(SUM(O338:O344)))</f>
        <v>9.0127426149263126E-2</v>
      </c>
      <c r="T344">
        <f>AVERAGE(K338:K344)</f>
        <v>59457.571428571428</v>
      </c>
      <c r="U344">
        <f>AVERAGE(O338:O344)</f>
        <v>54429.285714285717</v>
      </c>
      <c r="V344">
        <f>AVERAGE(M338:M344)</f>
        <v>5028.2857142857147</v>
      </c>
      <c r="W344">
        <f>AVERAGE(P338:P344)</f>
        <v>4905.5714285714284</v>
      </c>
      <c r="X344">
        <f>AVERAGE(N338:N344)</f>
        <v>35.142857142857146</v>
      </c>
    </row>
    <row r="345" spans="1:24" x14ac:dyDescent="0.25">
      <c r="A345" s="1">
        <v>44195</v>
      </c>
      <c r="B345">
        <f t="shared" si="43"/>
        <v>3963362</v>
      </c>
      <c r="C345" s="14">
        <v>23932</v>
      </c>
      <c r="D345" s="14">
        <v>5716</v>
      </c>
      <c r="E345">
        <v>0</v>
      </c>
      <c r="F345" s="14">
        <v>696</v>
      </c>
      <c r="G345" s="14">
        <v>5569</v>
      </c>
      <c r="H345">
        <f>G345+H344</f>
        <v>369342</v>
      </c>
      <c r="I345" s="14">
        <v>21781</v>
      </c>
      <c r="J345" s="14">
        <v>53235</v>
      </c>
      <c r="K345" s="14">
        <v>75016</v>
      </c>
      <c r="L345" s="14">
        <v>6459</v>
      </c>
      <c r="M345" s="14">
        <v>7436</v>
      </c>
      <c r="N345" s="14">
        <v>67</v>
      </c>
      <c r="O345">
        <f t="shared" si="46"/>
        <v>67580</v>
      </c>
      <c r="P345">
        <f t="shared" si="46"/>
        <v>6392</v>
      </c>
      <c r="Q345">
        <f>((SUM(L339:L345))/(SUM(K339:K345)))</f>
        <v>8.5201292039484802E-2</v>
      </c>
      <c r="R345">
        <f>((SUM(N339:N345))/(SUM(M339:M345)))</f>
        <v>8.1027789759073269E-3</v>
      </c>
      <c r="S345">
        <f>((SUM(P339:P345))/(SUM(O339:O345)))</f>
        <v>9.1656713607272483E-2</v>
      </c>
      <c r="T345">
        <f>AVERAGE(K339:K345)</f>
        <v>60015.857142857145</v>
      </c>
      <c r="U345">
        <f>AVERAGE(O339:O345)</f>
        <v>55379</v>
      </c>
      <c r="V345">
        <f>AVERAGE(M339:M345)</f>
        <v>4636.8571428571431</v>
      </c>
      <c r="W345">
        <f>AVERAGE(P339:P345)</f>
        <v>5075.8571428571431</v>
      </c>
      <c r="X345">
        <f>AVERAGE(N339:N345)</f>
        <v>37.571428571428569</v>
      </c>
    </row>
    <row r="346" spans="1:24" x14ac:dyDescent="0.25">
      <c r="A346" s="1">
        <v>44196</v>
      </c>
      <c r="B346">
        <f t="shared" si="43"/>
        <v>3978730</v>
      </c>
      <c r="C346" s="14">
        <v>15368</v>
      </c>
      <c r="D346" s="14">
        <v>4169</v>
      </c>
      <c r="E346">
        <v>0</v>
      </c>
      <c r="F346" s="14">
        <v>614</v>
      </c>
      <c r="G346" s="14">
        <v>5633</v>
      </c>
      <c r="H346">
        <f>G346+H345</f>
        <v>374975</v>
      </c>
      <c r="I346" s="14">
        <v>13744</v>
      </c>
      <c r="J346" s="14">
        <v>27947</v>
      </c>
      <c r="K346" s="14">
        <v>41691</v>
      </c>
      <c r="L346" s="14">
        <v>4591</v>
      </c>
      <c r="M346" s="14">
        <v>1488</v>
      </c>
      <c r="N346" s="14">
        <v>19</v>
      </c>
      <c r="O346">
        <f t="shared" si="46"/>
        <v>40203</v>
      </c>
      <c r="P346">
        <f t="shared" si="46"/>
        <v>4572</v>
      </c>
      <c r="Q346">
        <f t="shared" ref="Q346:Q403" si="47">((SUM(L340:L346))/(SUM(K340:K346)))</f>
        <v>8.6550715772009582E-2</v>
      </c>
      <c r="R346">
        <f t="shared" ref="R346:R403" si="48">((SUM(N340:N346))/(SUM(M340:M346)))</f>
        <v>8.3975899853276307E-3</v>
      </c>
      <c r="S346">
        <f t="shared" ref="S346:S403" si="49">((SUM(P340:P346))/(SUM(O340:O346)))</f>
        <v>9.2816791772311891E-2</v>
      </c>
      <c r="T346">
        <f t="shared" ref="T346:T403" si="50">AVERAGE(K340:K346)</f>
        <v>61651.714285714283</v>
      </c>
      <c r="U346">
        <f t="shared" ref="U346:U383" si="51">AVERAGE(O340:O346)</f>
        <v>57075.571428571428</v>
      </c>
      <c r="V346">
        <f t="shared" ref="V346:V403" si="52">AVERAGE(M340:M346)</f>
        <v>4576.1428571428569</v>
      </c>
      <c r="W346">
        <f t="shared" ref="W346:W403" si="53">AVERAGE(P340:P346)</f>
        <v>5297.5714285714284</v>
      </c>
      <c r="X346">
        <f t="shared" ref="X346:X403" si="54">AVERAGE(N340:N346)</f>
        <v>38.428571428571431</v>
      </c>
    </row>
    <row r="347" spans="1:24" x14ac:dyDescent="0.25">
      <c r="A347" s="1">
        <v>44197</v>
      </c>
      <c r="B347">
        <f t="shared" ref="B347:B403" si="55">C347+B346</f>
        <v>3984056</v>
      </c>
      <c r="C347" s="14">
        <v>5326</v>
      </c>
      <c r="D347" s="14">
        <v>1356</v>
      </c>
      <c r="E347">
        <v>0</v>
      </c>
      <c r="F347" s="14">
        <v>446</v>
      </c>
      <c r="G347" s="14">
        <v>2426</v>
      </c>
      <c r="H347">
        <f>G347+H346</f>
        <v>377401</v>
      </c>
      <c r="I347" s="14">
        <v>4775</v>
      </c>
      <c r="J347" s="14">
        <v>11407</v>
      </c>
      <c r="K347" s="14">
        <v>16182</v>
      </c>
      <c r="L347" s="14">
        <v>1578</v>
      </c>
      <c r="M347" s="14">
        <v>866</v>
      </c>
      <c r="N347" s="14">
        <v>6</v>
      </c>
      <c r="O347" s="14">
        <f t="shared" si="46"/>
        <v>15316</v>
      </c>
      <c r="P347" s="14">
        <f t="shared" si="46"/>
        <v>1572</v>
      </c>
      <c r="Q347">
        <f t="shared" si="47"/>
        <v>8.6741077792283905E-2</v>
      </c>
      <c r="R347">
        <f t="shared" si="48"/>
        <v>8.2657325467059978E-3</v>
      </c>
      <c r="S347">
        <f t="shared" si="49"/>
        <v>9.2979006631413119E-2</v>
      </c>
      <c r="T347">
        <f t="shared" si="50"/>
        <v>63137</v>
      </c>
      <c r="U347">
        <f t="shared" si="51"/>
        <v>58487.857142857145</v>
      </c>
      <c r="V347">
        <f t="shared" si="52"/>
        <v>4649.1428571428569</v>
      </c>
      <c r="W347">
        <f t="shared" si="53"/>
        <v>5438.1428571428569</v>
      </c>
      <c r="X347">
        <f t="shared" si="54"/>
        <v>38.428571428571431</v>
      </c>
    </row>
    <row r="348" spans="1:24" x14ac:dyDescent="0.25">
      <c r="A348" s="1">
        <v>44198</v>
      </c>
      <c r="B348" s="14">
        <f t="shared" si="55"/>
        <v>4002696</v>
      </c>
      <c r="C348" s="14">
        <v>18640</v>
      </c>
      <c r="D348" s="14">
        <v>4684</v>
      </c>
      <c r="E348">
        <v>0</v>
      </c>
      <c r="F348" s="14">
        <v>492</v>
      </c>
      <c r="G348" s="14">
        <v>3147</v>
      </c>
      <c r="H348" s="14">
        <f t="shared" ref="H348:H403" si="56">G348+H347</f>
        <v>380548</v>
      </c>
      <c r="I348" s="14">
        <v>16662</v>
      </c>
      <c r="J348" s="14">
        <v>44904</v>
      </c>
      <c r="K348" s="14">
        <v>61566</v>
      </c>
      <c r="L348" s="14">
        <v>5309</v>
      </c>
      <c r="M348" s="14">
        <v>7789</v>
      </c>
      <c r="N348" s="14">
        <v>72</v>
      </c>
      <c r="O348" s="14">
        <f t="shared" si="46"/>
        <v>53777</v>
      </c>
      <c r="P348" s="14">
        <f t="shared" si="46"/>
        <v>5237</v>
      </c>
      <c r="Q348" s="14">
        <f t="shared" si="47"/>
        <v>8.5346169620688597E-2</v>
      </c>
      <c r="R348" s="14">
        <f t="shared" si="48"/>
        <v>8.4463037492056772E-3</v>
      </c>
      <c r="S348" s="14">
        <f t="shared" si="49"/>
        <v>9.2332189985038657E-2</v>
      </c>
      <c r="T348" s="14">
        <f t="shared" si="50"/>
        <v>64786.571428571428</v>
      </c>
      <c r="U348" s="14">
        <f t="shared" si="51"/>
        <v>59391.142857142855</v>
      </c>
      <c r="V348" s="14">
        <f t="shared" si="52"/>
        <v>5395.4285714285716</v>
      </c>
      <c r="W348" s="14">
        <f t="shared" si="53"/>
        <v>5483.7142857142853</v>
      </c>
      <c r="X348" s="14">
        <f t="shared" si="54"/>
        <v>45.571428571428569</v>
      </c>
    </row>
    <row r="349" spans="1:24" x14ac:dyDescent="0.25">
      <c r="A349" s="1">
        <v>44199</v>
      </c>
      <c r="B349" s="14">
        <f t="shared" si="55"/>
        <v>4015350</v>
      </c>
      <c r="C349" s="14">
        <v>12654</v>
      </c>
      <c r="D349" s="14">
        <v>2988</v>
      </c>
      <c r="E349">
        <v>0</v>
      </c>
      <c r="F349" s="14">
        <v>508</v>
      </c>
      <c r="G349" s="14">
        <v>3177</v>
      </c>
      <c r="H349" s="14">
        <f t="shared" si="56"/>
        <v>383725</v>
      </c>
      <c r="I349" s="14">
        <v>11339</v>
      </c>
      <c r="J349" s="14">
        <v>29362</v>
      </c>
      <c r="K349" s="14">
        <v>40701</v>
      </c>
      <c r="L349" s="14">
        <v>3359</v>
      </c>
      <c r="M349" s="14">
        <v>4066</v>
      </c>
      <c r="N349" s="14">
        <v>37</v>
      </c>
      <c r="O349" s="14">
        <f t="shared" si="46"/>
        <v>36635</v>
      </c>
      <c r="P349" s="14">
        <f t="shared" si="46"/>
        <v>3322</v>
      </c>
      <c r="Q349" s="14">
        <f t="shared" si="47"/>
        <v>8.5192489554872686E-2</v>
      </c>
      <c r="R349" s="14">
        <f t="shared" si="48"/>
        <v>8.7944488218997027E-3</v>
      </c>
      <c r="S349" s="14">
        <f t="shared" si="49"/>
        <v>9.2374189417144939E-2</v>
      </c>
      <c r="T349" s="14">
        <f t="shared" si="50"/>
        <v>65409.857142857145</v>
      </c>
      <c r="U349" s="14">
        <f t="shared" si="51"/>
        <v>59789.428571428572</v>
      </c>
      <c r="V349" s="14">
        <f t="shared" si="52"/>
        <v>5620.4285714285716</v>
      </c>
      <c r="W349" s="14">
        <f t="shared" si="53"/>
        <v>5523</v>
      </c>
      <c r="X349" s="14">
        <f t="shared" si="54"/>
        <v>49.428571428571431</v>
      </c>
    </row>
    <row r="350" spans="1:24" x14ac:dyDescent="0.25">
      <c r="A350" s="1">
        <v>44200</v>
      </c>
      <c r="B350" s="14">
        <f t="shared" si="55"/>
        <v>4049760</v>
      </c>
      <c r="C350" s="14">
        <v>34410</v>
      </c>
      <c r="D350" s="14">
        <v>9048</v>
      </c>
      <c r="E350">
        <v>0</v>
      </c>
      <c r="F350" s="14">
        <v>846</v>
      </c>
      <c r="G350" s="14">
        <v>4869</v>
      </c>
      <c r="H350" s="14">
        <f t="shared" si="56"/>
        <v>388594</v>
      </c>
      <c r="I350" s="14">
        <v>30414</v>
      </c>
      <c r="J350" s="14">
        <v>113013</v>
      </c>
      <c r="K350" s="14">
        <v>143427</v>
      </c>
      <c r="L350" s="14">
        <v>10106</v>
      </c>
      <c r="M350" s="14">
        <v>25111</v>
      </c>
      <c r="N350" s="14">
        <v>214</v>
      </c>
      <c r="O350" s="14">
        <f t="shared" si="46"/>
        <v>118316</v>
      </c>
      <c r="P350" s="14">
        <f t="shared" si="46"/>
        <v>9892</v>
      </c>
      <c r="Q350" s="14">
        <f t="shared" si="47"/>
        <v>8.2281756713219412E-2</v>
      </c>
      <c r="R350" s="14">
        <f t="shared" si="48"/>
        <v>8.6976039503956007E-3</v>
      </c>
      <c r="S350" s="14">
        <f t="shared" si="49"/>
        <v>9.1481152371153313E-2</v>
      </c>
      <c r="T350" s="14">
        <f t="shared" si="50"/>
        <v>68729</v>
      </c>
      <c r="U350" s="14">
        <f t="shared" si="51"/>
        <v>61091.428571428572</v>
      </c>
      <c r="V350" s="14">
        <f t="shared" si="52"/>
        <v>7637.5714285714284</v>
      </c>
      <c r="W350" s="14">
        <f t="shared" si="53"/>
        <v>5588.7142857142853</v>
      </c>
      <c r="X350" s="14">
        <f t="shared" si="54"/>
        <v>66.428571428571431</v>
      </c>
    </row>
    <row r="351" spans="1:24" x14ac:dyDescent="0.25">
      <c r="A351" s="1">
        <v>44201</v>
      </c>
      <c r="B351" s="14">
        <f t="shared" si="55"/>
        <v>4080144</v>
      </c>
      <c r="C351" s="14">
        <v>30384</v>
      </c>
      <c r="D351" s="14">
        <v>7714</v>
      </c>
      <c r="E351">
        <v>0</v>
      </c>
      <c r="F351" s="14">
        <v>723</v>
      </c>
      <c r="G351" s="14">
        <v>4669</v>
      </c>
      <c r="H351" s="14">
        <f t="shared" si="56"/>
        <v>393263</v>
      </c>
      <c r="I351" s="14">
        <v>27145</v>
      </c>
      <c r="J351" s="14">
        <v>85807</v>
      </c>
      <c r="K351" s="14">
        <v>112952</v>
      </c>
      <c r="L351" s="14">
        <v>8496</v>
      </c>
      <c r="M351" s="14">
        <v>15180</v>
      </c>
      <c r="N351" s="14">
        <v>119</v>
      </c>
      <c r="O351" s="14">
        <f t="shared" si="46"/>
        <v>97772</v>
      </c>
      <c r="P351" s="14">
        <f t="shared" si="46"/>
        <v>8377</v>
      </c>
      <c r="Q351" s="14">
        <f t="shared" si="47"/>
        <v>8.117021168380685E-2</v>
      </c>
      <c r="R351" s="14">
        <f t="shared" si="48"/>
        <v>8.6218031516404024E-3</v>
      </c>
      <c r="S351" s="14">
        <f t="shared" si="49"/>
        <v>9.1629636009394805E-2</v>
      </c>
      <c r="T351" s="14">
        <f t="shared" si="50"/>
        <v>70219.28571428571</v>
      </c>
      <c r="U351" s="14">
        <f t="shared" si="51"/>
        <v>61371.285714285717</v>
      </c>
      <c r="V351" s="14">
        <f t="shared" si="52"/>
        <v>8848</v>
      </c>
      <c r="W351" s="14">
        <f t="shared" si="53"/>
        <v>5623.4285714285716</v>
      </c>
      <c r="X351" s="14">
        <f t="shared" si="54"/>
        <v>76.285714285714292</v>
      </c>
    </row>
    <row r="352" spans="1:24" x14ac:dyDescent="0.25">
      <c r="A352" s="1">
        <v>44202</v>
      </c>
      <c r="B352" s="14">
        <f t="shared" si="55"/>
        <v>4108334</v>
      </c>
      <c r="C352" s="14">
        <v>28190</v>
      </c>
      <c r="D352" s="14">
        <v>7057</v>
      </c>
      <c r="E352">
        <v>0</v>
      </c>
      <c r="F352" s="14">
        <v>732</v>
      </c>
      <c r="G352" s="14">
        <v>4963</v>
      </c>
      <c r="H352" s="14">
        <f t="shared" si="56"/>
        <v>398226</v>
      </c>
      <c r="I352" s="14">
        <v>25264</v>
      </c>
      <c r="J352" s="14">
        <v>71786</v>
      </c>
      <c r="K352" s="14">
        <v>97050</v>
      </c>
      <c r="L352" s="14">
        <v>7893</v>
      </c>
      <c r="M352" s="14">
        <v>11957</v>
      </c>
      <c r="N352" s="14">
        <v>101</v>
      </c>
      <c r="O352" s="14">
        <f t="shared" si="46"/>
        <v>85093</v>
      </c>
      <c r="P352" s="14">
        <f t="shared" si="46"/>
        <v>7792</v>
      </c>
      <c r="Q352" s="14">
        <f t="shared" si="47"/>
        <v>8.0479935510126194E-2</v>
      </c>
      <c r="R352" s="14">
        <f t="shared" si="48"/>
        <v>8.5468799374031328E-3</v>
      </c>
      <c r="S352" s="14">
        <f t="shared" si="49"/>
        <v>9.1171786934817228E-2</v>
      </c>
      <c r="T352" s="14">
        <f t="shared" si="50"/>
        <v>73367</v>
      </c>
      <c r="U352" s="14">
        <f t="shared" si="51"/>
        <v>63873.142857142855</v>
      </c>
      <c r="V352" s="14">
        <f t="shared" si="52"/>
        <v>9493.8571428571431</v>
      </c>
      <c r="W352" s="14">
        <f t="shared" si="53"/>
        <v>5823.4285714285716</v>
      </c>
      <c r="X352" s="14">
        <f t="shared" si="54"/>
        <v>81.142857142857139</v>
      </c>
    </row>
    <row r="353" spans="1:24" x14ac:dyDescent="0.25">
      <c r="A353" s="1">
        <v>44203</v>
      </c>
      <c r="B353" s="14">
        <f t="shared" si="55"/>
        <v>4135004</v>
      </c>
      <c r="C353" s="14">
        <v>26670</v>
      </c>
      <c r="D353" s="14">
        <v>6459</v>
      </c>
      <c r="E353">
        <v>0</v>
      </c>
      <c r="F353" s="14">
        <v>646</v>
      </c>
      <c r="G353" s="14">
        <v>4355</v>
      </c>
      <c r="H353" s="14">
        <f t="shared" si="56"/>
        <v>402581</v>
      </c>
      <c r="I353" s="14">
        <v>24024</v>
      </c>
      <c r="J353" s="14">
        <v>77405</v>
      </c>
      <c r="K353" s="14">
        <v>101429</v>
      </c>
      <c r="L353" s="14">
        <v>7252</v>
      </c>
      <c r="M353" s="14">
        <v>13754</v>
      </c>
      <c r="N353" s="14">
        <v>71</v>
      </c>
      <c r="O353" s="14">
        <f t="shared" si="46"/>
        <v>87675</v>
      </c>
      <c r="P353" s="14">
        <f t="shared" si="46"/>
        <v>7181</v>
      </c>
      <c r="Q353" s="14">
        <f t="shared" si="47"/>
        <v>7.6735501223602717E-2</v>
      </c>
      <c r="R353" s="14">
        <f t="shared" si="48"/>
        <v>7.8757161185422312E-3</v>
      </c>
      <c r="S353" s="14">
        <f t="shared" si="49"/>
        <v>8.7695922229590925E-2</v>
      </c>
      <c r="T353" s="14">
        <f t="shared" si="50"/>
        <v>81901</v>
      </c>
      <c r="U353" s="14">
        <f t="shared" si="51"/>
        <v>70654.857142857145</v>
      </c>
      <c r="V353" s="14">
        <f t="shared" si="52"/>
        <v>11246.142857142857</v>
      </c>
      <c r="W353" s="14">
        <f t="shared" si="53"/>
        <v>6196.1428571428569</v>
      </c>
      <c r="X353" s="14">
        <f t="shared" si="54"/>
        <v>88.571428571428569</v>
      </c>
    </row>
    <row r="354" spans="1:24" x14ac:dyDescent="0.25">
      <c r="A354" s="1">
        <v>44204</v>
      </c>
      <c r="B354" s="14">
        <f t="shared" si="55"/>
        <v>4159255</v>
      </c>
      <c r="C354" s="14">
        <v>24251</v>
      </c>
      <c r="D354" s="14">
        <v>5741</v>
      </c>
      <c r="E354">
        <v>0</v>
      </c>
      <c r="F354" s="14">
        <v>632</v>
      </c>
      <c r="G354" s="14">
        <v>4409</v>
      </c>
      <c r="H354" s="14">
        <f t="shared" si="56"/>
        <v>406990</v>
      </c>
      <c r="I354" s="14">
        <v>21917</v>
      </c>
      <c r="J354" s="14">
        <v>68391</v>
      </c>
      <c r="K354" s="14">
        <v>90308</v>
      </c>
      <c r="L354" s="14">
        <v>6602</v>
      </c>
      <c r="M354" s="14">
        <v>12973</v>
      </c>
      <c r="N354" s="14">
        <v>73</v>
      </c>
      <c r="O354" s="14">
        <f t="shared" si="46"/>
        <v>77335</v>
      </c>
      <c r="P354" s="14">
        <f t="shared" si="46"/>
        <v>6529</v>
      </c>
      <c r="Q354" s="14">
        <f t="shared" si="47"/>
        <v>7.5709764562510717E-2</v>
      </c>
      <c r="R354" s="14">
        <f t="shared" si="48"/>
        <v>7.5635803148739406E-3</v>
      </c>
      <c r="S354" s="14">
        <f t="shared" si="49"/>
        <v>8.6830290170911761E-2</v>
      </c>
      <c r="T354" s="14">
        <f t="shared" si="50"/>
        <v>92490.428571428565</v>
      </c>
      <c r="U354" s="14">
        <f t="shared" si="51"/>
        <v>79514.71428571429</v>
      </c>
      <c r="V354" s="14">
        <f t="shared" si="52"/>
        <v>12975.714285714286</v>
      </c>
      <c r="W354" s="14">
        <f t="shared" si="53"/>
        <v>6904.2857142857147</v>
      </c>
      <c r="X354" s="14">
        <f t="shared" si="54"/>
        <v>98.142857142857139</v>
      </c>
    </row>
    <row r="355" spans="1:24" x14ac:dyDescent="0.25">
      <c r="A355" s="1">
        <v>44205</v>
      </c>
      <c r="B355" s="14">
        <f t="shared" si="55"/>
        <v>4175726</v>
      </c>
      <c r="C355" s="14">
        <v>16471</v>
      </c>
      <c r="D355" s="14">
        <v>3596</v>
      </c>
      <c r="E355">
        <v>0</v>
      </c>
      <c r="F355" s="14">
        <v>461</v>
      </c>
      <c r="G355" s="14">
        <v>2769</v>
      </c>
      <c r="H355" s="14">
        <f t="shared" si="56"/>
        <v>409759</v>
      </c>
      <c r="I355" s="14">
        <v>15143</v>
      </c>
      <c r="J355" s="14">
        <v>32387</v>
      </c>
      <c r="K355" s="14">
        <v>47530</v>
      </c>
      <c r="L355" s="14">
        <v>4141</v>
      </c>
      <c r="M355" s="14">
        <v>4680</v>
      </c>
      <c r="N355" s="14">
        <v>21</v>
      </c>
      <c r="O355" s="14">
        <f t="shared" si="46"/>
        <v>42850</v>
      </c>
      <c r="P355" s="14">
        <f t="shared" si="46"/>
        <v>4120</v>
      </c>
      <c r="Q355" s="14">
        <f t="shared" si="47"/>
        <v>7.5543458526011339E-2</v>
      </c>
      <c r="R355" s="14">
        <f t="shared" si="48"/>
        <v>7.2502593449687075E-3</v>
      </c>
      <c r="S355" s="14">
        <f t="shared" si="49"/>
        <v>8.6522038718946773E-2</v>
      </c>
      <c r="T355" s="14">
        <f t="shared" si="50"/>
        <v>90485.28571428571</v>
      </c>
      <c r="U355" s="14">
        <f t="shared" si="51"/>
        <v>77953.71428571429</v>
      </c>
      <c r="V355" s="14">
        <f t="shared" si="52"/>
        <v>12531.571428571429</v>
      </c>
      <c r="W355" s="14">
        <f t="shared" si="53"/>
        <v>6744.7142857142853</v>
      </c>
      <c r="X355" s="14">
        <f t="shared" si="54"/>
        <v>90.857142857142861</v>
      </c>
    </row>
    <row r="356" spans="1:24" x14ac:dyDescent="0.25">
      <c r="A356" s="1">
        <v>44206</v>
      </c>
      <c r="B356" s="14">
        <f t="shared" si="55"/>
        <v>4187299</v>
      </c>
      <c r="C356" s="14">
        <v>11573</v>
      </c>
      <c r="D356" s="14">
        <v>2378</v>
      </c>
      <c r="E356">
        <v>0</v>
      </c>
      <c r="F356" s="14">
        <v>406</v>
      </c>
      <c r="G356" s="14">
        <v>2326</v>
      </c>
      <c r="H356" s="14">
        <f t="shared" si="56"/>
        <v>412085</v>
      </c>
      <c r="I356" s="14">
        <v>10566</v>
      </c>
      <c r="J356" s="14">
        <v>26695</v>
      </c>
      <c r="K356" s="14">
        <v>37261</v>
      </c>
      <c r="L356" s="14">
        <v>2743</v>
      </c>
      <c r="M356" s="14">
        <v>4590</v>
      </c>
      <c r="N356" s="14">
        <v>32</v>
      </c>
      <c r="O356" s="14">
        <f t="shared" si="46"/>
        <v>32671</v>
      </c>
      <c r="P356" s="14">
        <f t="shared" si="46"/>
        <v>2711</v>
      </c>
      <c r="Q356" s="14">
        <f t="shared" si="47"/>
        <v>7.4978133428154625E-2</v>
      </c>
      <c r="R356" s="14">
        <f t="shared" si="48"/>
        <v>7.1505467731882823E-3</v>
      </c>
      <c r="S356" s="14">
        <f t="shared" si="49"/>
        <v>8.6027261718403872E-2</v>
      </c>
      <c r="T356" s="14">
        <f t="shared" si="50"/>
        <v>89993.857142857145</v>
      </c>
      <c r="U356" s="14">
        <f t="shared" si="51"/>
        <v>77387.428571428565</v>
      </c>
      <c r="V356" s="14">
        <f t="shared" si="52"/>
        <v>12606.428571428571</v>
      </c>
      <c r="W356" s="14">
        <f t="shared" si="53"/>
        <v>6657.4285714285716</v>
      </c>
      <c r="X356" s="14">
        <f t="shared" si="54"/>
        <v>90.142857142857139</v>
      </c>
    </row>
    <row r="357" spans="1:24" x14ac:dyDescent="0.25">
      <c r="A357" s="1">
        <v>44207</v>
      </c>
      <c r="B357" s="14">
        <f t="shared" si="55"/>
        <v>4215439</v>
      </c>
      <c r="C357" s="14">
        <v>28140</v>
      </c>
      <c r="D357" s="14">
        <v>6476</v>
      </c>
      <c r="E357">
        <v>0</v>
      </c>
      <c r="F357" s="14">
        <v>682</v>
      </c>
      <c r="G357" s="14">
        <v>4571</v>
      </c>
      <c r="H357" s="14">
        <f t="shared" si="56"/>
        <v>416656</v>
      </c>
      <c r="I357" s="14">
        <v>25170</v>
      </c>
      <c r="J357" s="14">
        <v>105448</v>
      </c>
      <c r="K357" s="14">
        <v>130618</v>
      </c>
      <c r="L357" s="14">
        <v>7376</v>
      </c>
      <c r="M357" s="14">
        <v>25626</v>
      </c>
      <c r="N357" s="14">
        <v>138</v>
      </c>
      <c r="O357" s="14">
        <f t="shared" si="46"/>
        <v>104992</v>
      </c>
      <c r="P357" s="14">
        <f t="shared" si="46"/>
        <v>7238</v>
      </c>
      <c r="Q357" s="14">
        <f t="shared" si="47"/>
        <v>7.2110741669745348E-2</v>
      </c>
      <c r="R357" s="14">
        <f t="shared" si="48"/>
        <v>6.2528165840468677E-3</v>
      </c>
      <c r="S357" s="14">
        <f t="shared" si="49"/>
        <v>8.3173728396557081E-2</v>
      </c>
      <c r="T357" s="14">
        <f t="shared" si="50"/>
        <v>88164</v>
      </c>
      <c r="U357" s="14">
        <f t="shared" si="51"/>
        <v>75484</v>
      </c>
      <c r="V357" s="14">
        <f t="shared" si="52"/>
        <v>12680</v>
      </c>
      <c r="W357" s="14">
        <f t="shared" si="53"/>
        <v>6278.2857142857147</v>
      </c>
      <c r="X357" s="14">
        <f t="shared" si="54"/>
        <v>79.285714285714292</v>
      </c>
    </row>
    <row r="358" spans="1:24" x14ac:dyDescent="0.25">
      <c r="A358" s="1">
        <v>44208</v>
      </c>
      <c r="B358" s="14">
        <f t="shared" si="55"/>
        <v>4241228</v>
      </c>
      <c r="C358" s="14">
        <v>25789</v>
      </c>
      <c r="D358" s="14">
        <v>5542</v>
      </c>
      <c r="E358">
        <v>0</v>
      </c>
      <c r="F358" s="14">
        <v>603</v>
      </c>
      <c r="G358" s="14">
        <v>4078</v>
      </c>
      <c r="H358" s="14">
        <f t="shared" si="56"/>
        <v>420734</v>
      </c>
      <c r="I358" s="14">
        <v>23290</v>
      </c>
      <c r="J358" s="14">
        <v>81026</v>
      </c>
      <c r="K358" s="14">
        <v>104316</v>
      </c>
      <c r="L358" s="14">
        <v>6322</v>
      </c>
      <c r="M358" s="14">
        <v>18765</v>
      </c>
      <c r="N358" s="14">
        <v>107</v>
      </c>
      <c r="O358" s="14">
        <f t="shared" si="46"/>
        <v>85551</v>
      </c>
      <c r="P358" s="14">
        <f t="shared" si="46"/>
        <v>6215</v>
      </c>
      <c r="Q358" s="14">
        <f t="shared" si="47"/>
        <v>6.9561487694572988E-2</v>
      </c>
      <c r="R358" s="14">
        <f t="shared" si="48"/>
        <v>5.8801234501055823E-3</v>
      </c>
      <c r="S358" s="14">
        <f t="shared" si="49"/>
        <v>8.0954419790494156E-2</v>
      </c>
      <c r="T358" s="14">
        <f t="shared" si="50"/>
        <v>86930.28571428571</v>
      </c>
      <c r="U358" s="14">
        <f t="shared" si="51"/>
        <v>73738.142857142855</v>
      </c>
      <c r="V358" s="14">
        <f t="shared" si="52"/>
        <v>13192.142857142857</v>
      </c>
      <c r="W358" s="14">
        <f t="shared" si="53"/>
        <v>5969.4285714285716</v>
      </c>
      <c r="X358" s="14">
        <f t="shared" si="54"/>
        <v>77.571428571428569</v>
      </c>
    </row>
    <row r="359" spans="1:24" x14ac:dyDescent="0.25">
      <c r="A359" s="1">
        <v>44209</v>
      </c>
      <c r="B359" s="14">
        <f t="shared" si="55"/>
        <v>4264945</v>
      </c>
      <c r="C359" s="14">
        <v>23717</v>
      </c>
      <c r="D359" s="14">
        <v>4898</v>
      </c>
      <c r="E359">
        <v>0</v>
      </c>
      <c r="F359" s="14">
        <v>570</v>
      </c>
      <c r="G359" s="14">
        <v>3819</v>
      </c>
      <c r="H359" s="14">
        <f t="shared" si="56"/>
        <v>424553</v>
      </c>
      <c r="I359" s="14">
        <v>21483</v>
      </c>
      <c r="J359" s="14">
        <v>70567</v>
      </c>
      <c r="K359" s="14">
        <v>92050</v>
      </c>
      <c r="L359" s="14">
        <v>5639</v>
      </c>
      <c r="M359" s="14">
        <v>15482</v>
      </c>
      <c r="N359" s="14">
        <v>91</v>
      </c>
      <c r="O359" s="14">
        <f t="shared" si="46"/>
        <v>76568</v>
      </c>
      <c r="P359" s="14">
        <f t="shared" si="46"/>
        <v>5548</v>
      </c>
      <c r="Q359" s="14">
        <f t="shared" si="47"/>
        <v>6.6402987844483619E-2</v>
      </c>
      <c r="R359" s="14">
        <f t="shared" si="48"/>
        <v>5.5596119745488686E-3</v>
      </c>
      <c r="S359" s="14">
        <f t="shared" si="49"/>
        <v>7.7893476111117674E-2</v>
      </c>
      <c r="T359" s="14">
        <f t="shared" si="50"/>
        <v>86216</v>
      </c>
      <c r="U359" s="14">
        <f t="shared" si="51"/>
        <v>72520.28571428571</v>
      </c>
      <c r="V359" s="14">
        <f t="shared" si="52"/>
        <v>13695.714285714286</v>
      </c>
      <c r="W359" s="14">
        <f t="shared" si="53"/>
        <v>5648.8571428571431</v>
      </c>
      <c r="X359" s="14">
        <f t="shared" si="54"/>
        <v>76.142857142857139</v>
      </c>
    </row>
    <row r="360" spans="1:24" x14ac:dyDescent="0.25">
      <c r="A360" s="1">
        <v>44210</v>
      </c>
      <c r="B360" s="14">
        <f t="shared" si="55"/>
        <v>4288243</v>
      </c>
      <c r="C360" s="14">
        <v>23298</v>
      </c>
      <c r="D360" s="14">
        <v>5002</v>
      </c>
      <c r="E360">
        <v>0</v>
      </c>
      <c r="F360" s="14">
        <v>556</v>
      </c>
      <c r="G360" s="14">
        <v>4207</v>
      </c>
      <c r="H360" s="14">
        <f t="shared" si="56"/>
        <v>428760</v>
      </c>
      <c r="I360" s="14">
        <v>21131</v>
      </c>
      <c r="J360" s="14">
        <v>82899</v>
      </c>
      <c r="K360" s="14">
        <v>104030</v>
      </c>
      <c r="L360" s="14">
        <v>5815</v>
      </c>
      <c r="M360" s="14">
        <v>19095</v>
      </c>
      <c r="N360" s="14">
        <v>68</v>
      </c>
      <c r="O360" s="14">
        <f t="shared" si="46"/>
        <v>84935</v>
      </c>
      <c r="P360" s="14">
        <f t="shared" si="46"/>
        <v>5747</v>
      </c>
      <c r="Q360" s="14">
        <f t="shared" si="47"/>
        <v>6.3747189055506151E-2</v>
      </c>
      <c r="R360" s="14">
        <f t="shared" si="48"/>
        <v>5.2365849561806519E-3</v>
      </c>
      <c r="S360" s="14">
        <f t="shared" si="49"/>
        <v>7.5476032972735307E-2</v>
      </c>
      <c r="T360" s="14">
        <f t="shared" si="50"/>
        <v>86587.571428571435</v>
      </c>
      <c r="U360" s="14">
        <f t="shared" si="51"/>
        <v>72128.857142857145</v>
      </c>
      <c r="V360" s="14">
        <f t="shared" si="52"/>
        <v>14458.714285714286</v>
      </c>
      <c r="W360" s="14">
        <f t="shared" si="53"/>
        <v>5444</v>
      </c>
      <c r="X360" s="14">
        <f t="shared" si="54"/>
        <v>75.714285714285708</v>
      </c>
    </row>
    <row r="361" spans="1:24" x14ac:dyDescent="0.25">
      <c r="A361" s="1">
        <v>44211</v>
      </c>
      <c r="B361" s="14">
        <f t="shared" si="55"/>
        <v>4310169</v>
      </c>
      <c r="C361" s="14">
        <v>21926</v>
      </c>
      <c r="D361" s="14">
        <v>4403</v>
      </c>
      <c r="E361">
        <v>0</v>
      </c>
      <c r="F361" s="14">
        <v>459</v>
      </c>
      <c r="G361" s="14">
        <v>3759</v>
      </c>
      <c r="H361" s="14">
        <f t="shared" si="56"/>
        <v>432519</v>
      </c>
      <c r="I361" s="14">
        <v>20074</v>
      </c>
      <c r="J361" s="14">
        <v>69420</v>
      </c>
      <c r="K361" s="14">
        <v>89494</v>
      </c>
      <c r="L361" s="14">
        <v>5370</v>
      </c>
      <c r="M361" s="14">
        <v>20852</v>
      </c>
      <c r="N361" s="14">
        <v>74</v>
      </c>
      <c r="O361" s="14">
        <f t="shared" si="46"/>
        <v>68642</v>
      </c>
      <c r="P361" s="14">
        <f t="shared" si="46"/>
        <v>5296</v>
      </c>
      <c r="Q361" s="14">
        <f t="shared" si="47"/>
        <v>6.179755790113646E-2</v>
      </c>
      <c r="R361" s="14">
        <f t="shared" si="48"/>
        <v>4.8675405628380236E-3</v>
      </c>
      <c r="S361" s="14">
        <f t="shared" si="49"/>
        <v>7.4313444536475551E-2</v>
      </c>
      <c r="T361" s="14">
        <f t="shared" si="50"/>
        <v>86471.28571428571</v>
      </c>
      <c r="U361" s="14">
        <f t="shared" si="51"/>
        <v>70887</v>
      </c>
      <c r="V361" s="14">
        <f t="shared" si="52"/>
        <v>15584.285714285714</v>
      </c>
      <c r="W361" s="14">
        <f t="shared" si="53"/>
        <v>5267.8571428571431</v>
      </c>
      <c r="X361" s="14">
        <f t="shared" si="54"/>
        <v>75.857142857142861</v>
      </c>
    </row>
    <row r="362" spans="1:24" x14ac:dyDescent="0.25">
      <c r="A362" s="1">
        <v>44212</v>
      </c>
      <c r="B362" s="14">
        <f t="shared" si="55"/>
        <v>4324691</v>
      </c>
      <c r="C362" s="14">
        <v>14522</v>
      </c>
      <c r="D362" s="14">
        <v>2669</v>
      </c>
      <c r="E362">
        <v>0</v>
      </c>
      <c r="F362" s="14">
        <v>348</v>
      </c>
      <c r="G362" s="14">
        <v>2310</v>
      </c>
      <c r="H362" s="14">
        <f t="shared" si="56"/>
        <v>434829</v>
      </c>
      <c r="I362" s="14">
        <v>13395</v>
      </c>
      <c r="J362" s="14">
        <v>29805</v>
      </c>
      <c r="K362" s="14">
        <v>43200</v>
      </c>
      <c r="L362" s="14">
        <v>3152</v>
      </c>
      <c r="M362" s="14">
        <v>8902</v>
      </c>
      <c r="N362" s="14">
        <v>48</v>
      </c>
      <c r="O362" s="14">
        <f t="shared" si="46"/>
        <v>34298</v>
      </c>
      <c r="P362" s="14">
        <f t="shared" si="46"/>
        <v>3104</v>
      </c>
      <c r="Q362" s="14">
        <f t="shared" si="47"/>
        <v>6.0597135625964069E-2</v>
      </c>
      <c r="R362" s="14">
        <f t="shared" si="48"/>
        <v>4.9244563682575545E-3</v>
      </c>
      <c r="S362" s="14">
        <f t="shared" si="49"/>
        <v>7.3533241602191698E-2</v>
      </c>
      <c r="T362" s="14">
        <f t="shared" si="50"/>
        <v>85852.71428571429</v>
      </c>
      <c r="U362" s="14">
        <f t="shared" si="51"/>
        <v>69665.28571428571</v>
      </c>
      <c r="V362" s="14">
        <f t="shared" si="52"/>
        <v>16187.428571428571</v>
      </c>
      <c r="W362" s="14">
        <f t="shared" si="53"/>
        <v>5122.7142857142853</v>
      </c>
      <c r="X362" s="14">
        <f t="shared" si="54"/>
        <v>79.714285714285708</v>
      </c>
    </row>
    <row r="363" spans="1:24" x14ac:dyDescent="0.25">
      <c r="A363" s="1">
        <v>44213</v>
      </c>
      <c r="B363" s="14">
        <f t="shared" si="55"/>
        <v>4335857</v>
      </c>
      <c r="C363" s="14">
        <v>11166</v>
      </c>
      <c r="D363" s="14">
        <v>1992</v>
      </c>
      <c r="E363">
        <v>0</v>
      </c>
      <c r="F363" s="14">
        <v>457</v>
      </c>
      <c r="G363" s="14">
        <v>2438</v>
      </c>
      <c r="H363" s="14">
        <f t="shared" si="56"/>
        <v>437267</v>
      </c>
      <c r="I363" s="14">
        <v>10339</v>
      </c>
      <c r="J363" s="14">
        <v>30476</v>
      </c>
      <c r="K363" s="14">
        <v>40815</v>
      </c>
      <c r="L363" s="14">
        <v>2417</v>
      </c>
      <c r="M363" s="14">
        <v>9169</v>
      </c>
      <c r="N363" s="14">
        <v>49</v>
      </c>
      <c r="O363" s="14">
        <f t="shared" si="46"/>
        <v>31646</v>
      </c>
      <c r="P363" s="14">
        <f t="shared" si="46"/>
        <v>2368</v>
      </c>
      <c r="Q363" s="14">
        <f t="shared" si="47"/>
        <v>5.9701615984834325E-2</v>
      </c>
      <c r="R363" s="14">
        <f t="shared" si="48"/>
        <v>4.8773867385975183E-3</v>
      </c>
      <c r="S363" s="14">
        <f t="shared" si="49"/>
        <v>7.298328100083841E-2</v>
      </c>
      <c r="T363" s="14">
        <f t="shared" si="50"/>
        <v>86360.428571428565</v>
      </c>
      <c r="U363" s="14">
        <f t="shared" si="51"/>
        <v>69518.857142857145</v>
      </c>
      <c r="V363" s="14">
        <f t="shared" si="52"/>
        <v>16841.571428571428</v>
      </c>
      <c r="W363" s="14">
        <f t="shared" si="53"/>
        <v>5073.7142857142853</v>
      </c>
      <c r="X363" s="14">
        <f t="shared" si="54"/>
        <v>82.142857142857139</v>
      </c>
    </row>
    <row r="364" spans="1:24" x14ac:dyDescent="0.25">
      <c r="A364" s="1">
        <v>44214</v>
      </c>
      <c r="B364" s="14">
        <f t="shared" si="55"/>
        <v>4356095</v>
      </c>
      <c r="C364" s="14">
        <v>20238</v>
      </c>
      <c r="D364" s="14">
        <v>4322</v>
      </c>
      <c r="E364">
        <v>0</v>
      </c>
      <c r="F364" s="14">
        <v>574</v>
      </c>
      <c r="G364" s="14">
        <v>3726</v>
      </c>
      <c r="H364" s="14">
        <f t="shared" si="56"/>
        <v>440993</v>
      </c>
      <c r="I364" s="14">
        <v>18099</v>
      </c>
      <c r="J364" s="14">
        <v>75966</v>
      </c>
      <c r="K364" s="14">
        <v>94065</v>
      </c>
      <c r="L364" s="14">
        <v>5040</v>
      </c>
      <c r="M364" s="14">
        <v>20589</v>
      </c>
      <c r="N364" s="14">
        <v>112</v>
      </c>
      <c r="O364" s="14">
        <f t="shared" si="46"/>
        <v>73476</v>
      </c>
      <c r="P364" s="14">
        <f t="shared" si="46"/>
        <v>4928</v>
      </c>
      <c r="Q364" s="14">
        <f t="shared" si="47"/>
        <v>5.9430955860344734E-2</v>
      </c>
      <c r="R364" s="14">
        <f t="shared" si="48"/>
        <v>4.8646924344728591E-3</v>
      </c>
      <c r="S364" s="14">
        <f t="shared" si="49"/>
        <v>7.2961618576362949E-2</v>
      </c>
      <c r="T364" s="14">
        <f t="shared" si="50"/>
        <v>81138.571428571435</v>
      </c>
      <c r="U364" s="14">
        <f t="shared" si="51"/>
        <v>65016.571428571428</v>
      </c>
      <c r="V364" s="14">
        <f t="shared" si="52"/>
        <v>16122</v>
      </c>
      <c r="W364" s="14">
        <f t="shared" si="53"/>
        <v>4743.7142857142853</v>
      </c>
      <c r="X364" s="14">
        <f t="shared" si="54"/>
        <v>78.428571428571431</v>
      </c>
    </row>
    <row r="365" spans="1:24" x14ac:dyDescent="0.25">
      <c r="A365" s="1">
        <v>44215</v>
      </c>
      <c r="B365" s="14">
        <f t="shared" si="55"/>
        <v>4383016</v>
      </c>
      <c r="C365" s="14">
        <v>26921</v>
      </c>
      <c r="D365" s="14">
        <v>5387</v>
      </c>
      <c r="E365">
        <v>0</v>
      </c>
      <c r="F365" s="14">
        <v>553</v>
      </c>
      <c r="G365" s="14">
        <v>3922</v>
      </c>
      <c r="H365" s="14">
        <f t="shared" si="56"/>
        <v>444915</v>
      </c>
      <c r="I365" s="14">
        <v>24431</v>
      </c>
      <c r="J365" s="14">
        <v>112833</v>
      </c>
      <c r="K365" s="14">
        <v>137264</v>
      </c>
      <c r="L365" s="14">
        <v>6240</v>
      </c>
      <c r="M365" s="14">
        <v>37630</v>
      </c>
      <c r="N365" s="14">
        <v>175</v>
      </c>
      <c r="O365" s="14">
        <f t="shared" si="46"/>
        <v>99634</v>
      </c>
      <c r="P365" s="14">
        <f t="shared" si="46"/>
        <v>6065</v>
      </c>
      <c r="Q365" s="14">
        <f t="shared" si="47"/>
        <v>5.603593169117916E-2</v>
      </c>
      <c r="R365" s="14">
        <f t="shared" si="48"/>
        <v>4.684214122488024E-3</v>
      </c>
      <c r="S365" s="14">
        <f t="shared" si="49"/>
        <v>7.0451983060492454E-2</v>
      </c>
      <c r="T365" s="14">
        <f t="shared" si="50"/>
        <v>85845.428571428565</v>
      </c>
      <c r="U365" s="14">
        <f t="shared" si="51"/>
        <v>67028.428571428565</v>
      </c>
      <c r="V365" s="14">
        <f t="shared" si="52"/>
        <v>18817</v>
      </c>
      <c r="W365" s="14">
        <f t="shared" si="53"/>
        <v>4722.2857142857147</v>
      </c>
      <c r="X365" s="14">
        <f t="shared" si="54"/>
        <v>88.142857142857139</v>
      </c>
    </row>
    <row r="366" spans="1:24" x14ac:dyDescent="0.25">
      <c r="A366" s="1">
        <v>44216</v>
      </c>
      <c r="B366" s="14">
        <f t="shared" si="55"/>
        <v>4404649</v>
      </c>
      <c r="C366" s="14">
        <v>21633</v>
      </c>
      <c r="D366" s="14">
        <v>4439</v>
      </c>
      <c r="E366">
        <v>0</v>
      </c>
      <c r="F366" s="14">
        <v>514</v>
      </c>
      <c r="G366" s="14">
        <v>3947</v>
      </c>
      <c r="H366" s="14">
        <f t="shared" si="56"/>
        <v>448862</v>
      </c>
      <c r="I366" s="14">
        <v>19653</v>
      </c>
      <c r="J366" s="14">
        <v>82540</v>
      </c>
      <c r="K366" s="14">
        <v>102193</v>
      </c>
      <c r="L366" s="14">
        <v>5209</v>
      </c>
      <c r="M366" s="14">
        <v>24091</v>
      </c>
      <c r="N366" s="14">
        <v>115</v>
      </c>
      <c r="O366" s="14">
        <f t="shared" si="46"/>
        <v>78102</v>
      </c>
      <c r="P366" s="14">
        <f t="shared" si="46"/>
        <v>5094</v>
      </c>
      <c r="Q366" s="14">
        <f t="shared" si="47"/>
        <v>5.4402097335617884E-2</v>
      </c>
      <c r="R366" s="14">
        <f t="shared" si="48"/>
        <v>4.5678695627387267E-3</v>
      </c>
      <c r="S366" s="14">
        <f t="shared" si="49"/>
        <v>6.9257944524815554E-2</v>
      </c>
      <c r="T366" s="14">
        <f t="shared" si="50"/>
        <v>87294.428571428565</v>
      </c>
      <c r="U366" s="14">
        <f t="shared" si="51"/>
        <v>67247.571428571435</v>
      </c>
      <c r="V366" s="14">
        <f t="shared" si="52"/>
        <v>20046.857142857141</v>
      </c>
      <c r="W366" s="14">
        <f t="shared" si="53"/>
        <v>4657.4285714285716</v>
      </c>
      <c r="X366" s="14">
        <f t="shared" si="54"/>
        <v>91.571428571428569</v>
      </c>
    </row>
    <row r="367" spans="1:24" x14ac:dyDescent="0.25">
      <c r="A367" s="1">
        <v>44217</v>
      </c>
      <c r="B367" s="14">
        <f t="shared" si="55"/>
        <v>4426532</v>
      </c>
      <c r="C367" s="14">
        <v>21883</v>
      </c>
      <c r="D367" s="14">
        <v>4341</v>
      </c>
      <c r="E367">
        <v>0</v>
      </c>
      <c r="F367" s="14">
        <v>530</v>
      </c>
      <c r="G367" s="14">
        <v>4460</v>
      </c>
      <c r="H367" s="14">
        <f t="shared" si="56"/>
        <v>453322</v>
      </c>
      <c r="I367" s="14">
        <v>19922</v>
      </c>
      <c r="J367" s="14">
        <v>93629</v>
      </c>
      <c r="K367" s="14">
        <v>113551</v>
      </c>
      <c r="L367" s="14">
        <v>5097</v>
      </c>
      <c r="M367" s="14">
        <v>30743</v>
      </c>
      <c r="N367" s="14">
        <v>143</v>
      </c>
      <c r="O367" s="14">
        <f t="shared" si="46"/>
        <v>82808</v>
      </c>
      <c r="P367" s="14">
        <f t="shared" si="46"/>
        <v>4954</v>
      </c>
      <c r="Q367" s="14">
        <f t="shared" si="47"/>
        <v>5.2410479195335993E-2</v>
      </c>
      <c r="R367" s="14">
        <f t="shared" si="48"/>
        <v>4.7112702005579826E-3</v>
      </c>
      <c r="S367" s="14">
        <f t="shared" si="49"/>
        <v>6.7880052752205475E-2</v>
      </c>
      <c r="T367" s="14">
        <f t="shared" si="50"/>
        <v>88654.571428571435</v>
      </c>
      <c r="U367" s="14">
        <f t="shared" si="51"/>
        <v>66943.71428571429</v>
      </c>
      <c r="V367" s="14">
        <f t="shared" si="52"/>
        <v>21710.857142857141</v>
      </c>
      <c r="W367" s="14">
        <f t="shared" si="53"/>
        <v>4544.1428571428569</v>
      </c>
      <c r="X367" s="14">
        <f t="shared" si="54"/>
        <v>102.28571428571429</v>
      </c>
    </row>
    <row r="368" spans="1:24" x14ac:dyDescent="0.25">
      <c r="A368" s="1">
        <v>44218</v>
      </c>
      <c r="B368" s="14">
        <f t="shared" si="55"/>
        <v>4446354</v>
      </c>
      <c r="C368" s="14">
        <v>19822</v>
      </c>
      <c r="D368" s="14">
        <v>3949</v>
      </c>
      <c r="E368">
        <v>0</v>
      </c>
      <c r="F368" s="14">
        <v>490</v>
      </c>
      <c r="G368" s="14">
        <v>4111</v>
      </c>
      <c r="H368" s="14">
        <f t="shared" si="56"/>
        <v>457433</v>
      </c>
      <c r="I368" s="14">
        <v>18011</v>
      </c>
      <c r="J368" s="14">
        <v>78902</v>
      </c>
      <c r="K368" s="14">
        <v>96913</v>
      </c>
      <c r="L368" s="14">
        <v>4722</v>
      </c>
      <c r="M368" s="14">
        <v>31160</v>
      </c>
      <c r="N368" s="14">
        <v>124</v>
      </c>
      <c r="O368" s="14">
        <f t="shared" si="46"/>
        <v>65753</v>
      </c>
      <c r="P368" s="14">
        <f t="shared" si="46"/>
        <v>4598</v>
      </c>
      <c r="Q368" s="14">
        <f t="shared" si="47"/>
        <v>5.0759473312940583E-2</v>
      </c>
      <c r="R368" s="14">
        <f t="shared" si="48"/>
        <v>4.7201202829607351E-3</v>
      </c>
      <c r="S368" s="14">
        <f t="shared" si="49"/>
        <v>6.6802371397221921E-2</v>
      </c>
      <c r="T368" s="14">
        <f t="shared" si="50"/>
        <v>89714.428571428565</v>
      </c>
      <c r="U368" s="14">
        <f t="shared" si="51"/>
        <v>66531</v>
      </c>
      <c r="V368" s="14">
        <f t="shared" si="52"/>
        <v>23183.428571428572</v>
      </c>
      <c r="W368" s="14">
        <f t="shared" si="53"/>
        <v>4444.4285714285716</v>
      </c>
      <c r="X368" s="14">
        <f t="shared" si="54"/>
        <v>109.42857142857143</v>
      </c>
    </row>
    <row r="369" spans="1:24" ht="15" customHeight="1" x14ac:dyDescent="0.25">
      <c r="A369" s="1">
        <v>44219</v>
      </c>
      <c r="B369" s="14">
        <f t="shared" si="55"/>
        <v>4459617</v>
      </c>
      <c r="C369" s="14">
        <v>13263</v>
      </c>
      <c r="D369" s="14">
        <v>2441</v>
      </c>
      <c r="E369">
        <v>0</v>
      </c>
      <c r="F369" s="14">
        <v>354</v>
      </c>
      <c r="G369" s="14">
        <v>2467</v>
      </c>
      <c r="H369" s="14">
        <f t="shared" si="56"/>
        <v>459900</v>
      </c>
      <c r="I369" s="14">
        <v>12197</v>
      </c>
      <c r="J369" s="14">
        <v>39415</v>
      </c>
      <c r="K369" s="14">
        <v>51612</v>
      </c>
      <c r="L369" s="14">
        <v>2937</v>
      </c>
      <c r="M369" s="14">
        <v>14816</v>
      </c>
      <c r="N369" s="14">
        <v>42</v>
      </c>
      <c r="O369" s="14">
        <f t="shared" si="46"/>
        <v>36796</v>
      </c>
      <c r="P369" s="14">
        <f t="shared" si="46"/>
        <v>2895</v>
      </c>
      <c r="Q369" s="14">
        <f t="shared" si="47"/>
        <v>4.9750712194754035E-2</v>
      </c>
      <c r="R369" s="14">
        <f t="shared" si="48"/>
        <v>4.5184841674692925E-3</v>
      </c>
      <c r="S369" s="14">
        <f t="shared" si="49"/>
        <v>6.5999594203517614E-2</v>
      </c>
      <c r="T369" s="14">
        <f t="shared" si="50"/>
        <v>90916.142857142855</v>
      </c>
      <c r="U369" s="14">
        <f t="shared" si="51"/>
        <v>66887.857142857145</v>
      </c>
      <c r="V369" s="14">
        <f t="shared" si="52"/>
        <v>24028.285714285714</v>
      </c>
      <c r="W369" s="14">
        <f t="shared" si="53"/>
        <v>4414.5714285714284</v>
      </c>
      <c r="X369" s="14">
        <f t="shared" si="54"/>
        <v>108.57142857142857</v>
      </c>
    </row>
    <row r="370" spans="1:24" x14ac:dyDescent="0.25">
      <c r="A370" s="1">
        <v>44220</v>
      </c>
      <c r="B370" s="14">
        <f t="shared" si="55"/>
        <v>4470261</v>
      </c>
      <c r="C370" s="14">
        <v>10644</v>
      </c>
      <c r="D370" s="14">
        <v>1599</v>
      </c>
      <c r="E370">
        <v>0</v>
      </c>
      <c r="F370" s="14">
        <v>304</v>
      </c>
      <c r="G370" s="14">
        <v>2380</v>
      </c>
      <c r="H370" s="14">
        <f t="shared" si="56"/>
        <v>462280</v>
      </c>
      <c r="I370" s="14">
        <v>9883</v>
      </c>
      <c r="J370" s="14">
        <v>35866</v>
      </c>
      <c r="K370" s="14">
        <v>45749</v>
      </c>
      <c r="L370" s="14">
        <v>1909</v>
      </c>
      <c r="M370" s="14">
        <v>18142</v>
      </c>
      <c r="N370" s="14">
        <v>87</v>
      </c>
      <c r="O370" s="14">
        <f t="shared" si="46"/>
        <v>27607</v>
      </c>
      <c r="P370" s="14">
        <f t="shared" si="46"/>
        <v>1822</v>
      </c>
      <c r="Q370" s="14">
        <f t="shared" si="47"/>
        <v>4.8575887935859992E-2</v>
      </c>
      <c r="R370" s="14">
        <f t="shared" si="48"/>
        <v>4.5041231352760894E-3</v>
      </c>
      <c r="S370" s="14">
        <f t="shared" si="49"/>
        <v>6.5397607803936442E-2</v>
      </c>
      <c r="T370" s="14">
        <f t="shared" si="50"/>
        <v>91621</v>
      </c>
      <c r="U370" s="14">
        <f t="shared" si="51"/>
        <v>66310.857142857145</v>
      </c>
      <c r="V370" s="14">
        <f t="shared" si="52"/>
        <v>25310.142857142859</v>
      </c>
      <c r="W370" s="14">
        <f t="shared" si="53"/>
        <v>4336.5714285714284</v>
      </c>
      <c r="X370" s="14">
        <f t="shared" si="54"/>
        <v>114</v>
      </c>
    </row>
    <row r="371" spans="1:24" x14ac:dyDescent="0.25">
      <c r="A371" s="1">
        <v>44221</v>
      </c>
      <c r="B371" s="14">
        <f t="shared" si="55"/>
        <v>4493995</v>
      </c>
      <c r="C371" s="14">
        <v>23734</v>
      </c>
      <c r="D371" s="14">
        <v>4507</v>
      </c>
      <c r="E371">
        <v>0</v>
      </c>
      <c r="F371" s="14">
        <v>505</v>
      </c>
      <c r="G371" s="14">
        <v>4434</v>
      </c>
      <c r="H371" s="14">
        <f t="shared" si="56"/>
        <v>466714</v>
      </c>
      <c r="I371" s="14">
        <v>21545</v>
      </c>
      <c r="J371" s="14">
        <v>109656</v>
      </c>
      <c r="K371" s="14">
        <v>131201</v>
      </c>
      <c r="L371" s="14">
        <v>5239</v>
      </c>
      <c r="M371" s="14">
        <v>41037</v>
      </c>
      <c r="N371" s="14">
        <v>213</v>
      </c>
      <c r="O371" s="14">
        <f t="shared" si="46"/>
        <v>90164</v>
      </c>
      <c r="P371" s="14">
        <f t="shared" si="46"/>
        <v>5026</v>
      </c>
      <c r="Q371" s="14">
        <f t="shared" si="47"/>
        <v>4.6210443002993443E-2</v>
      </c>
      <c r="R371" s="14">
        <f t="shared" si="48"/>
        <v>4.5491577226886076E-3</v>
      </c>
      <c r="S371" s="14">
        <f t="shared" si="49"/>
        <v>6.3331836028482066E-2</v>
      </c>
      <c r="T371" s="14">
        <f t="shared" si="50"/>
        <v>96926.142857142855</v>
      </c>
      <c r="U371" s="14">
        <f t="shared" si="51"/>
        <v>68694.857142857145</v>
      </c>
      <c r="V371" s="14">
        <f t="shared" si="52"/>
        <v>28231.285714285714</v>
      </c>
      <c r="W371" s="14">
        <f t="shared" si="53"/>
        <v>4350.5714285714284</v>
      </c>
      <c r="X371" s="14">
        <f t="shared" si="54"/>
        <v>128.42857142857142</v>
      </c>
    </row>
    <row r="372" spans="1:24" x14ac:dyDescent="0.25">
      <c r="A372" s="1">
        <v>44222</v>
      </c>
      <c r="B372" s="14">
        <f t="shared" si="55"/>
        <v>4516385</v>
      </c>
      <c r="C372" s="14">
        <v>22390</v>
      </c>
      <c r="D372" s="14">
        <v>3899</v>
      </c>
      <c r="E372">
        <v>0</v>
      </c>
      <c r="F372" s="14">
        <v>353</v>
      </c>
      <c r="G372" s="14">
        <v>3395</v>
      </c>
      <c r="H372" s="14">
        <f t="shared" si="56"/>
        <v>470109</v>
      </c>
      <c r="I372" s="14">
        <v>20470</v>
      </c>
      <c r="J372" s="14">
        <v>107044</v>
      </c>
      <c r="K372" s="14">
        <v>127514</v>
      </c>
      <c r="L372" s="14">
        <v>4560</v>
      </c>
      <c r="M372" s="14">
        <v>44946</v>
      </c>
      <c r="N372" s="14">
        <v>216</v>
      </c>
      <c r="O372" s="14">
        <f t="shared" si="46"/>
        <v>82568</v>
      </c>
      <c r="P372" s="14">
        <f t="shared" si="46"/>
        <v>4344</v>
      </c>
      <c r="Q372" s="14">
        <f t="shared" si="47"/>
        <v>4.4371969081830866E-2</v>
      </c>
      <c r="R372" s="14">
        <f t="shared" si="48"/>
        <v>4.5868202112865058E-3</v>
      </c>
      <c r="S372" s="14">
        <f t="shared" si="49"/>
        <v>6.195153924768973E-2</v>
      </c>
      <c r="T372" s="14">
        <f t="shared" si="50"/>
        <v>95533.28571428571</v>
      </c>
      <c r="U372" s="14">
        <f t="shared" si="51"/>
        <v>66256.857142857145</v>
      </c>
      <c r="V372" s="14">
        <f t="shared" si="52"/>
        <v>29276.428571428572</v>
      </c>
      <c r="W372" s="14">
        <f t="shared" si="53"/>
        <v>4104.7142857142853</v>
      </c>
      <c r="X372" s="14">
        <f t="shared" si="54"/>
        <v>134.28571428571428</v>
      </c>
    </row>
    <row r="373" spans="1:24" x14ac:dyDescent="0.25">
      <c r="A373" s="1">
        <v>44223</v>
      </c>
      <c r="B373" s="14">
        <f t="shared" si="55"/>
        <v>4535585</v>
      </c>
      <c r="C373" s="14">
        <v>19200</v>
      </c>
      <c r="D373" s="14">
        <v>3184</v>
      </c>
      <c r="E373">
        <v>0</v>
      </c>
      <c r="F373" s="14">
        <v>378</v>
      </c>
      <c r="G373" s="14">
        <v>3483</v>
      </c>
      <c r="H373" s="14">
        <f t="shared" si="56"/>
        <v>473592</v>
      </c>
      <c r="I373" s="14">
        <v>17766</v>
      </c>
      <c r="J373" s="14">
        <v>84878</v>
      </c>
      <c r="K373" s="14">
        <v>102644</v>
      </c>
      <c r="L373" s="14">
        <v>3741</v>
      </c>
      <c r="M373" s="14">
        <v>34152</v>
      </c>
      <c r="N373" s="14">
        <v>167</v>
      </c>
      <c r="O373">
        <f t="shared" si="46"/>
        <v>68492</v>
      </c>
      <c r="P373">
        <f t="shared" si="46"/>
        <v>3574</v>
      </c>
      <c r="Q373" s="14">
        <f t="shared" si="47"/>
        <v>4.2148347838561591E-2</v>
      </c>
      <c r="R373" s="14">
        <f t="shared" si="48"/>
        <v>4.6140393309642971E-3</v>
      </c>
      <c r="S373" s="14">
        <f t="shared" si="49"/>
        <v>5.9915717720415332E-2</v>
      </c>
      <c r="T373" s="14">
        <f t="shared" si="50"/>
        <v>95597.71428571429</v>
      </c>
      <c r="U373" s="14">
        <f t="shared" si="51"/>
        <v>64884</v>
      </c>
      <c r="V373" s="14">
        <f t="shared" si="52"/>
        <v>30713.714285714286</v>
      </c>
      <c r="W373" s="14">
        <f t="shared" si="53"/>
        <v>3887.5714285714284</v>
      </c>
      <c r="X373" s="14">
        <f t="shared" si="54"/>
        <v>141.71428571428572</v>
      </c>
    </row>
    <row r="374" spans="1:24" x14ac:dyDescent="0.25">
      <c r="A374" s="1">
        <v>44224</v>
      </c>
      <c r="B374" s="14">
        <f t="shared" si="55"/>
        <v>4553947</v>
      </c>
      <c r="C374" s="14">
        <v>18362</v>
      </c>
      <c r="D374" s="14">
        <v>3207</v>
      </c>
      <c r="E374">
        <v>0</v>
      </c>
      <c r="F374" s="14">
        <v>373</v>
      </c>
      <c r="G374" s="14">
        <v>3444</v>
      </c>
      <c r="H374" s="14">
        <f t="shared" si="56"/>
        <v>477036</v>
      </c>
      <c r="I374" s="14">
        <v>16921</v>
      </c>
      <c r="J374" s="14">
        <v>101002</v>
      </c>
      <c r="K374" s="14">
        <v>117923</v>
      </c>
      <c r="L374" s="14">
        <v>3863</v>
      </c>
      <c r="M374" s="14">
        <v>40238</v>
      </c>
      <c r="N374" s="14">
        <v>173</v>
      </c>
      <c r="O374" s="14">
        <f t="shared" si="46"/>
        <v>77685</v>
      </c>
      <c r="P374" s="14">
        <f t="shared" si="46"/>
        <v>3690</v>
      </c>
      <c r="Q374" s="14">
        <f t="shared" si="47"/>
        <v>4.0042698751106068E-2</v>
      </c>
      <c r="R374" s="14">
        <f t="shared" si="48"/>
        <v>4.552521036478077E-3</v>
      </c>
      <c r="S374" s="14">
        <f t="shared" si="49"/>
        <v>5.7784507810673291E-2</v>
      </c>
      <c r="T374" s="14">
        <f t="shared" si="50"/>
        <v>96222.28571428571</v>
      </c>
      <c r="U374" s="14">
        <f t="shared" si="51"/>
        <v>64152.142857142855</v>
      </c>
      <c r="V374" s="14">
        <f t="shared" si="52"/>
        <v>32070.142857142859</v>
      </c>
      <c r="W374" s="14">
        <f t="shared" si="53"/>
        <v>3707</v>
      </c>
      <c r="X374" s="14">
        <f t="shared" si="54"/>
        <v>146</v>
      </c>
    </row>
    <row r="375" spans="1:24" x14ac:dyDescent="0.25">
      <c r="A375" s="1">
        <v>44225</v>
      </c>
      <c r="B375" s="14">
        <f t="shared" si="55"/>
        <v>4570282</v>
      </c>
      <c r="C375" s="14">
        <v>16335</v>
      </c>
      <c r="D375" s="14">
        <v>2714</v>
      </c>
      <c r="E375">
        <v>0</v>
      </c>
      <c r="F375" s="14">
        <v>318</v>
      </c>
      <c r="G375" s="14">
        <v>3193</v>
      </c>
      <c r="H375" s="14">
        <f t="shared" si="56"/>
        <v>480229</v>
      </c>
      <c r="I375" s="14">
        <v>15144</v>
      </c>
      <c r="J375" s="14">
        <v>83148</v>
      </c>
      <c r="K375" s="14">
        <v>98292</v>
      </c>
      <c r="L375" s="14">
        <v>3208</v>
      </c>
      <c r="M375" s="14">
        <v>40365</v>
      </c>
      <c r="N375" s="14">
        <v>132</v>
      </c>
      <c r="O375" s="14">
        <f t="shared" si="46"/>
        <v>57927</v>
      </c>
      <c r="P375" s="14">
        <f t="shared" si="46"/>
        <v>3076</v>
      </c>
      <c r="Q375" s="14">
        <f t="shared" si="47"/>
        <v>3.7717706149481063E-2</v>
      </c>
      <c r="R375" s="14">
        <f t="shared" si="48"/>
        <v>4.4074353005614129E-3</v>
      </c>
      <c r="S375" s="14">
        <f t="shared" si="49"/>
        <v>5.5360020306455232E-2</v>
      </c>
      <c r="T375" s="14">
        <f t="shared" si="50"/>
        <v>96419.28571428571</v>
      </c>
      <c r="U375" s="14">
        <f t="shared" si="51"/>
        <v>63034.142857142855</v>
      </c>
      <c r="V375" s="14">
        <f t="shared" si="52"/>
        <v>33385.142857142855</v>
      </c>
      <c r="W375" s="14">
        <f t="shared" si="53"/>
        <v>3489.5714285714284</v>
      </c>
      <c r="X375" s="14">
        <f t="shared" si="54"/>
        <v>147.14285714285714</v>
      </c>
    </row>
    <row r="376" spans="1:24" x14ac:dyDescent="0.25">
      <c r="A376" s="1">
        <v>44226</v>
      </c>
      <c r="B376" s="14">
        <f t="shared" si="55"/>
        <v>4580462</v>
      </c>
      <c r="C376" s="14">
        <v>10180</v>
      </c>
      <c r="D376" s="14">
        <v>1746</v>
      </c>
      <c r="E376">
        <v>0</v>
      </c>
      <c r="F376" s="14">
        <v>250</v>
      </c>
      <c r="G376" s="14">
        <v>2365</v>
      </c>
      <c r="H376" s="14">
        <f t="shared" si="56"/>
        <v>482594</v>
      </c>
      <c r="I376" s="14">
        <v>9427</v>
      </c>
      <c r="J376" s="14">
        <v>35348</v>
      </c>
      <c r="K376" s="14">
        <v>44775</v>
      </c>
      <c r="L376" s="14">
        <v>2129</v>
      </c>
      <c r="M376" s="14">
        <v>15833</v>
      </c>
      <c r="N376" s="14">
        <v>64</v>
      </c>
      <c r="O376" s="14">
        <f t="shared" si="46"/>
        <v>28942</v>
      </c>
      <c r="P376" s="14">
        <f t="shared" si="46"/>
        <v>2065</v>
      </c>
      <c r="Q376" s="14">
        <f t="shared" si="47"/>
        <v>3.6894287963741848E-2</v>
      </c>
      <c r="R376" s="14">
        <f t="shared" si="48"/>
        <v>4.4820695913732941E-3</v>
      </c>
      <c r="S376" s="14">
        <f t="shared" si="49"/>
        <v>5.4448123492968147E-2</v>
      </c>
      <c r="T376" s="14">
        <f t="shared" si="50"/>
        <v>95442.571428571435</v>
      </c>
      <c r="U376" s="14">
        <f t="shared" si="51"/>
        <v>61912.142857142855</v>
      </c>
      <c r="V376" s="14">
        <f t="shared" si="52"/>
        <v>33530.428571428572</v>
      </c>
      <c r="W376" s="14">
        <f t="shared" si="53"/>
        <v>3371</v>
      </c>
      <c r="X376" s="14">
        <f t="shared" si="54"/>
        <v>150.28571428571428</v>
      </c>
    </row>
    <row r="377" spans="1:24" x14ac:dyDescent="0.25">
      <c r="A377" s="1">
        <v>44227</v>
      </c>
      <c r="B377" s="14">
        <f t="shared" si="55"/>
        <v>4588938</v>
      </c>
      <c r="C377" s="14">
        <v>8476</v>
      </c>
      <c r="D377" s="14">
        <v>1367</v>
      </c>
      <c r="E377">
        <v>0</v>
      </c>
      <c r="F377" s="14">
        <v>268</v>
      </c>
      <c r="G377" s="14">
        <v>2211</v>
      </c>
      <c r="H377" s="14">
        <f t="shared" si="56"/>
        <v>484805</v>
      </c>
      <c r="I377" s="14">
        <v>7808</v>
      </c>
      <c r="J377" s="14">
        <v>36485</v>
      </c>
      <c r="K377" s="14">
        <v>44293</v>
      </c>
      <c r="L377" s="14">
        <v>1623</v>
      </c>
      <c r="M377" s="14">
        <v>17921</v>
      </c>
      <c r="N377" s="14">
        <v>62</v>
      </c>
      <c r="O377" s="14">
        <f t="shared" si="46"/>
        <v>26372</v>
      </c>
      <c r="P377" s="14">
        <f t="shared" si="46"/>
        <v>1561</v>
      </c>
      <c r="Q377" s="14">
        <f t="shared" si="47"/>
        <v>3.6545852196531274E-2</v>
      </c>
      <c r="R377" s="14">
        <f t="shared" si="48"/>
        <v>4.3796803302458076E-3</v>
      </c>
      <c r="S377" s="14">
        <f t="shared" si="49"/>
        <v>5.3999768598866134E-2</v>
      </c>
      <c r="T377" s="14">
        <f t="shared" si="50"/>
        <v>95234.571428571435</v>
      </c>
      <c r="U377" s="14">
        <f t="shared" si="51"/>
        <v>61735.714285714283</v>
      </c>
      <c r="V377" s="14">
        <f t="shared" si="52"/>
        <v>33498.857142857145</v>
      </c>
      <c r="W377" s="14">
        <f t="shared" si="53"/>
        <v>3333.7142857142858</v>
      </c>
      <c r="X377" s="14">
        <f t="shared" si="54"/>
        <v>146.71428571428572</v>
      </c>
    </row>
    <row r="378" spans="1:24" x14ac:dyDescent="0.25">
      <c r="A378" s="1">
        <v>44228</v>
      </c>
      <c r="B378" s="14">
        <f t="shared" si="55"/>
        <v>4603733</v>
      </c>
      <c r="C378" s="14">
        <v>14795</v>
      </c>
      <c r="D378" s="14">
        <v>2769</v>
      </c>
      <c r="E378">
        <v>0</v>
      </c>
      <c r="F378" s="14">
        <v>322</v>
      </c>
      <c r="G378" s="14">
        <v>2918</v>
      </c>
      <c r="H378" s="14">
        <f t="shared" si="56"/>
        <v>487723</v>
      </c>
      <c r="I378" s="14">
        <v>13366</v>
      </c>
      <c r="J378" s="14">
        <v>95426</v>
      </c>
      <c r="K378" s="14">
        <v>108792</v>
      </c>
      <c r="L378" s="14">
        <v>3169</v>
      </c>
      <c r="M378" s="14">
        <v>37822</v>
      </c>
      <c r="N378" s="14">
        <v>171</v>
      </c>
      <c r="O378" s="14">
        <f t="shared" si="46"/>
        <v>70970</v>
      </c>
      <c r="P378" s="14">
        <f t="shared" si="46"/>
        <v>2998</v>
      </c>
      <c r="Q378" s="14">
        <f t="shared" si="47"/>
        <v>3.4603939878894749E-2</v>
      </c>
      <c r="R378" s="14">
        <f t="shared" si="48"/>
        <v>4.2589621968462058E-3</v>
      </c>
      <c r="S378" s="14">
        <f t="shared" si="49"/>
        <v>5.1598717538914554E-2</v>
      </c>
      <c r="T378" s="14">
        <f t="shared" si="50"/>
        <v>92033.28571428571</v>
      </c>
      <c r="U378" s="14">
        <f t="shared" si="51"/>
        <v>58993.714285714283</v>
      </c>
      <c r="V378" s="14">
        <f t="shared" si="52"/>
        <v>33039.571428571428</v>
      </c>
      <c r="W378" s="14">
        <f t="shared" si="53"/>
        <v>3044</v>
      </c>
      <c r="X378" s="14">
        <f t="shared" si="54"/>
        <v>140.71428571428572</v>
      </c>
    </row>
    <row r="379" spans="1:24" x14ac:dyDescent="0.25">
      <c r="A379" s="1">
        <v>44229</v>
      </c>
      <c r="B379" s="14">
        <f t="shared" si="55"/>
        <v>4616146</v>
      </c>
      <c r="C379" s="14">
        <v>12413</v>
      </c>
      <c r="D379" s="14">
        <v>2407</v>
      </c>
      <c r="E379">
        <v>0</v>
      </c>
      <c r="F379" s="14">
        <v>361</v>
      </c>
      <c r="G379" s="14">
        <v>2720</v>
      </c>
      <c r="H379" s="14">
        <f t="shared" si="56"/>
        <v>490443</v>
      </c>
      <c r="I379" s="14">
        <v>11138</v>
      </c>
      <c r="J379" s="14">
        <v>76684</v>
      </c>
      <c r="K379" s="14">
        <v>87822</v>
      </c>
      <c r="L379" s="14">
        <v>2706</v>
      </c>
      <c r="M379" s="14">
        <v>35305</v>
      </c>
      <c r="N379" s="14">
        <v>177</v>
      </c>
      <c r="O379" s="14">
        <f t="shared" si="46"/>
        <v>52517</v>
      </c>
      <c r="P379" s="14">
        <f t="shared" si="46"/>
        <v>2529</v>
      </c>
      <c r="Q379" s="14">
        <f t="shared" si="47"/>
        <v>3.3809121300292289E-2</v>
      </c>
      <c r="R379" s="14">
        <f t="shared" si="48"/>
        <v>4.2682596690068403E-3</v>
      </c>
      <c r="S379" s="14">
        <f t="shared" si="49"/>
        <v>5.0908188715216567E-2</v>
      </c>
      <c r="T379" s="14">
        <f t="shared" si="50"/>
        <v>86363</v>
      </c>
      <c r="U379" s="14">
        <f t="shared" si="51"/>
        <v>54700.714285714283</v>
      </c>
      <c r="V379" s="14">
        <f t="shared" si="52"/>
        <v>31662.285714285714</v>
      </c>
      <c r="W379" s="14">
        <f t="shared" si="53"/>
        <v>2784.7142857142858</v>
      </c>
      <c r="X379" s="14">
        <f t="shared" si="54"/>
        <v>135.14285714285714</v>
      </c>
    </row>
    <row r="380" spans="1:24" x14ac:dyDescent="0.25">
      <c r="A380" s="1">
        <v>44230</v>
      </c>
      <c r="B380" s="14">
        <f t="shared" si="55"/>
        <v>4634337</v>
      </c>
      <c r="C380" s="14">
        <v>18191</v>
      </c>
      <c r="D380" s="14">
        <v>3338</v>
      </c>
      <c r="E380">
        <v>0</v>
      </c>
      <c r="F380" s="14">
        <v>397</v>
      </c>
      <c r="G380" s="14">
        <v>3902</v>
      </c>
      <c r="H380" s="14">
        <f t="shared" si="56"/>
        <v>494345</v>
      </c>
      <c r="I380" s="14">
        <v>16364</v>
      </c>
      <c r="J380" s="14">
        <v>107803</v>
      </c>
      <c r="K380" s="14">
        <v>124167</v>
      </c>
      <c r="L380" s="14">
        <v>3853</v>
      </c>
      <c r="M380" s="14">
        <v>47770</v>
      </c>
      <c r="N380" s="14">
        <v>234</v>
      </c>
      <c r="O380" s="14">
        <f t="shared" si="46"/>
        <v>76397</v>
      </c>
      <c r="P380" s="14">
        <f t="shared" si="46"/>
        <v>3619</v>
      </c>
      <c r="Q380" s="14">
        <f t="shared" si="47"/>
        <v>3.2825717498530499E-2</v>
      </c>
      <c r="R380" s="14">
        <f t="shared" si="48"/>
        <v>4.305984170301036E-3</v>
      </c>
      <c r="S380" s="14">
        <f t="shared" si="49"/>
        <v>4.9993603029605177E-2</v>
      </c>
      <c r="T380" s="14">
        <f t="shared" si="50"/>
        <v>89437.71428571429</v>
      </c>
      <c r="U380" s="14">
        <f t="shared" si="51"/>
        <v>55830</v>
      </c>
      <c r="V380" s="14">
        <f t="shared" si="52"/>
        <v>33607.714285714283</v>
      </c>
      <c r="W380" s="14">
        <f t="shared" si="53"/>
        <v>2791.1428571428573</v>
      </c>
      <c r="X380" s="14">
        <f t="shared" si="54"/>
        <v>144.71428571428572</v>
      </c>
    </row>
    <row r="381" spans="1:24" x14ac:dyDescent="0.25">
      <c r="A381" s="1">
        <v>44231</v>
      </c>
      <c r="B381" s="14">
        <f t="shared" si="55"/>
        <v>4650085</v>
      </c>
      <c r="C381" s="14">
        <v>15748</v>
      </c>
      <c r="D381" s="14">
        <v>2960</v>
      </c>
      <c r="E381">
        <v>0</v>
      </c>
      <c r="F381" s="14">
        <v>352</v>
      </c>
      <c r="G381" s="14">
        <v>3501</v>
      </c>
      <c r="H381" s="14">
        <f t="shared" si="56"/>
        <v>497846</v>
      </c>
      <c r="I381" s="14">
        <v>14229</v>
      </c>
      <c r="J381" s="14">
        <v>110598</v>
      </c>
      <c r="K381" s="14">
        <v>124827</v>
      </c>
      <c r="L381" s="14">
        <v>3494</v>
      </c>
      <c r="M381" s="14">
        <v>50662</v>
      </c>
      <c r="N381" s="14">
        <v>225</v>
      </c>
      <c r="O381" s="14">
        <f t="shared" si="46"/>
        <v>74165</v>
      </c>
      <c r="P381" s="14">
        <f t="shared" si="46"/>
        <v>3269</v>
      </c>
      <c r="Q381" s="14">
        <f t="shared" si="47"/>
        <v>3.1884708231695758E-2</v>
      </c>
      <c r="R381" s="14">
        <f t="shared" si="48"/>
        <v>4.334942485692655E-3</v>
      </c>
      <c r="S381" s="14">
        <f t="shared" si="49"/>
        <v>4.9360943995455604E-2</v>
      </c>
      <c r="T381" s="14">
        <f t="shared" si="50"/>
        <v>90424</v>
      </c>
      <c r="U381" s="14">
        <f t="shared" si="51"/>
        <v>55327.142857142855</v>
      </c>
      <c r="V381" s="14">
        <f t="shared" si="52"/>
        <v>35096.857142857145</v>
      </c>
      <c r="W381" s="14">
        <f t="shared" si="53"/>
        <v>2731</v>
      </c>
      <c r="X381" s="14">
        <f t="shared" si="54"/>
        <v>152.14285714285714</v>
      </c>
    </row>
    <row r="382" spans="1:24" x14ac:dyDescent="0.25">
      <c r="A382" s="1">
        <v>44232</v>
      </c>
      <c r="B382" s="14">
        <f t="shared" si="55"/>
        <v>4664429</v>
      </c>
      <c r="C382" s="14">
        <v>14344</v>
      </c>
      <c r="D382" s="14">
        <v>2501</v>
      </c>
      <c r="E382">
        <v>0</v>
      </c>
      <c r="F382" s="14">
        <v>295</v>
      </c>
      <c r="G382" s="14">
        <v>3842</v>
      </c>
      <c r="H382" s="14">
        <f t="shared" si="56"/>
        <v>501688</v>
      </c>
      <c r="I382" s="14">
        <v>13111</v>
      </c>
      <c r="J382" s="14">
        <v>84704</v>
      </c>
      <c r="K382" s="14">
        <v>97815</v>
      </c>
      <c r="L382" s="14">
        <v>2957</v>
      </c>
      <c r="M382" s="14">
        <v>40114</v>
      </c>
      <c r="N382" s="14">
        <v>146</v>
      </c>
      <c r="O382" s="14">
        <f t="shared" si="46"/>
        <v>57701</v>
      </c>
      <c r="P382" s="14">
        <f t="shared" si="46"/>
        <v>2811</v>
      </c>
      <c r="Q382" s="14">
        <f t="shared" si="47"/>
        <v>3.1511910841419084E-2</v>
      </c>
      <c r="R382" s="14">
        <f t="shared" si="48"/>
        <v>4.3964193018698021E-3</v>
      </c>
      <c r="S382" s="14">
        <f t="shared" si="49"/>
        <v>4.8705123700473307E-2</v>
      </c>
      <c r="T382" s="14">
        <f t="shared" si="50"/>
        <v>90355.857142857145</v>
      </c>
      <c r="U382" s="14">
        <f t="shared" si="51"/>
        <v>55294.857142857145</v>
      </c>
      <c r="V382" s="14">
        <f t="shared" si="52"/>
        <v>35061</v>
      </c>
      <c r="W382" s="14">
        <f t="shared" si="53"/>
        <v>2693.1428571428573</v>
      </c>
      <c r="X382" s="14">
        <f t="shared" si="54"/>
        <v>154.14285714285714</v>
      </c>
    </row>
    <row r="383" spans="1:24" x14ac:dyDescent="0.25">
      <c r="A383" s="1">
        <v>44233</v>
      </c>
      <c r="B383" s="14">
        <f t="shared" si="55"/>
        <v>4673591</v>
      </c>
      <c r="C383" s="14">
        <v>9162</v>
      </c>
      <c r="D383" s="14">
        <v>1487</v>
      </c>
      <c r="E383">
        <v>0</v>
      </c>
      <c r="F383" s="14">
        <v>241</v>
      </c>
      <c r="G383" s="14">
        <v>2296</v>
      </c>
      <c r="H383" s="14">
        <f t="shared" si="56"/>
        <v>503984</v>
      </c>
      <c r="I383" s="14">
        <v>8467</v>
      </c>
      <c r="J383" s="14">
        <v>33813</v>
      </c>
      <c r="K383" s="14">
        <v>42280</v>
      </c>
      <c r="L383" s="14">
        <v>1768</v>
      </c>
      <c r="M383" s="14">
        <v>13029</v>
      </c>
      <c r="N383" s="14">
        <v>46</v>
      </c>
      <c r="O383" s="14">
        <f t="shared" si="46"/>
        <v>29251</v>
      </c>
      <c r="P383" s="14">
        <f t="shared" si="46"/>
        <v>1722</v>
      </c>
      <c r="Q383" s="14">
        <f t="shared" si="47"/>
        <v>3.1063689293265355E-2</v>
      </c>
      <c r="R383" s="14">
        <f t="shared" si="48"/>
        <v>4.3730396541135841E-3</v>
      </c>
      <c r="S383" s="14">
        <f t="shared" si="49"/>
        <v>4.7780821069098776E-2</v>
      </c>
      <c r="T383" s="14">
        <f t="shared" si="50"/>
        <v>89999.428571428565</v>
      </c>
      <c r="U383" s="14">
        <f t="shared" si="51"/>
        <v>55339</v>
      </c>
      <c r="V383" s="14">
        <f t="shared" si="52"/>
        <v>34660.428571428572</v>
      </c>
      <c r="W383" s="14">
        <f t="shared" si="53"/>
        <v>2644.1428571428573</v>
      </c>
      <c r="X383" s="14">
        <f t="shared" si="54"/>
        <v>151.57142857142858</v>
      </c>
    </row>
    <row r="384" spans="1:24" x14ac:dyDescent="0.25">
      <c r="A384" s="1">
        <v>44234</v>
      </c>
      <c r="B384" s="14">
        <f t="shared" si="55"/>
        <v>4678878</v>
      </c>
      <c r="C384" s="14">
        <v>5287</v>
      </c>
      <c r="D384" s="14">
        <v>817</v>
      </c>
      <c r="E384">
        <v>0</v>
      </c>
      <c r="F384" s="14">
        <v>204</v>
      </c>
      <c r="G384" s="14">
        <v>1726</v>
      </c>
      <c r="H384" s="14">
        <f t="shared" si="56"/>
        <v>505710</v>
      </c>
      <c r="I384" s="14">
        <v>4903</v>
      </c>
      <c r="J384" s="14">
        <v>26664</v>
      </c>
      <c r="K384" s="14">
        <v>31567</v>
      </c>
      <c r="L384" s="14">
        <v>975</v>
      </c>
      <c r="M384" s="14">
        <v>12835</v>
      </c>
      <c r="N384" s="14">
        <v>34</v>
      </c>
      <c r="O384" s="14">
        <f t="shared" si="46"/>
        <v>18732</v>
      </c>
      <c r="P384" s="14">
        <f t="shared" si="46"/>
        <v>941</v>
      </c>
      <c r="Q384" s="14">
        <f t="shared" si="47"/>
        <v>3.0654332787921006E-2</v>
      </c>
      <c r="R384" s="14">
        <f t="shared" si="48"/>
        <v>4.3487961875413091E-3</v>
      </c>
      <c r="S384" s="14">
        <f t="shared" si="49"/>
        <v>4.7109416353069131E-2</v>
      </c>
      <c r="T384" s="14">
        <f t="shared" si="50"/>
        <v>88181.428571428565</v>
      </c>
      <c r="U384" s="14">
        <f t="shared" ref="U384:U403" si="57">AVERAGE(O378:O384)</f>
        <v>54247.571428571428</v>
      </c>
      <c r="V384" s="14">
        <f t="shared" si="52"/>
        <v>33933.857142857145</v>
      </c>
      <c r="W384" s="14">
        <f t="shared" si="53"/>
        <v>2555.5714285714284</v>
      </c>
      <c r="X384" s="14">
        <f t="shared" si="54"/>
        <v>147.57142857142858</v>
      </c>
    </row>
    <row r="385" spans="1:24" x14ac:dyDescent="0.25">
      <c r="A385" s="1">
        <v>44235</v>
      </c>
      <c r="B385" s="14">
        <f t="shared" si="55"/>
        <v>4695542</v>
      </c>
      <c r="C385" s="14">
        <v>16664</v>
      </c>
      <c r="D385" s="14">
        <v>2642</v>
      </c>
      <c r="E385">
        <v>0</v>
      </c>
      <c r="F385" s="14">
        <v>283</v>
      </c>
      <c r="G385" s="14">
        <v>3693</v>
      </c>
      <c r="H385" s="14">
        <f t="shared" si="56"/>
        <v>509403</v>
      </c>
      <c r="I385" s="14">
        <v>15177</v>
      </c>
      <c r="J385" s="14">
        <v>124280</v>
      </c>
      <c r="K385" s="14">
        <v>139457</v>
      </c>
      <c r="L385" s="14">
        <v>3065</v>
      </c>
      <c r="M385" s="14">
        <v>56273</v>
      </c>
      <c r="N385" s="14">
        <v>238</v>
      </c>
      <c r="O385" s="14">
        <f t="shared" si="46"/>
        <v>83184</v>
      </c>
      <c r="P385" s="14">
        <f t="shared" si="46"/>
        <v>2827</v>
      </c>
      <c r="Q385" s="14">
        <f t="shared" si="47"/>
        <v>2.9043036724362783E-2</v>
      </c>
      <c r="R385" s="14">
        <f t="shared" si="48"/>
        <v>4.2970764254574431E-3</v>
      </c>
      <c r="S385" s="14">
        <f t="shared" si="49"/>
        <v>4.5205091504718749E-2</v>
      </c>
      <c r="T385" s="14">
        <f t="shared" si="50"/>
        <v>92562.142857142855</v>
      </c>
      <c r="U385" s="14">
        <f t="shared" si="57"/>
        <v>55992.428571428572</v>
      </c>
      <c r="V385" s="14">
        <f t="shared" si="52"/>
        <v>36569.714285714283</v>
      </c>
      <c r="W385" s="14">
        <f t="shared" si="53"/>
        <v>2531.1428571428573</v>
      </c>
      <c r="X385" s="14">
        <f t="shared" si="54"/>
        <v>157.14285714285714</v>
      </c>
    </row>
    <row r="386" spans="1:24" x14ac:dyDescent="0.25">
      <c r="A386" s="1">
        <v>44236</v>
      </c>
      <c r="B386" s="14">
        <f t="shared" si="55"/>
        <v>4708918</v>
      </c>
      <c r="C386" s="14">
        <v>13376</v>
      </c>
      <c r="D386" s="14">
        <v>1930</v>
      </c>
      <c r="E386">
        <v>0</v>
      </c>
      <c r="F386" s="14">
        <v>297</v>
      </c>
      <c r="G386" s="14">
        <v>3036</v>
      </c>
      <c r="H386" s="14">
        <f t="shared" si="56"/>
        <v>512439</v>
      </c>
      <c r="I386" s="14">
        <v>12290</v>
      </c>
      <c r="J386" s="14">
        <v>93029</v>
      </c>
      <c r="K386" s="14">
        <v>105319</v>
      </c>
      <c r="L386" s="14">
        <v>2267</v>
      </c>
      <c r="M386" s="14">
        <v>41470</v>
      </c>
      <c r="N386" s="14">
        <v>122</v>
      </c>
      <c r="O386" s="14">
        <f t="shared" si="46"/>
        <v>63849</v>
      </c>
      <c r="P386" s="14">
        <f t="shared" si="46"/>
        <v>2145</v>
      </c>
      <c r="Q386" s="14">
        <f t="shared" si="47"/>
        <v>2.7619651594753485E-2</v>
      </c>
      <c r="R386" s="14">
        <f t="shared" si="48"/>
        <v>3.9862217865139823E-3</v>
      </c>
      <c r="S386" s="14">
        <f t="shared" si="49"/>
        <v>4.2982649728847772E-2</v>
      </c>
      <c r="T386" s="14">
        <f t="shared" si="50"/>
        <v>95061.71428571429</v>
      </c>
      <c r="U386" s="14">
        <f t="shared" si="57"/>
        <v>57611.285714285717</v>
      </c>
      <c r="V386" s="14">
        <f t="shared" si="52"/>
        <v>37450.428571428572</v>
      </c>
      <c r="W386" s="14">
        <f t="shared" si="53"/>
        <v>2476.2857142857142</v>
      </c>
      <c r="X386" s="14">
        <f t="shared" si="54"/>
        <v>149.28571428571428</v>
      </c>
    </row>
    <row r="387" spans="1:24" x14ac:dyDescent="0.25">
      <c r="A387" s="1">
        <v>44237</v>
      </c>
      <c r="B387" s="14">
        <f t="shared" si="55"/>
        <v>4724299</v>
      </c>
      <c r="C387" s="14">
        <v>15381</v>
      </c>
      <c r="D387" s="14">
        <v>2256</v>
      </c>
      <c r="E387">
        <v>0</v>
      </c>
      <c r="F387" s="14">
        <v>278</v>
      </c>
      <c r="G387" s="14">
        <v>3909</v>
      </c>
      <c r="H387" s="14">
        <f t="shared" si="56"/>
        <v>516348</v>
      </c>
      <c r="I387" s="14">
        <v>14079</v>
      </c>
      <c r="J387" s="14">
        <v>96188</v>
      </c>
      <c r="K387" s="14">
        <v>110267</v>
      </c>
      <c r="L387" s="14">
        <v>2559</v>
      </c>
      <c r="M387" s="14">
        <v>41300</v>
      </c>
      <c r="N387" s="14">
        <v>126</v>
      </c>
      <c r="O387" s="14">
        <f t="shared" si="46"/>
        <v>68967</v>
      </c>
      <c r="P387" s="14">
        <f t="shared" si="46"/>
        <v>2433</v>
      </c>
      <c r="Q387" s="14">
        <f t="shared" si="47"/>
        <v>2.622281023802361E-2</v>
      </c>
      <c r="R387" s="14">
        <f t="shared" si="48"/>
        <v>3.6646941720802711E-3</v>
      </c>
      <c r="S387" s="14">
        <f t="shared" si="49"/>
        <v>4.0793332811248736E-2</v>
      </c>
      <c r="T387" s="14">
        <f t="shared" si="50"/>
        <v>93076</v>
      </c>
      <c r="U387" s="14">
        <f t="shared" si="57"/>
        <v>56549.857142857145</v>
      </c>
      <c r="V387" s="14">
        <f t="shared" si="52"/>
        <v>36526.142857142855</v>
      </c>
      <c r="W387" s="14">
        <f t="shared" si="53"/>
        <v>2306.8571428571427</v>
      </c>
      <c r="X387" s="14">
        <f t="shared" si="54"/>
        <v>133.85714285714286</v>
      </c>
    </row>
    <row r="388" spans="1:24" x14ac:dyDescent="0.25">
      <c r="A388" s="1">
        <v>44238</v>
      </c>
      <c r="B388" s="14">
        <f t="shared" si="55"/>
        <v>4738816</v>
      </c>
      <c r="C388" s="14">
        <v>14517</v>
      </c>
      <c r="D388" s="14">
        <v>2089</v>
      </c>
      <c r="E388">
        <v>0</v>
      </c>
      <c r="F388" s="14">
        <v>231</v>
      </c>
      <c r="G388" s="14">
        <v>3375</v>
      </c>
      <c r="H388" s="14">
        <f t="shared" si="56"/>
        <v>519723</v>
      </c>
      <c r="I388" s="14">
        <v>13379</v>
      </c>
      <c r="J388" s="14">
        <v>109929</v>
      </c>
      <c r="K388" s="14">
        <v>123308</v>
      </c>
      <c r="L388" s="14">
        <v>2439</v>
      </c>
      <c r="M388" s="14">
        <v>50210</v>
      </c>
      <c r="N388" s="14">
        <v>129</v>
      </c>
      <c r="O388" s="14">
        <f t="shared" si="46"/>
        <v>73098</v>
      </c>
      <c r="P388" s="14">
        <f t="shared" si="46"/>
        <v>2310</v>
      </c>
      <c r="Q388" s="14">
        <f t="shared" si="47"/>
        <v>2.4661045240633648E-2</v>
      </c>
      <c r="R388" s="14">
        <f t="shared" si="48"/>
        <v>3.2950542841582724E-3</v>
      </c>
      <c r="S388" s="14">
        <f t="shared" si="49"/>
        <v>3.8474398528808303E-2</v>
      </c>
      <c r="T388" s="14">
        <f t="shared" si="50"/>
        <v>92859</v>
      </c>
      <c r="U388" s="14">
        <f t="shared" si="57"/>
        <v>56397.428571428572</v>
      </c>
      <c r="V388" s="14">
        <f t="shared" si="52"/>
        <v>36461.571428571428</v>
      </c>
      <c r="W388" s="14">
        <f t="shared" si="53"/>
        <v>2169.8571428571427</v>
      </c>
      <c r="X388" s="14">
        <f t="shared" si="54"/>
        <v>120.14285714285714</v>
      </c>
    </row>
    <row r="389" spans="1:24" x14ac:dyDescent="0.25">
      <c r="A389" s="1">
        <v>44239</v>
      </c>
      <c r="B389" s="14">
        <f t="shared" si="55"/>
        <v>4750374</v>
      </c>
      <c r="C389" s="14">
        <v>11558</v>
      </c>
      <c r="D389" s="14">
        <v>1689</v>
      </c>
      <c r="E389">
        <v>0</v>
      </c>
      <c r="F389" s="14">
        <v>227</v>
      </c>
      <c r="G389" s="14">
        <v>3252</v>
      </c>
      <c r="H389" s="14">
        <f t="shared" si="56"/>
        <v>522975</v>
      </c>
      <c r="I389" s="14">
        <v>10658</v>
      </c>
      <c r="J389" s="14">
        <v>80684</v>
      </c>
      <c r="K389" s="14">
        <v>91342</v>
      </c>
      <c r="L389" s="14">
        <v>2047</v>
      </c>
      <c r="M389" s="14">
        <v>40672</v>
      </c>
      <c r="N389" s="14">
        <v>106</v>
      </c>
      <c r="O389" s="14">
        <f t="shared" si="46"/>
        <v>50670</v>
      </c>
      <c r="P389" s="14">
        <f t="shared" si="46"/>
        <v>1941</v>
      </c>
      <c r="Q389" s="14">
        <f t="shared" si="47"/>
        <v>2.349504304316748E-2</v>
      </c>
      <c r="R389" s="14">
        <f t="shared" si="48"/>
        <v>3.1314872805320009E-3</v>
      </c>
      <c r="S389" s="14">
        <f t="shared" si="49"/>
        <v>3.6928338031365492E-2</v>
      </c>
      <c r="T389" s="14">
        <f t="shared" si="50"/>
        <v>91934.28571428571</v>
      </c>
      <c r="U389" s="14">
        <f t="shared" si="57"/>
        <v>55393</v>
      </c>
      <c r="V389" s="14">
        <f t="shared" si="52"/>
        <v>36541.285714285717</v>
      </c>
      <c r="W389" s="14">
        <f t="shared" si="53"/>
        <v>2045.5714285714287</v>
      </c>
      <c r="X389" s="14">
        <f t="shared" si="54"/>
        <v>114.42857142857143</v>
      </c>
    </row>
    <row r="390" spans="1:24" x14ac:dyDescent="0.25">
      <c r="A390" s="1">
        <v>44240</v>
      </c>
      <c r="B390" s="14">
        <f t="shared" si="55"/>
        <v>4758745</v>
      </c>
      <c r="C390" s="14">
        <v>8371</v>
      </c>
      <c r="D390" s="14">
        <v>1107</v>
      </c>
      <c r="E390">
        <v>0</v>
      </c>
      <c r="F390" s="14">
        <v>199</v>
      </c>
      <c r="G390" s="14">
        <v>2128</v>
      </c>
      <c r="H390" s="14">
        <f t="shared" si="56"/>
        <v>525103</v>
      </c>
      <c r="I390" s="14">
        <v>7804</v>
      </c>
      <c r="J390" s="14">
        <v>30756</v>
      </c>
      <c r="K390" s="14">
        <v>38560</v>
      </c>
      <c r="L390" s="14">
        <v>1339</v>
      </c>
      <c r="M390" s="14">
        <v>12474</v>
      </c>
      <c r="N390" s="14">
        <v>37</v>
      </c>
      <c r="O390" s="14">
        <f t="shared" si="46"/>
        <v>26086</v>
      </c>
      <c r="P390" s="14">
        <f t="shared" si="46"/>
        <v>1302</v>
      </c>
      <c r="Q390" s="14">
        <f t="shared" si="47"/>
        <v>2.2961145322121845E-2</v>
      </c>
      <c r="R390" s="14">
        <f t="shared" si="48"/>
        <v>3.1030348621265192E-3</v>
      </c>
      <c r="S390" s="14">
        <f t="shared" si="49"/>
        <v>3.6140161108308672E-2</v>
      </c>
      <c r="T390" s="14">
        <f t="shared" si="50"/>
        <v>91402.857142857145</v>
      </c>
      <c r="U390" s="14">
        <f t="shared" si="57"/>
        <v>54940.857142857145</v>
      </c>
      <c r="V390" s="14">
        <f t="shared" si="52"/>
        <v>36462</v>
      </c>
      <c r="W390" s="14">
        <f t="shared" si="53"/>
        <v>1985.5714285714287</v>
      </c>
      <c r="X390" s="14">
        <f t="shared" si="54"/>
        <v>113.14285714285714</v>
      </c>
    </row>
    <row r="391" spans="1:24" x14ac:dyDescent="0.25">
      <c r="A391" s="1">
        <v>44241</v>
      </c>
      <c r="B391" s="14">
        <f t="shared" si="55"/>
        <v>4764808</v>
      </c>
      <c r="C391" s="14">
        <v>6063</v>
      </c>
      <c r="D391" s="14">
        <v>805</v>
      </c>
      <c r="E391">
        <v>0</v>
      </c>
      <c r="F391" s="14">
        <v>172</v>
      </c>
      <c r="G391" s="14">
        <v>1827</v>
      </c>
      <c r="H391" s="14">
        <f t="shared" si="56"/>
        <v>526930</v>
      </c>
      <c r="I391" s="14">
        <v>5631</v>
      </c>
      <c r="J391" s="14">
        <v>31714</v>
      </c>
      <c r="K391" s="14">
        <v>37345</v>
      </c>
      <c r="L391" s="14">
        <v>971</v>
      </c>
      <c r="M391" s="14">
        <v>15850</v>
      </c>
      <c r="N391" s="14">
        <v>29</v>
      </c>
      <c r="O391" s="14">
        <f t="shared" si="46"/>
        <v>21495</v>
      </c>
      <c r="P391" s="14">
        <f t="shared" si="46"/>
        <v>942</v>
      </c>
      <c r="Q391" s="14">
        <f t="shared" si="47"/>
        <v>2.274945089668803E-2</v>
      </c>
      <c r="R391" s="14">
        <f t="shared" si="48"/>
        <v>3.0474464567142564E-3</v>
      </c>
      <c r="S391" s="14">
        <f t="shared" si="49"/>
        <v>3.5884951297150629E-2</v>
      </c>
      <c r="T391" s="14">
        <f t="shared" si="50"/>
        <v>92228.28571428571</v>
      </c>
      <c r="U391" s="14">
        <f t="shared" si="57"/>
        <v>55335.571428571428</v>
      </c>
      <c r="V391" s="14">
        <f t="shared" si="52"/>
        <v>36892.714285714283</v>
      </c>
      <c r="W391" s="14">
        <f t="shared" si="53"/>
        <v>1985.7142857142858</v>
      </c>
      <c r="X391" s="14">
        <f t="shared" si="54"/>
        <v>112.42857142857143</v>
      </c>
    </row>
    <row r="392" spans="1:24" x14ac:dyDescent="0.25">
      <c r="A392" s="1">
        <v>44242</v>
      </c>
      <c r="B392" s="14">
        <f t="shared" si="55"/>
        <v>4775393</v>
      </c>
      <c r="C392" s="14">
        <v>10585</v>
      </c>
      <c r="D392" s="14">
        <v>1632</v>
      </c>
      <c r="E392">
        <v>0</v>
      </c>
      <c r="F392" s="14">
        <v>270</v>
      </c>
      <c r="G392" s="14">
        <v>3000</v>
      </c>
      <c r="H392" s="14">
        <f t="shared" si="56"/>
        <v>529930</v>
      </c>
      <c r="I392" s="14">
        <v>9583</v>
      </c>
      <c r="J392" s="14">
        <v>79800</v>
      </c>
      <c r="K392" s="14">
        <v>89383</v>
      </c>
      <c r="L392" s="14">
        <v>1876</v>
      </c>
      <c r="M392" s="14">
        <v>38269</v>
      </c>
      <c r="N392" s="14">
        <v>135</v>
      </c>
      <c r="O392" s="14">
        <f t="shared" si="46"/>
        <v>51114</v>
      </c>
      <c r="P392" s="14">
        <f t="shared" si="46"/>
        <v>1741</v>
      </c>
      <c r="Q392" s="14">
        <f t="shared" si="47"/>
        <v>2.2665753185429974E-2</v>
      </c>
      <c r="R392" s="14">
        <f t="shared" si="48"/>
        <v>2.8470935919582092E-3</v>
      </c>
      <c r="S392" s="14">
        <f t="shared" si="49"/>
        <v>3.6067428696883293E-2</v>
      </c>
      <c r="T392" s="14">
        <f t="shared" si="50"/>
        <v>85074.857142857145</v>
      </c>
      <c r="U392" s="14">
        <f t="shared" si="57"/>
        <v>50754.142857142855</v>
      </c>
      <c r="V392" s="14">
        <f t="shared" si="52"/>
        <v>34320.714285714283</v>
      </c>
      <c r="W392" s="14">
        <f t="shared" si="53"/>
        <v>1830.5714285714287</v>
      </c>
      <c r="X392" s="14">
        <f t="shared" si="54"/>
        <v>97.714285714285708</v>
      </c>
    </row>
    <row r="393" spans="1:24" x14ac:dyDescent="0.25">
      <c r="A393" s="1">
        <v>44243</v>
      </c>
      <c r="B393" s="14">
        <f t="shared" si="55"/>
        <v>4788419</v>
      </c>
      <c r="C393" s="14">
        <v>13026</v>
      </c>
      <c r="D393" s="14">
        <v>1916</v>
      </c>
      <c r="E393">
        <v>0</v>
      </c>
      <c r="F393" s="14">
        <v>278</v>
      </c>
      <c r="G393" s="14">
        <v>2971</v>
      </c>
      <c r="H393" s="14">
        <f t="shared" si="56"/>
        <v>532901</v>
      </c>
      <c r="I393" s="14">
        <v>11897</v>
      </c>
      <c r="J393" s="14">
        <v>111640</v>
      </c>
      <c r="K393" s="14">
        <v>123537</v>
      </c>
      <c r="L393" s="14">
        <v>2204</v>
      </c>
      <c r="M393" s="14">
        <v>53163</v>
      </c>
      <c r="N393" s="14">
        <v>168</v>
      </c>
      <c r="O393" s="14">
        <f t="shared" si="46"/>
        <v>70374</v>
      </c>
      <c r="P393" s="14">
        <f t="shared" si="46"/>
        <v>2036</v>
      </c>
      <c r="Q393" s="14">
        <f t="shared" si="47"/>
        <v>2.1890305698485681E-2</v>
      </c>
      <c r="R393" s="14">
        <f t="shared" si="48"/>
        <v>2.8975382832284132E-3</v>
      </c>
      <c r="S393" s="14">
        <f t="shared" si="49"/>
        <v>3.5115698002233256E-2</v>
      </c>
      <c r="T393" s="14">
        <f t="shared" si="50"/>
        <v>87677.428571428565</v>
      </c>
      <c r="U393" s="14">
        <f t="shared" si="57"/>
        <v>51686.285714285717</v>
      </c>
      <c r="V393" s="14">
        <f t="shared" si="52"/>
        <v>35991.142857142855</v>
      </c>
      <c r="W393" s="14">
        <f t="shared" si="53"/>
        <v>1815</v>
      </c>
      <c r="X393" s="14">
        <f t="shared" si="54"/>
        <v>104.28571428571429</v>
      </c>
    </row>
    <row r="394" spans="1:24" x14ac:dyDescent="0.25">
      <c r="A394" s="1">
        <v>44244</v>
      </c>
      <c r="B394" s="14">
        <f t="shared" si="55"/>
        <v>4801528</v>
      </c>
      <c r="C394" s="14">
        <v>13109</v>
      </c>
      <c r="D394" s="14">
        <v>1863</v>
      </c>
      <c r="E394">
        <v>0</v>
      </c>
      <c r="F394" s="14">
        <v>240</v>
      </c>
      <c r="G394" s="14">
        <v>2857</v>
      </c>
      <c r="H394" s="14">
        <f t="shared" si="56"/>
        <v>535758</v>
      </c>
      <c r="I394" s="14">
        <v>12037</v>
      </c>
      <c r="J394" s="14">
        <v>95283</v>
      </c>
      <c r="K394" s="14">
        <v>107320</v>
      </c>
      <c r="L394" s="14">
        <v>2155</v>
      </c>
      <c r="M394" s="14">
        <v>42931</v>
      </c>
      <c r="N394" s="14">
        <v>116</v>
      </c>
      <c r="O394" s="14">
        <f t="shared" si="46"/>
        <v>64389</v>
      </c>
      <c r="P394" s="14">
        <f t="shared" si="46"/>
        <v>2039</v>
      </c>
      <c r="Q394" s="14">
        <f t="shared" si="47"/>
        <v>2.133449029543464E-2</v>
      </c>
      <c r="R394" s="14">
        <f t="shared" si="48"/>
        <v>2.839463814583013E-3</v>
      </c>
      <c r="S394" s="14">
        <f t="shared" si="49"/>
        <v>3.4462777065499155E-2</v>
      </c>
      <c r="T394" s="14">
        <f t="shared" si="50"/>
        <v>87256.428571428565</v>
      </c>
      <c r="U394" s="14">
        <f t="shared" si="57"/>
        <v>51032.285714285717</v>
      </c>
      <c r="V394" s="14">
        <f t="shared" si="52"/>
        <v>36224.142857142855</v>
      </c>
      <c r="W394" s="14">
        <f t="shared" si="53"/>
        <v>1758.7142857142858</v>
      </c>
      <c r="X394" s="14">
        <f t="shared" si="54"/>
        <v>102.85714285714286</v>
      </c>
    </row>
    <row r="395" spans="1:24" x14ac:dyDescent="0.25">
      <c r="A395" s="1">
        <v>44245</v>
      </c>
      <c r="B395" s="14">
        <f t="shared" si="55"/>
        <v>4813920</v>
      </c>
      <c r="C395" s="14">
        <v>12392</v>
      </c>
      <c r="D395" s="14">
        <v>1685</v>
      </c>
      <c r="E395">
        <v>0</v>
      </c>
      <c r="F395" s="14">
        <v>266</v>
      </c>
      <c r="G395" s="14">
        <v>2925</v>
      </c>
      <c r="H395" s="14">
        <f t="shared" si="56"/>
        <v>538683</v>
      </c>
      <c r="I395" s="14">
        <v>11432</v>
      </c>
      <c r="J395" s="14">
        <v>104571</v>
      </c>
      <c r="K395" s="14">
        <v>116003</v>
      </c>
      <c r="L395" s="14">
        <v>1983</v>
      </c>
      <c r="M395" s="14">
        <v>50175</v>
      </c>
      <c r="N395" s="14">
        <v>99</v>
      </c>
      <c r="O395" s="14">
        <f t="shared" si="46"/>
        <v>65828</v>
      </c>
      <c r="P395" s="14">
        <f t="shared" si="46"/>
        <v>1884</v>
      </c>
      <c r="Q395" s="14">
        <f t="shared" si="47"/>
        <v>2.0837130689820876E-2</v>
      </c>
      <c r="R395" s="14">
        <f t="shared" si="48"/>
        <v>2.7215284734986235E-3</v>
      </c>
      <c r="S395" s="14">
        <f t="shared" si="49"/>
        <v>3.3961412291830972E-2</v>
      </c>
      <c r="T395" s="14">
        <f t="shared" si="50"/>
        <v>86212.857142857145</v>
      </c>
      <c r="U395" s="14">
        <f t="shared" si="57"/>
        <v>49993.714285714283</v>
      </c>
      <c r="V395" s="14">
        <f t="shared" si="52"/>
        <v>36219.142857142855</v>
      </c>
      <c r="W395" s="14">
        <f t="shared" si="53"/>
        <v>1697.8571428571429</v>
      </c>
      <c r="X395" s="14">
        <f t="shared" si="54"/>
        <v>98.571428571428569</v>
      </c>
    </row>
    <row r="396" spans="1:24" x14ac:dyDescent="0.25">
      <c r="A396" s="1">
        <v>44246</v>
      </c>
      <c r="B396" s="14">
        <f t="shared" si="55"/>
        <v>4824833</v>
      </c>
      <c r="C396" s="14">
        <v>10913</v>
      </c>
      <c r="D396" s="14">
        <v>1434</v>
      </c>
      <c r="E396">
        <v>0</v>
      </c>
      <c r="F396" s="14">
        <v>223</v>
      </c>
      <c r="G396" s="14">
        <v>3058</v>
      </c>
      <c r="H396" s="14">
        <f t="shared" si="56"/>
        <v>541741</v>
      </c>
      <c r="I396" s="14">
        <v>10110</v>
      </c>
      <c r="J396" s="14">
        <v>73730</v>
      </c>
      <c r="K396" s="14">
        <v>83840</v>
      </c>
      <c r="L396" s="14">
        <v>1645</v>
      </c>
      <c r="M396" s="14">
        <v>36685</v>
      </c>
      <c r="N396" s="14">
        <v>79</v>
      </c>
      <c r="O396" s="14">
        <f t="shared" si="46"/>
        <v>47155</v>
      </c>
      <c r="P396" s="14">
        <f t="shared" si="46"/>
        <v>1566</v>
      </c>
      <c r="Q396" s="14">
        <f t="shared" si="47"/>
        <v>2.0424907884051356E-2</v>
      </c>
      <c r="R396" s="14">
        <f t="shared" si="48"/>
        <v>2.6568141472347894E-3</v>
      </c>
      <c r="S396" s="14">
        <f t="shared" si="49"/>
        <v>3.3223550330359279E-2</v>
      </c>
      <c r="T396" s="14">
        <f t="shared" si="50"/>
        <v>85141.142857142855</v>
      </c>
      <c r="U396" s="14">
        <f t="shared" si="57"/>
        <v>49491.571428571428</v>
      </c>
      <c r="V396" s="14">
        <f t="shared" si="52"/>
        <v>35649.571428571428</v>
      </c>
      <c r="W396" s="14">
        <f t="shared" si="53"/>
        <v>1644.2857142857142</v>
      </c>
      <c r="X396" s="14">
        <f t="shared" si="54"/>
        <v>94.714285714285708</v>
      </c>
    </row>
    <row r="397" spans="1:24" x14ac:dyDescent="0.25">
      <c r="A397" s="1">
        <v>44247</v>
      </c>
      <c r="B397" s="14">
        <f t="shared" si="55"/>
        <v>4833998</v>
      </c>
      <c r="C397" s="14">
        <v>9165</v>
      </c>
      <c r="D397" s="14">
        <v>1034</v>
      </c>
      <c r="E397">
        <v>0</v>
      </c>
      <c r="F397" s="14">
        <v>163</v>
      </c>
      <c r="G397" s="14">
        <v>2205</v>
      </c>
      <c r="H397" s="14">
        <f t="shared" si="56"/>
        <v>543946</v>
      </c>
      <c r="I397" s="14">
        <v>8593</v>
      </c>
      <c r="J397" s="14">
        <v>36377</v>
      </c>
      <c r="K397" s="14">
        <v>44970</v>
      </c>
      <c r="L397" s="14">
        <v>1237</v>
      </c>
      <c r="M397" s="14">
        <v>12221</v>
      </c>
      <c r="N397" s="14">
        <v>28</v>
      </c>
      <c r="O397" s="14">
        <f t="shared" si="46"/>
        <v>32749</v>
      </c>
      <c r="P397" s="14">
        <f t="shared" si="46"/>
        <v>1209</v>
      </c>
      <c r="Q397" s="14">
        <f t="shared" si="47"/>
        <v>2.0038247138934723E-2</v>
      </c>
      <c r="R397" s="14">
        <f t="shared" si="48"/>
        <v>2.6234085056198704E-3</v>
      </c>
      <c r="S397" s="14">
        <f t="shared" si="49"/>
        <v>3.2333250260546467E-2</v>
      </c>
      <c r="T397" s="14">
        <f t="shared" si="50"/>
        <v>86056.857142857145</v>
      </c>
      <c r="U397" s="14">
        <f t="shared" si="57"/>
        <v>50443.428571428572</v>
      </c>
      <c r="V397" s="14">
        <f t="shared" si="52"/>
        <v>35613.428571428572</v>
      </c>
      <c r="W397" s="14">
        <f t="shared" si="53"/>
        <v>1631</v>
      </c>
      <c r="X397" s="14">
        <f t="shared" si="54"/>
        <v>93.428571428571431</v>
      </c>
    </row>
    <row r="398" spans="1:24" x14ac:dyDescent="0.25">
      <c r="A398" s="1">
        <v>44248</v>
      </c>
      <c r="B398" s="14">
        <f t="shared" si="55"/>
        <v>4841683</v>
      </c>
      <c r="C398" s="14">
        <v>7685</v>
      </c>
      <c r="D398" s="14">
        <v>923</v>
      </c>
      <c r="E398">
        <v>0</v>
      </c>
      <c r="F398" s="14">
        <v>198</v>
      </c>
      <c r="G398" s="14">
        <v>2322</v>
      </c>
      <c r="H398" s="14">
        <f t="shared" si="56"/>
        <v>546268</v>
      </c>
      <c r="I398" s="14">
        <v>7153</v>
      </c>
      <c r="J398" s="14">
        <v>38452</v>
      </c>
      <c r="K398" s="14">
        <v>45605</v>
      </c>
      <c r="L398" s="14">
        <v>1056</v>
      </c>
      <c r="M398" s="14">
        <v>16422</v>
      </c>
      <c r="N398" s="14">
        <v>38</v>
      </c>
      <c r="O398" s="14">
        <f t="shared" si="46"/>
        <v>29183</v>
      </c>
      <c r="P398" s="14">
        <f t="shared" si="46"/>
        <v>1018</v>
      </c>
      <c r="Q398" s="14">
        <f t="shared" si="47"/>
        <v>1.9906396051472347E-2</v>
      </c>
      <c r="R398" s="14">
        <f t="shared" si="48"/>
        <v>2.6534222343175943E-3</v>
      </c>
      <c r="S398" s="14">
        <f t="shared" si="49"/>
        <v>3.1854919177808819E-2</v>
      </c>
      <c r="T398" s="14">
        <f t="shared" si="50"/>
        <v>87236.857142857145</v>
      </c>
      <c r="U398" s="14">
        <f t="shared" si="57"/>
        <v>51541.714285714283</v>
      </c>
      <c r="V398" s="14">
        <f t="shared" si="52"/>
        <v>35695.142857142855</v>
      </c>
      <c r="W398" s="14">
        <f t="shared" si="53"/>
        <v>1641.8571428571429</v>
      </c>
      <c r="X398" s="14">
        <f t="shared" si="54"/>
        <v>94.714285714285708</v>
      </c>
    </row>
    <row r="399" spans="1:24" x14ac:dyDescent="0.25">
      <c r="A399" s="1">
        <v>44249</v>
      </c>
      <c r="B399" s="14">
        <f t="shared" si="55"/>
        <v>4858087</v>
      </c>
      <c r="C399" s="14">
        <v>16404</v>
      </c>
      <c r="D399" s="14">
        <v>2095</v>
      </c>
      <c r="E399">
        <v>0</v>
      </c>
      <c r="F399" s="14">
        <v>207</v>
      </c>
      <c r="G399" s="14">
        <v>2782</v>
      </c>
      <c r="H399" s="14">
        <f t="shared" si="56"/>
        <v>549050</v>
      </c>
      <c r="I399" s="14">
        <v>15151</v>
      </c>
      <c r="J399" s="14">
        <v>124681</v>
      </c>
      <c r="K399" s="14">
        <v>139832</v>
      </c>
      <c r="L399" s="14">
        <v>2371</v>
      </c>
      <c r="M399" s="14">
        <v>58044</v>
      </c>
      <c r="N399" s="14">
        <v>170</v>
      </c>
      <c r="O399" s="14">
        <f t="shared" si="46"/>
        <v>81788</v>
      </c>
      <c r="P399" s="14">
        <f t="shared" si="46"/>
        <v>2201</v>
      </c>
      <c r="Q399" s="14">
        <f t="shared" si="47"/>
        <v>1.9136085384060371E-2</v>
      </c>
      <c r="R399" s="14">
        <f t="shared" si="48"/>
        <v>2.588627100478043E-3</v>
      </c>
      <c r="S399" s="14">
        <f t="shared" si="49"/>
        <v>3.0533941644995989E-2</v>
      </c>
      <c r="T399" s="14">
        <f t="shared" si="50"/>
        <v>94443.857142857145</v>
      </c>
      <c r="U399" s="14">
        <f t="shared" si="57"/>
        <v>55923.714285714283</v>
      </c>
      <c r="V399" s="14">
        <f t="shared" si="52"/>
        <v>38520.142857142855</v>
      </c>
      <c r="W399" s="14">
        <f t="shared" si="53"/>
        <v>1707.5714285714287</v>
      </c>
      <c r="X399" s="14">
        <f t="shared" si="54"/>
        <v>99.714285714285708</v>
      </c>
    </row>
    <row r="400" spans="1:24" x14ac:dyDescent="0.25">
      <c r="A400" s="1">
        <v>44250</v>
      </c>
      <c r="B400" s="14">
        <f t="shared" si="55"/>
        <v>4871783</v>
      </c>
      <c r="C400" s="14">
        <v>13696</v>
      </c>
      <c r="D400" s="14">
        <v>1785</v>
      </c>
      <c r="E400">
        <v>0</v>
      </c>
      <c r="F400" s="14">
        <v>267</v>
      </c>
      <c r="G400" s="14">
        <v>3047</v>
      </c>
      <c r="H400" s="14">
        <f t="shared" si="56"/>
        <v>552097</v>
      </c>
      <c r="I400" s="14">
        <v>12592</v>
      </c>
      <c r="J400" s="14">
        <v>104368</v>
      </c>
      <c r="K400" s="14">
        <v>116960</v>
      </c>
      <c r="L400" s="14">
        <v>2039</v>
      </c>
      <c r="M400" s="14">
        <v>50249</v>
      </c>
      <c r="N400" s="14">
        <v>141</v>
      </c>
      <c r="O400" s="14">
        <f t="shared" si="46"/>
        <v>66711</v>
      </c>
      <c r="P400" s="14">
        <f t="shared" si="46"/>
        <v>1898</v>
      </c>
      <c r="Q400" s="14">
        <f t="shared" si="47"/>
        <v>1.9076283745588438E-2</v>
      </c>
      <c r="R400" s="14">
        <f t="shared" si="48"/>
        <v>2.5156808272128431E-3</v>
      </c>
      <c r="S400" s="14">
        <f t="shared" si="49"/>
        <v>3.0466499743426429E-2</v>
      </c>
      <c r="T400" s="14">
        <f t="shared" si="50"/>
        <v>93504.28571428571</v>
      </c>
      <c r="U400" s="14">
        <f t="shared" si="57"/>
        <v>55400.428571428572</v>
      </c>
      <c r="V400" s="14">
        <f t="shared" si="52"/>
        <v>38103.857142857145</v>
      </c>
      <c r="W400" s="14">
        <f t="shared" si="53"/>
        <v>1687.8571428571429</v>
      </c>
      <c r="X400" s="14">
        <f t="shared" si="54"/>
        <v>95.857142857142861</v>
      </c>
    </row>
    <row r="401" spans="1:24" x14ac:dyDescent="0.25">
      <c r="A401" s="1">
        <v>44251</v>
      </c>
      <c r="B401" s="14">
        <f t="shared" si="55"/>
        <v>4882260</v>
      </c>
      <c r="C401" s="14">
        <v>10477</v>
      </c>
      <c r="D401" s="14">
        <v>1469</v>
      </c>
      <c r="E401">
        <v>0</v>
      </c>
      <c r="F401" s="14">
        <v>251</v>
      </c>
      <c r="G401" s="14">
        <v>2971</v>
      </c>
      <c r="H401" s="14">
        <f t="shared" si="56"/>
        <v>555068</v>
      </c>
      <c r="I401" s="14">
        <v>9592</v>
      </c>
      <c r="J401" s="14">
        <v>82783</v>
      </c>
      <c r="K401" s="14">
        <v>92375</v>
      </c>
      <c r="L401" s="14">
        <v>1675</v>
      </c>
      <c r="M401" s="14">
        <v>39108</v>
      </c>
      <c r="N401" s="14">
        <v>116</v>
      </c>
      <c r="O401" s="14">
        <f t="shared" si="46"/>
        <v>53267</v>
      </c>
      <c r="P401" s="14">
        <f t="shared" si="46"/>
        <v>1559</v>
      </c>
      <c r="Q401" s="14">
        <f t="shared" si="47"/>
        <v>1.8771547175121368E-2</v>
      </c>
      <c r="R401" s="14">
        <f t="shared" si="48"/>
        <v>2.5522624227855032E-3</v>
      </c>
      <c r="S401" s="14">
        <f t="shared" si="49"/>
        <v>3.0091775268728711E-2</v>
      </c>
      <c r="T401" s="14">
        <f t="shared" si="50"/>
        <v>91369.28571428571</v>
      </c>
      <c r="U401" s="14">
        <f t="shared" si="57"/>
        <v>53811.571428571428</v>
      </c>
      <c r="V401" s="14">
        <f t="shared" si="52"/>
        <v>37557.714285714283</v>
      </c>
      <c r="W401" s="14">
        <f t="shared" si="53"/>
        <v>1619.2857142857142</v>
      </c>
      <c r="X401" s="14">
        <f t="shared" si="54"/>
        <v>95.857142857142861</v>
      </c>
    </row>
    <row r="402" spans="1:24" x14ac:dyDescent="0.25">
      <c r="A402" s="1">
        <v>44252</v>
      </c>
      <c r="B402" s="14">
        <f t="shared" si="55"/>
        <v>4888325</v>
      </c>
      <c r="C402" s="14">
        <v>6065</v>
      </c>
      <c r="D402" s="14">
        <v>864</v>
      </c>
      <c r="E402">
        <v>0</v>
      </c>
      <c r="F402" s="14">
        <v>199</v>
      </c>
      <c r="G402" s="14">
        <v>2356</v>
      </c>
      <c r="H402" s="14">
        <f t="shared" si="56"/>
        <v>557424</v>
      </c>
      <c r="I402" s="14">
        <v>5530</v>
      </c>
      <c r="J402" s="14">
        <v>68978</v>
      </c>
      <c r="K402" s="14">
        <v>74508</v>
      </c>
      <c r="L402" s="14">
        <v>1063</v>
      </c>
      <c r="M402" s="14">
        <v>40220</v>
      </c>
      <c r="N402" s="14">
        <v>80</v>
      </c>
      <c r="O402" s="14">
        <f t="shared" si="46"/>
        <v>34288</v>
      </c>
      <c r="P402" s="14">
        <f t="shared" si="46"/>
        <v>983</v>
      </c>
      <c r="Q402" s="14">
        <f t="shared" si="47"/>
        <v>1.853567188884616E-2</v>
      </c>
      <c r="R402" s="14">
        <f t="shared" si="48"/>
        <v>2.5775946930013558E-3</v>
      </c>
      <c r="S402" s="14">
        <f t="shared" si="49"/>
        <v>3.0231122932366773E-2</v>
      </c>
      <c r="T402" s="14">
        <f t="shared" si="50"/>
        <v>85441.428571428565</v>
      </c>
      <c r="U402" s="14">
        <f t="shared" si="57"/>
        <v>49305.857142857145</v>
      </c>
      <c r="V402" s="14">
        <f t="shared" si="52"/>
        <v>36135.571428571428</v>
      </c>
      <c r="W402" s="14">
        <f t="shared" si="53"/>
        <v>1490.5714285714287</v>
      </c>
      <c r="X402" s="14">
        <f t="shared" si="54"/>
        <v>93.142857142857139</v>
      </c>
    </row>
    <row r="403" spans="1:24" x14ac:dyDescent="0.25">
      <c r="A403" s="1">
        <v>44253</v>
      </c>
      <c r="B403" s="14">
        <f t="shared" si="55"/>
        <v>4888954</v>
      </c>
      <c r="C403" s="14">
        <v>629</v>
      </c>
      <c r="D403" s="14">
        <v>73</v>
      </c>
      <c r="E403">
        <v>0</v>
      </c>
      <c r="F403" s="14">
        <v>17</v>
      </c>
      <c r="G403" s="14">
        <v>402</v>
      </c>
      <c r="H403" s="14">
        <f t="shared" si="56"/>
        <v>557826</v>
      </c>
      <c r="I403" s="14">
        <v>583</v>
      </c>
      <c r="J403" s="14">
        <v>1490</v>
      </c>
      <c r="K403" s="14">
        <v>2073</v>
      </c>
      <c r="L403" s="14">
        <v>88</v>
      </c>
      <c r="M403" s="14">
        <v>100</v>
      </c>
      <c r="N403" s="14">
        <v>2</v>
      </c>
      <c r="O403" s="14">
        <f t="shared" si="46"/>
        <v>1973</v>
      </c>
      <c r="P403" s="14">
        <f t="shared" si="46"/>
        <v>86</v>
      </c>
      <c r="Q403" s="14">
        <f t="shared" si="47"/>
        <v>1.8455501691770463E-2</v>
      </c>
      <c r="R403" s="14">
        <f t="shared" si="48"/>
        <v>2.6575585587251113E-3</v>
      </c>
      <c r="S403" s="14">
        <f t="shared" si="49"/>
        <v>2.9850746268656716E-2</v>
      </c>
      <c r="T403" s="14">
        <f t="shared" si="50"/>
        <v>73760.428571428565</v>
      </c>
      <c r="U403" s="14">
        <f t="shared" si="57"/>
        <v>42851.285714285717</v>
      </c>
      <c r="V403" s="14">
        <f t="shared" si="52"/>
        <v>30909.142857142859</v>
      </c>
      <c r="W403" s="14">
        <f t="shared" si="53"/>
        <v>1279.1428571428571</v>
      </c>
      <c r="X403" s="14">
        <f t="shared" si="54"/>
        <v>82.142857142857139</v>
      </c>
    </row>
    <row r="404" spans="1:24" x14ac:dyDescent="0.25">
      <c r="J404" s="14"/>
      <c r="K404" s="14"/>
      <c r="L404"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3"/>
  <sheetViews>
    <sheetView workbookViewId="0">
      <pane ySplit="1" topLeftCell="A46" activePane="bottomLeft" state="frozen"/>
      <selection pane="bottomLeft" activeCell="A54" sqref="A54"/>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13.87</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14.39</v>
      </c>
      <c r="H7" s="135">
        <v>11.18</v>
      </c>
      <c r="I7" s="135">
        <v>18.23</v>
      </c>
      <c r="J7" s="135">
        <v>0.08</v>
      </c>
    </row>
    <row r="8" spans="1:10" x14ac:dyDescent="0.25">
      <c r="A8" s="1">
        <v>43933</v>
      </c>
      <c r="B8" s="135">
        <v>2.69</v>
      </c>
      <c r="C8" s="135">
        <v>10.84</v>
      </c>
      <c r="D8" s="135">
        <v>13.41</v>
      </c>
      <c r="E8" s="135">
        <v>13.51</v>
      </c>
      <c r="F8" s="135">
        <v>15.99</v>
      </c>
      <c r="G8" s="135">
        <v>13.81</v>
      </c>
      <c r="H8" s="135">
        <v>10.67</v>
      </c>
      <c r="I8" s="135">
        <v>18.34</v>
      </c>
      <c r="J8" s="135">
        <v>0.74</v>
      </c>
    </row>
    <row r="9" spans="1:10" x14ac:dyDescent="0.25">
      <c r="A9" s="1">
        <v>43940</v>
      </c>
      <c r="B9" s="135">
        <v>3.62</v>
      </c>
      <c r="C9" s="135">
        <v>12.73</v>
      </c>
      <c r="D9" s="135">
        <v>14.42</v>
      </c>
      <c r="E9" s="135">
        <v>14.13</v>
      </c>
      <c r="F9" s="135">
        <v>15.46</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14.93</v>
      </c>
      <c r="D12" s="135">
        <v>15.01</v>
      </c>
      <c r="E12" s="135">
        <v>14.73</v>
      </c>
      <c r="F12" s="135">
        <v>15.55</v>
      </c>
      <c r="G12" s="135">
        <v>12.75</v>
      </c>
      <c r="H12" s="135">
        <v>8.33</v>
      </c>
      <c r="I12" s="135">
        <v>12.31</v>
      </c>
      <c r="J12" s="135">
        <v>0.23</v>
      </c>
    </row>
    <row r="13" spans="1:10" x14ac:dyDescent="0.25">
      <c r="A13" s="1">
        <v>43968</v>
      </c>
      <c r="B13" s="135">
        <v>8.0299999999999994</v>
      </c>
      <c r="C13" s="135">
        <v>14.9</v>
      </c>
      <c r="D13" s="135">
        <v>14.95</v>
      </c>
      <c r="E13" s="135">
        <v>13.77</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17.14</v>
      </c>
      <c r="C26" s="135">
        <v>21.22</v>
      </c>
      <c r="D26" s="135">
        <v>18.27</v>
      </c>
      <c r="E26" s="135">
        <v>14.27</v>
      </c>
      <c r="F26" s="135">
        <v>12.81</v>
      </c>
      <c r="G26" s="135">
        <v>8</v>
      </c>
      <c r="H26" s="135">
        <v>5.17</v>
      </c>
      <c r="I26" s="135">
        <v>3.11</v>
      </c>
      <c r="J26" s="135">
        <v>0</v>
      </c>
    </row>
    <row r="27" spans="1:10" x14ac:dyDescent="0.25">
      <c r="A27" s="1">
        <v>44066</v>
      </c>
      <c r="B27" s="135">
        <v>14.83</v>
      </c>
      <c r="C27" s="135">
        <v>22.77</v>
      </c>
      <c r="D27" s="135">
        <v>19.350000000000001</v>
      </c>
      <c r="E27" s="135">
        <v>13.59</v>
      </c>
      <c r="F27" s="135">
        <v>14.3</v>
      </c>
      <c r="G27" s="135">
        <v>8.58</v>
      </c>
      <c r="H27" s="135">
        <v>4.63</v>
      </c>
      <c r="I27" s="135">
        <v>1.96</v>
      </c>
      <c r="J27" s="135">
        <v>0</v>
      </c>
    </row>
    <row r="28" spans="1:10" x14ac:dyDescent="0.25">
      <c r="A28" s="1">
        <v>44073</v>
      </c>
      <c r="B28" s="135">
        <v>17.899999999999999</v>
      </c>
      <c r="C28" s="135">
        <v>23.12</v>
      </c>
      <c r="D28" s="135">
        <v>17.829999999999998</v>
      </c>
      <c r="E28" s="135">
        <v>13.22</v>
      </c>
      <c r="F28" s="135">
        <v>12.19</v>
      </c>
      <c r="G28" s="135">
        <v>8.98</v>
      </c>
      <c r="H28" s="135">
        <v>3.79</v>
      </c>
      <c r="I28" s="135">
        <v>2.9</v>
      </c>
      <c r="J28" s="135">
        <v>7.0000000000000007E-2</v>
      </c>
    </row>
    <row r="29" spans="1:10" x14ac:dyDescent="0.25">
      <c r="A29" s="1">
        <v>44080</v>
      </c>
      <c r="B29" s="135">
        <v>17.32</v>
      </c>
      <c r="C29" s="135">
        <v>24.3</v>
      </c>
      <c r="D29" s="135">
        <v>18.37</v>
      </c>
      <c r="E29" s="135">
        <v>13.92</v>
      </c>
      <c r="F29" s="135">
        <v>12.03</v>
      </c>
      <c r="G29" s="135">
        <v>7.99</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v>
      </c>
      <c r="E33" s="135">
        <v>14.74</v>
      </c>
      <c r="F33" s="135">
        <v>14.24</v>
      </c>
      <c r="G33" s="135">
        <v>8.19</v>
      </c>
      <c r="H33" s="135">
        <v>4.55</v>
      </c>
      <c r="I33" s="135">
        <v>3.39</v>
      </c>
      <c r="J33" s="135">
        <v>0.06</v>
      </c>
    </row>
    <row r="34" spans="1:10" x14ac:dyDescent="0.25">
      <c r="A34" s="1">
        <v>44115</v>
      </c>
      <c r="B34" s="135">
        <v>19.72</v>
      </c>
      <c r="C34" s="135">
        <v>18.14</v>
      </c>
      <c r="D34" s="135">
        <v>17.18</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15.06</v>
      </c>
      <c r="F35" s="135">
        <v>13.07</v>
      </c>
      <c r="G35" s="135">
        <v>9.7200000000000006</v>
      </c>
      <c r="H35" s="135">
        <v>4.3600000000000003</v>
      </c>
      <c r="I35" s="135">
        <v>3.48</v>
      </c>
      <c r="J35" s="135">
        <v>0.01</v>
      </c>
    </row>
    <row r="36" spans="1:10" x14ac:dyDescent="0.25">
      <c r="A36" s="1">
        <v>44129</v>
      </c>
      <c r="B36" s="135">
        <v>17.55</v>
      </c>
      <c r="C36" s="135">
        <v>18.690000000000001</v>
      </c>
      <c r="D36" s="135">
        <v>17.96</v>
      </c>
      <c r="E36" s="135">
        <v>14.97</v>
      </c>
      <c r="F36" s="135">
        <v>13.88</v>
      </c>
      <c r="G36" s="135">
        <v>9.25</v>
      </c>
      <c r="H36" s="135">
        <v>4.72</v>
      </c>
      <c r="I36" s="135">
        <v>2.98</v>
      </c>
      <c r="J36" s="135">
        <v>0.01</v>
      </c>
    </row>
    <row r="37" spans="1:10" x14ac:dyDescent="0.25">
      <c r="A37" s="1">
        <v>44136</v>
      </c>
      <c r="B37" s="135">
        <v>16.739999999999998</v>
      </c>
      <c r="C37" s="135">
        <v>22.3</v>
      </c>
      <c r="D37" s="135">
        <v>16.71</v>
      </c>
      <c r="E37" s="135">
        <v>14.45</v>
      </c>
      <c r="F37" s="135">
        <v>13.41</v>
      </c>
      <c r="G37" s="135">
        <v>8.9499999999999993</v>
      </c>
      <c r="H37" s="135">
        <v>4.2300000000000004</v>
      </c>
      <c r="I37" s="135">
        <v>3.2</v>
      </c>
      <c r="J37" s="135">
        <v>0.01</v>
      </c>
    </row>
    <row r="38" spans="1:10" x14ac:dyDescent="0.25">
      <c r="A38" s="1">
        <v>44143</v>
      </c>
      <c r="B38" s="135">
        <v>16.77</v>
      </c>
      <c r="C38" s="135">
        <v>20.95</v>
      </c>
      <c r="D38" s="135">
        <v>17.11</v>
      </c>
      <c r="E38" s="135">
        <v>14.32</v>
      </c>
      <c r="F38" s="135">
        <v>14.06</v>
      </c>
      <c r="G38" s="135">
        <v>9.17</v>
      </c>
      <c r="H38" s="135">
        <v>4.29</v>
      </c>
      <c r="I38" s="135">
        <v>3.28</v>
      </c>
      <c r="J38" s="135">
        <v>0.05</v>
      </c>
    </row>
    <row r="39" spans="1:10" x14ac:dyDescent="0.25">
      <c r="A39" s="1">
        <v>44150</v>
      </c>
      <c r="B39" s="135">
        <v>16.739999999999998</v>
      </c>
      <c r="C39" s="135">
        <v>20.74</v>
      </c>
      <c r="D39" s="135">
        <v>16.579999999999998</v>
      </c>
      <c r="E39" s="135">
        <v>13.41</v>
      </c>
      <c r="F39" s="135">
        <v>14.24</v>
      </c>
      <c r="G39" s="135">
        <v>9.67</v>
      </c>
      <c r="H39" s="135">
        <v>4.95</v>
      </c>
      <c r="I39" s="135">
        <v>3.52</v>
      </c>
      <c r="J39" s="135">
        <v>0.17</v>
      </c>
    </row>
    <row r="40" spans="1:10" x14ac:dyDescent="0.25">
      <c r="A40" s="1">
        <v>44157</v>
      </c>
      <c r="B40" s="135">
        <v>15.72</v>
      </c>
      <c r="C40" s="135">
        <v>19.239999999999998</v>
      </c>
      <c r="D40" s="135">
        <v>16.309999999999999</v>
      </c>
      <c r="E40" s="135">
        <v>14.08</v>
      </c>
      <c r="F40" s="135">
        <v>14.89</v>
      </c>
      <c r="G40" s="135">
        <v>10</v>
      </c>
      <c r="H40" s="135">
        <v>5.57</v>
      </c>
      <c r="I40" s="135">
        <v>4.17</v>
      </c>
      <c r="J40" s="135">
        <v>0.02</v>
      </c>
    </row>
    <row r="41" spans="1:10" x14ac:dyDescent="0.25">
      <c r="A41" s="1">
        <v>44164</v>
      </c>
      <c r="B41" s="135">
        <v>16.63</v>
      </c>
      <c r="C41" s="135">
        <v>20.3</v>
      </c>
      <c r="D41" s="135">
        <v>16.79</v>
      </c>
      <c r="E41" s="135">
        <v>14.07</v>
      </c>
      <c r="F41" s="135">
        <v>14.72</v>
      </c>
      <c r="G41" s="135">
        <v>9.5399999999999991</v>
      </c>
      <c r="H41" s="135">
        <v>4.5599999999999996</v>
      </c>
      <c r="I41" s="135">
        <v>3.37</v>
      </c>
      <c r="J41" s="135">
        <v>0.03</v>
      </c>
    </row>
    <row r="42" spans="1:10" x14ac:dyDescent="0.25">
      <c r="A42" s="1">
        <v>44171</v>
      </c>
      <c r="B42" s="135">
        <v>16.86</v>
      </c>
      <c r="C42" s="135">
        <v>19.14</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5.43</v>
      </c>
      <c r="I43" s="135">
        <v>4.34</v>
      </c>
      <c r="J43" s="135">
        <v>7.0000000000000007E-2</v>
      </c>
    </row>
    <row r="44" spans="1:10" x14ac:dyDescent="0.25">
      <c r="A44" s="1">
        <v>44185</v>
      </c>
      <c r="B44" s="135">
        <v>16.14</v>
      </c>
      <c r="C44" s="135">
        <v>17.100000000000001</v>
      </c>
      <c r="D44" s="135">
        <v>15.03</v>
      </c>
      <c r="E44" s="135">
        <v>13.7</v>
      </c>
      <c r="F44" s="135">
        <v>15.42</v>
      </c>
      <c r="G44" s="135">
        <v>11.39</v>
      </c>
      <c r="H44" s="135">
        <v>6.07</v>
      </c>
      <c r="I44" s="135">
        <v>5.13</v>
      </c>
      <c r="J44" s="135">
        <v>0.02</v>
      </c>
    </row>
    <row r="45" spans="1:10" x14ac:dyDescent="0.25">
      <c r="A45" s="1">
        <v>44192</v>
      </c>
      <c r="B45" s="135">
        <v>16.52</v>
      </c>
      <c r="C45" s="135">
        <v>17.38</v>
      </c>
      <c r="D45" s="135">
        <v>16.09</v>
      </c>
      <c r="E45" s="135">
        <v>13.73</v>
      </c>
      <c r="F45" s="135">
        <v>14.97</v>
      </c>
      <c r="G45" s="135">
        <v>10.87</v>
      </c>
      <c r="H45" s="135">
        <v>5.81</v>
      </c>
      <c r="I45" s="135">
        <v>4.6100000000000003</v>
      </c>
      <c r="J45" s="135">
        <v>0.02</v>
      </c>
    </row>
    <row r="46" spans="1:10" x14ac:dyDescent="0.25">
      <c r="A46" s="1">
        <v>44199</v>
      </c>
      <c r="B46" s="135">
        <v>18.95</v>
      </c>
      <c r="C46" s="135">
        <v>18.760000000000002</v>
      </c>
      <c r="D46" s="135">
        <v>15.32</v>
      </c>
      <c r="E46" s="135">
        <v>13.66</v>
      </c>
      <c r="F46" s="135">
        <v>14.67</v>
      </c>
      <c r="G46" s="135">
        <v>9.6300000000000008</v>
      </c>
      <c r="H46" s="135">
        <v>5.0199999999999996</v>
      </c>
      <c r="I46" s="135">
        <v>3.92</v>
      </c>
      <c r="J46" s="135">
        <v>7.0000000000000007E-2</v>
      </c>
    </row>
    <row r="47" spans="1:10" x14ac:dyDescent="0.25">
      <c r="A47" s="1">
        <v>44206</v>
      </c>
      <c r="B47" s="135">
        <v>18.760000000000002</v>
      </c>
      <c r="C47" s="135">
        <v>18.13</v>
      </c>
      <c r="D47" s="135">
        <v>14.6</v>
      </c>
      <c r="E47" s="135">
        <v>13.44</v>
      </c>
      <c r="F47" s="135">
        <v>14.6</v>
      </c>
      <c r="G47" s="135">
        <v>10.26</v>
      </c>
      <c r="H47" s="135">
        <v>5.76</v>
      </c>
      <c r="I47" s="135">
        <v>4.45</v>
      </c>
      <c r="J47" s="135">
        <v>0.01</v>
      </c>
    </row>
    <row r="48" spans="1:10" x14ac:dyDescent="0.25">
      <c r="A48" s="1">
        <v>44213</v>
      </c>
      <c r="B48" s="135">
        <v>18.63</v>
      </c>
      <c r="C48" s="135">
        <v>17.920000000000002</v>
      </c>
      <c r="D48" s="135">
        <v>14.91</v>
      </c>
      <c r="E48" s="135">
        <v>13.51</v>
      </c>
      <c r="F48" s="135">
        <v>14.84</v>
      </c>
      <c r="G48" s="135">
        <v>10.41</v>
      </c>
      <c r="H48" s="135">
        <v>5.5</v>
      </c>
      <c r="I48" s="135">
        <v>4.22</v>
      </c>
      <c r="J48" s="135">
        <v>0.06</v>
      </c>
    </row>
    <row r="49" spans="1:10" x14ac:dyDescent="0.25">
      <c r="A49" s="1">
        <v>44220</v>
      </c>
      <c r="B49" s="135">
        <v>20.190000000000001</v>
      </c>
      <c r="C49" s="135">
        <v>18.09</v>
      </c>
      <c r="D49" s="135">
        <v>14.75</v>
      </c>
      <c r="E49" s="135">
        <v>13.08</v>
      </c>
      <c r="F49" s="135">
        <v>14.26</v>
      </c>
      <c r="G49" s="135">
        <v>9.99</v>
      </c>
      <c r="H49" s="135">
        <v>5.5</v>
      </c>
      <c r="I49" s="135">
        <v>4.13</v>
      </c>
      <c r="J49" s="135">
        <v>0.02</v>
      </c>
    </row>
    <row r="50" spans="1:10" x14ac:dyDescent="0.25">
      <c r="A50" s="1">
        <v>44227</v>
      </c>
      <c r="B50">
        <v>20.85</v>
      </c>
      <c r="C50">
        <v>18.16</v>
      </c>
      <c r="D50">
        <v>14.59</v>
      </c>
      <c r="E50">
        <v>12.82</v>
      </c>
      <c r="F50">
        <v>14.2</v>
      </c>
      <c r="G50">
        <v>9.89</v>
      </c>
      <c r="H50">
        <v>5.6</v>
      </c>
      <c r="I50">
        <v>3.85</v>
      </c>
      <c r="J50">
        <v>0.03</v>
      </c>
    </row>
    <row r="51" spans="1:10" x14ac:dyDescent="0.25">
      <c r="A51" s="1">
        <v>44234</v>
      </c>
      <c r="B51">
        <v>20.63</v>
      </c>
      <c r="C51">
        <v>18.73</v>
      </c>
      <c r="D51">
        <v>14.99</v>
      </c>
      <c r="E51">
        <v>12.29</v>
      </c>
      <c r="F51">
        <v>13.7</v>
      </c>
      <c r="G51">
        <v>10.07</v>
      </c>
      <c r="H51">
        <v>5.78</v>
      </c>
      <c r="I51">
        <v>3.81</v>
      </c>
      <c r="J51">
        <v>0.01</v>
      </c>
    </row>
    <row r="52" spans="1:10" x14ac:dyDescent="0.25">
      <c r="A52" s="1">
        <v>44241</v>
      </c>
      <c r="B52">
        <v>22.36</v>
      </c>
      <c r="C52">
        <v>20.12</v>
      </c>
      <c r="D52">
        <v>14.32</v>
      </c>
      <c r="E52">
        <v>11.86</v>
      </c>
      <c r="F52">
        <v>13.16</v>
      </c>
      <c r="G52">
        <v>9.6999999999999993</v>
      </c>
      <c r="H52">
        <v>5.01</v>
      </c>
      <c r="I52">
        <v>3.44</v>
      </c>
      <c r="J52">
        <v>0.02</v>
      </c>
    </row>
    <row r="53" spans="1:10" x14ac:dyDescent="0.25">
      <c r="A53" s="1">
        <v>44248</v>
      </c>
      <c r="B53">
        <v>24.47</v>
      </c>
      <c r="C53">
        <v>16.61</v>
      </c>
      <c r="D53">
        <v>12.95</v>
      </c>
      <c r="E53">
        <v>12.71</v>
      </c>
      <c r="F53">
        <v>13.39</v>
      </c>
      <c r="G53">
        <v>10.25</v>
      </c>
      <c r="H53">
        <v>6.36</v>
      </c>
      <c r="I53">
        <v>3.26</v>
      </c>
      <c r="J53">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521"/>
  <sheetViews>
    <sheetView workbookViewId="0">
      <pane ySplit="1" topLeftCell="A3168" activePane="bottomLeft" state="frozen"/>
      <selection activeCell="B1" sqref="B1"/>
      <selection pane="bottomLeft" activeCell="A3180" sqref="A318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860</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864</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863</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864</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863</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864</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861</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864</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863</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864</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861</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863</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864</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862</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861</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864</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864</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864</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864</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864</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864</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864</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863</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861</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863</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863</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864</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863</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864</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863</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861</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864</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864</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864</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861</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862</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863</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863</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863</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864</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864</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864</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864</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864</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863</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864</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864</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863</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861</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864</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863</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863</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864</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864</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861</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864</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863</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864</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864</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861</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861</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861</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864</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861</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861</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864</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864</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861</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863</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861</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861</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863</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864</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864</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864</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864</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863</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864</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864</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862</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864</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864</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863</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863</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864</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862</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864</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861</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863</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864</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864</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861</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861</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863</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864</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864</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864</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863</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864</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861</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863</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864</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864</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864</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864</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864</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861</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864</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861</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861</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864</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864</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862</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863</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863</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863</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864</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864</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864</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864</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863</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861</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864</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864</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861</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861</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863</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861</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864</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861</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861</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864</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861</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864</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864</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863</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864</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864</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863</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863</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862</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864</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864</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861</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863</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863</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864</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864</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862</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864</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864</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864</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861</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864</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861</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863</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861</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863</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864</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864</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864</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864</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864</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864</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864</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864</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864</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864</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863</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864</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864</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864</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863</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864</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863</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863</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863</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864</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864</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864</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864</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864</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864</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861</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864</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864</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864</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864</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863</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864</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861</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864</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864</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861</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861</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861</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862</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864</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863</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863</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861</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864</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861</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861</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861</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864</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864</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863</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864</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863</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864</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864</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864</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864</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863</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864</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863</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861</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864</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863</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864</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864</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862</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864</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861</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861</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864</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864</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864</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864</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861</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864</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864</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861</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861</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861</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863</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861</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864</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864</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862</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863</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861</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864</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864</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864</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864</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864</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864</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861</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864</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864</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863</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861</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864</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862</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861</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864</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864</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864</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861</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863</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864</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861</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863</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864</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863</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861</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861</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863</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864</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864</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861</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864</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863</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863</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864</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864</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864</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864</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864</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864</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864</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861</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864</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864</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863</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864</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863</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862</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864</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864</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864</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864</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864</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864</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864</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861</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864</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864</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861</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864</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861</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863</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864</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864</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861</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864</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864</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863</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864</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862</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861</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861</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863</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863</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864</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863</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861</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861</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863</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864</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864</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864</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863</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864</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861</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862</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864</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864</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864</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861</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864</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863</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864</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863</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864</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861</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864</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864</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861</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863</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864</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864</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863</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861</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864</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864</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864</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861</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863</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864</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864</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863</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864</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863</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864</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861</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864</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863</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864</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861</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863</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864</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863</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861</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863</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864</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864</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864</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864</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864</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864</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863</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861</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863</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863</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864</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863</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864</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861</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861</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864</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864</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864</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861</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863</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864</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863</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863</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864</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864</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864</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863</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864</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863</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864</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864</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863</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861</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864</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863</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864</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863</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864</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861</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864</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863</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864</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864</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862</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861</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861</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864</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861</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861</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864</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864</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861</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863</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861</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861</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862</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864</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864</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864</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863</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864</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864</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864</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864</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864</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864</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862</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863</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864</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863</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864</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861</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863</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864</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862</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861</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861</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863</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864</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864</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864</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863</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864</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861</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864</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864</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864</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864</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864</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864</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861</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863</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861</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861</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864</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864</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861</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863</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863</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863</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864</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864</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864</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864</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863</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861</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864</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864</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861</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862</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863</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862</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864</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861</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861</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863</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861</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864</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864</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862</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864</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864</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864</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863</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862</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864</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864</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861</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864</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864</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864</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864</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862</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864</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864</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864</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861</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864</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861</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863</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861</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863</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864</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864</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864</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864</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864</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864</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864</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864</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864</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864</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863</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863</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864</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864</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864</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864</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863</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863</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863</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863</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864</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863</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864</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864</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864</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861</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864</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864</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864</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864</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862</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864</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861</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864</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864</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861</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861</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861</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863</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864</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863</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863</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861</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864</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861</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861</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861</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864</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863</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863</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864</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863</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864</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864</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864</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864</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863</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863</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863</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861</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864</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864</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864</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863</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863</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864</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863</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861</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864</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864</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864</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864</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861</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864</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864</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861</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861</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861</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863</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861</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864</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864</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863</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863</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861</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864</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864</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864</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864</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864</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864</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861</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864</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864</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864</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861</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864</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861</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861</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864</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864</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864</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861</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863</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864</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861</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864</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864</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863</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861</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861</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863</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864</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864</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861</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864</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863</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864</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864</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864</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864</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864</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864</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864</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864</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861</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864</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864</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863</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864</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863</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861</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864</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864</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864</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864</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864</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864</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863</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861</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864</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864</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861</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864</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861</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864</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864</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864</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861</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864</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864</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864</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864</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863</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861</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861</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863</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863</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864</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863</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861</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861</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864</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864</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864</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864</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863</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864</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861</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861</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863</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864</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864</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861</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864</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863</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864</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863</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864</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861</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864</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864</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861</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863</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864</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864</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863</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861</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864</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864</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864</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861</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864</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864</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864</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863</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864</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864</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864</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861</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864</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863</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864</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861</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863</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864</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861</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861</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864</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864</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864</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864</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864</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864</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864</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864</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861</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863</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864</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864</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863</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864</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863</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861</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864</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864</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864</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861</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864</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864</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864</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863</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864</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864</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864</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864</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864</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863</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864</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863</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863</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861</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864</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863</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864</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863</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864</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861</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864</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864</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864</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864</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864</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861</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861</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864</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861</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861</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864</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864</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861</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863</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861</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861</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863</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864</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864</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864</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862</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864</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864</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864</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863</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864</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864</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863</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864</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864</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864</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864</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861</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864</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864</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863</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861</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861</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863</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864</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864</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864</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863</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864</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861</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864</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864</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864</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864</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864</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864</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861</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864</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861</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861</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864</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864</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861</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864</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863</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863</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864</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864</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864</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864</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864</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861</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864</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864</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862</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862</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864</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863</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864</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861</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861</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864</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861</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864</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864</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862</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864</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864</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864</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863</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862</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864</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864</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861</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864</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864</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864</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864</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863</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864</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864</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864</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863</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864</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861</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863</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861</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863</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864</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864</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864</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864</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864</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864</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864</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864</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864</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864</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863</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864</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864</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864</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864</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864</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864</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863</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864</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863</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864</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863</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864</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864</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864</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861</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864</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864</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864</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864</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862</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864</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861</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864</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864</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861</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861</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861</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864</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864</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863</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863</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861</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864</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861</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861</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861</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864</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863</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863</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864</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863</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864</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864</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864</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864</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863</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863</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864</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861</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864</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864</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864</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864</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863</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864</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864</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861</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864</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864</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864</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864</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861</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864</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864</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861</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861</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861</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863</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861</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864</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864</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863</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863</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861</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864</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864</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864</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864</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864</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864</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861</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864</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864</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864</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861</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864</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862</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862</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864</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864</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864</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861</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864</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864</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861</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864</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864</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863</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861</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861</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863</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864</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864</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861</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864</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863</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864</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864</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864</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864</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864</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864</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864</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864</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861</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864</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864</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864</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864</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863</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862</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864</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864</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864</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864</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864</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864</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864</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861</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864</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864</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861</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864</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861</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864</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864</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864</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862</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864</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864</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864</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864</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864</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861</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861</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864</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864</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864</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863</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861</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861</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864</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864</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864</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864</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863</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864</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861</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861</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863</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864</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864</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861</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864</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863</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864</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864</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864</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862</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864</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864</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861</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863</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864</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864</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863</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861</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864</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864</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864</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861</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864</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864</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864</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863</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864</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864</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864</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861</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864</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863</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864</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861</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863</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864</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863</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861</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864</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864</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864</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864</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864</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864</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864</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864</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862</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863</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864</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864</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863</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864</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864</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861</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864</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864</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864</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861</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863</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864</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864</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863</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864</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864</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864</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864</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864</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864</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864</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864</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863</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861</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864</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863</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864</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863</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864</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861</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864</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864</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864</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864</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864</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863</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861</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864</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861</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861</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864</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864</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861</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863</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861</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861</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864</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864</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864</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864</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863</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864</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864</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864</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864</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864</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864</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863</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864</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864</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864</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864</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861</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864</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864</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864</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861</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861</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863</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864</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864</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864</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863</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864</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861</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864</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864</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864</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864</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864</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864</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861</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864</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861</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861</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864</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864</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861</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864</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863</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863</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864</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864</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864</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864</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864</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861</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864</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864</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863</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862</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864</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864</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864</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861</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861</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864</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863</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864</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864</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863</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864</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864</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864</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864</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863</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864</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864</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861</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864</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864</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864</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864</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863</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864</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864</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864</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863</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864</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861</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863</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861</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863</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864</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864</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864</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864</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864</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864</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864</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864</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864</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864</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864</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864</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864</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864</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864</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864</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864</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863</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864</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864</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863</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863</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864</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864</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864</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861</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864</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864</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864</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864</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864</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864</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861</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864</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863</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861</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861</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861</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864</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864</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863</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863</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861</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864</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861</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861</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861</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864</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863</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863</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864</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863</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864</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864</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864</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864</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863</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864</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863</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861</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864</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864</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864</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864</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862</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864</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864</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861</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864</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864</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864</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864</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861</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864</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864</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861</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861</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861</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864</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861</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864</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864</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863</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863</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861</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864</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864</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864</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864</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864</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864</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861</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864</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864</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864</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861</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864</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863</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862</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864</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864</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864</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861</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864</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864</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861</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864</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864</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863</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862</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861</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864</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864</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864</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861</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864</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864</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864</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864</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864</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864</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864</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864</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864</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864</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863</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864</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864</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864</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864</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863</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864</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864</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864</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864</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864</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864</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864</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864</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861</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864</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864</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861</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864</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861</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864</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864</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864</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863</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864</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864</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864</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864</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864</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861</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861</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863</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863</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864</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863</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861</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861</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864</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864</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864</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864</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863</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864</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861</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863</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863</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864</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864</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862</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864</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863</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864</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864</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864</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862</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864</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864</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861</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862</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864</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864</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863</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861</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864</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864</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864</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861</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864</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864</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864</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863</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864</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864</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864</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861</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864</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863</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864</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861</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863</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864</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864</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861</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864</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864</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864</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864</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864</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864</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864</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864</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861</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863</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864</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864</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863</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864</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864</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861</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864</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864</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864</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861</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863</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864</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864</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864</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864</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864</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864</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864</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864</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864</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864</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864</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863</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861</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864</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863</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864</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863</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864</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861</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864</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864</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864</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864</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863</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863</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861</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864</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861</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861</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864</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864</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861</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863</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861</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861</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864</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864</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864</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864</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864</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864</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864</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864</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864</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864</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864</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863</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864</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864</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864</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864</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862</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863</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864</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864</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861</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862</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863</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864</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864</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864</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864</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864</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861</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864</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864</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864</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864</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864</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864</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861</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864</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861</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861</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864</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864</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861</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864</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863</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863</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864</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864</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864</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864</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864</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861</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864</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864</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861</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862</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864</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864</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864</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861</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861</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863</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863</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864</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864</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863</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864</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864</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864</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863</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863</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864</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864</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862</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864</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864</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864</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864</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862</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864</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864</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864</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863</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864</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861</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863</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861</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863</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864</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863</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864</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864</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864</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864</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864</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864</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864</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864</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863</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864</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864</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864</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864</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864</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864</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863</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864</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864</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863</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863</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864</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864</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864</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861</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864</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864</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864</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864</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863</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863</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861</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864</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863</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861</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861</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861</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864</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864</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863</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863</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861</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864</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861</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861</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861</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864</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863</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863</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864</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863</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864</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864</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864</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864</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863</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863</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863</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861</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864</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864</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864</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864</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861</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864</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863</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862</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864</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864</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864</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864</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861</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864</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864</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861</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861</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861</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864</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861</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864</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864</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864</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862</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861</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864</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864</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864</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864</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864</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864</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861</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864</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864</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864</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861</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864</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861</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862</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864</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864</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864</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861</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864</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864</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861</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864</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864</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863</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862</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861</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863</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864</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864</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861</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864</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863</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863</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864</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864</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864</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864</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864</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864</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864</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863</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864</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864</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864</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864</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863</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864</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864</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864</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864</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864</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864</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864</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864</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861</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864</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864</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861</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864</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861</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864</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864</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864</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862</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864</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864</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864</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864</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864</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861</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861</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863</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863</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864</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863</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861</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861</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864</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864</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864</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864</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864</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864</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861</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862</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863</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864</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864</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862</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864</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863</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864</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864</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864</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861</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864</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864</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861</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863</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864</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864</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863</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861</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864</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864</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864</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861</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864</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864</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864</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863</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864</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864</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864</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861</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863</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863</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863</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861</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863</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864</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863</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861</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863</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863</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864</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864</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864</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864</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864</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864</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861</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863</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864</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864</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863</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864</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864</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861</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863</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864</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864</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862</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862</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863</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863</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863</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864</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864</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864</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864</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864</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863</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864</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862</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863</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861</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864</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863</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864</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862</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864</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861</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863</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864</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864</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864</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863</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861</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861</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864</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861</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861</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864</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864</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861</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863</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861</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861</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864</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863</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864</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864</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863</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864</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864</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864</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864</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864</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864</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862</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864</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864</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863</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864</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863</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863</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864</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864</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861</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863</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863</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864</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864</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864</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864</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864</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861</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864</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864</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864</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864</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864</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864</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861</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864</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861</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861</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864</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864</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861</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864</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863</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863</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864</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864</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864</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864</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864</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861</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864</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864</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861</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862</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864</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863</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864</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861</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861</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863</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861</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864</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864</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862</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863</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864</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864</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863</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863</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864</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864</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863</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864</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864</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864</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864</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861</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864</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864</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864</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863</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864</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861</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863</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861</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863</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864</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863</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864</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864</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864</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864</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863</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864</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864</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864</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863</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864</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864</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864</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864</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864</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864</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863</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863</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864</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863</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863</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864</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864</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864</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861</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864</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864</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864</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864</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862</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863</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861</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864</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863</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861</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861</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861</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864</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864</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863</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863</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861</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864</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861</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861</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861</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864</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863</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863</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863</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863</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863</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864</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864</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863</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863</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863</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863</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861</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864</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863</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864</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864</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862</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864</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864</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862</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864</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864</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864</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864</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861</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864</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864</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861</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861</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863</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863</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861</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864</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864</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864</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863</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861</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864</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864</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864</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863</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864</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864</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861</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864</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864</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864</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861</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864</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861</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863</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864</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864</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864</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861</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864</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864</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861</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864</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864</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864</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862</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861</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863</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864</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864</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861</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864</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863</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863</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864</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864</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864</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864</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864</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864</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864</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861</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863</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864</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863</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864</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863</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862</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864</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863</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864</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864</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864</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864</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864</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861</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864</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864</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861</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864</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861</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864</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864</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864</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861</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864</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864</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864</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864</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864</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861</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861</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863</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863</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864</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863</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861</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861</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863</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864</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864</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864</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863</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864</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861</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861</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863</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864</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864</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861</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864</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863</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864</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863</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864</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861</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864</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864</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861</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862</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864</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864</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863</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861</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864</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864</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864</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861</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864</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864</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864</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863</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864</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864</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864</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861</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863</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863</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863</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861</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863</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864</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861</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861</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863</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863</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864</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864</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864</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864</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864</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864</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861</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863</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863</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864</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863</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864</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864</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861</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863</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863</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864</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862</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862</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863</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863</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862</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864</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864</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864</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864</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864</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863</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864</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863</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863</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861</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863</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863</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864</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861</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864</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861</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864</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864</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864</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864</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861</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861</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861</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864</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861</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861</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864</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864</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861</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863</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861</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861</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863</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863</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864</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864</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863</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864</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864</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864</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862</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864</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863</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861</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863</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864</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863</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863</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863</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863</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863</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864</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861</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862</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861</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864</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864</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864</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863</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864</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861</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864</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864</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863</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864</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864</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864</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861</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863</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861</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861</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863</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864</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861</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864</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863</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863</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864</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863</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864</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864</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864</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861</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864</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864</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861</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862</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864</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862</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864</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861</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861</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863</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861</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864</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863</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862</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863</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864</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864</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863</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863</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864</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864</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862</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863</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864</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864</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864</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861</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864</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863</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863</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863</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864</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861</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863</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861</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861</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864</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863</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864</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864</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864</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864</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864</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864</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862</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864</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863</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864</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864</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864</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863</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863</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864</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863</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863</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863</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863</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864</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864</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864</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864</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861</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864</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864</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864</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864</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863</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863</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861</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864</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863</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861</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861</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861</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864</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864</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863</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863</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861</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864</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861</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861</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861</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862</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863</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863</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863</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863</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863</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864</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864</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863</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863</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863</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863</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861</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864</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863</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864</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864</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862</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863</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864</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862</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864</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864</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864</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864</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861</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864</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864</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861</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861</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863</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863</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861</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864</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864</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863</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862</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861</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864</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864</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864</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863</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864</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864</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861</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864</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864</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863</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861</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863</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861</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863</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864</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863</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864</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861</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864</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864</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861</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863</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864</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863</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861</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861</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862</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864</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863</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861</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864</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863</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863</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864</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864</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864</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864</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864</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864</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864</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861</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863</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864</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862</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863</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863</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862</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864</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863</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864</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864</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864</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863</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863</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861</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864</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864</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862</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864</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861</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863</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864</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864</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861</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864</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863</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863</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864</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863</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861</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861</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863</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863</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864</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863</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861</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861</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863</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864</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864</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864</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863</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864</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861</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861</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863</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864</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863</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861</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864</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863</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864</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864</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864</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861</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864</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863</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861</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863</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863</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864</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863</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861</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864</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863</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864</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861</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864</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863</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864</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863</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864</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864</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863</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861</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863</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863</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863</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861</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863</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863</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863</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861</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863</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863</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864</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864</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864</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864</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864</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863</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861</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863</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863</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864</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863</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864</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862</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861</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863</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863</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864</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861</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862</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863</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863</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863</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864</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863</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863</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864</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864</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863</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864</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863</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863</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861</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863</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863</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863</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862</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864</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861</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863</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864</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863</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864</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861</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861</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861</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864</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861</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861</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864</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864</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861</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863</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861</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861</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863</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863</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864</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864</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862</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864</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864</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864</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861</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864</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863</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861</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863</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864</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861</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863</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864</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863</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863</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863</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861</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861</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862</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864</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864</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864</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863</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863</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861</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864</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863</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863</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864</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864</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864</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861</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863</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861</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861</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863</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863</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861</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864</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863</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863</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863</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863</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864</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864</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864</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861</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864</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864</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861</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862</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863</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862</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864</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861</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861</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863</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861</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864</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863</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862</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863</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864</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863</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863</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862</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864</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864</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861</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863</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863</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864</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863</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861</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864</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861</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863</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862</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864</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861</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863</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861</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861</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864</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863</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864</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864</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864</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864</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863</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864</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862</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863</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863</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864</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864</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864</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863</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863</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863</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863</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863</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863</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863</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863</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863</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864</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864</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861</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864</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863</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863</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863</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862</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863</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861</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864</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863</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861</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861</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861</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861</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863</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863</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863</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861</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864</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861</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861</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861</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862</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863</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863</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863</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863</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863</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863</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863</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864</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863</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863</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863</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861</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863</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863</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864</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863</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861</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862</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864</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861</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864</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864</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864</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864</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861</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864</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863</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861</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861</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861</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863</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861</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864</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864</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862</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861</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861</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864</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864</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864</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863</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863</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864</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861</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864</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864</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862</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861</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862</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861</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862</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864</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863</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864</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861</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864</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864</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861</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863</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864</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863</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861</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861</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862</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864</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863</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861</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864</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863</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863</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864</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864</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864</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864</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864</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864</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864</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861</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863</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863</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862</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863</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863</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864</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864</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863</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864</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864</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864</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863</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863</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861</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862</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864</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861</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863</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861</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863</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863</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863</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861</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863</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863</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864</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863</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863</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861</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861</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863</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863</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864</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863</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861</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861</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863</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863</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864</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864</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861</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864</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861</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861</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863</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863</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863</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861</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864</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863</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864</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863</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864</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861</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864</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863</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861</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862</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863</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864</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863</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861</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863</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863</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863</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861</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863</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863</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864</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863</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864</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863</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863</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861</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863</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863</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863</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861</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863</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863</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863</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861</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863</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863</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863</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863</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863</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864</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864</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863</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861</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863</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863</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863</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863</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864</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861</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861</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863</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863</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864</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861</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864</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863</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863</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863</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864</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863</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863</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864</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864</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862</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864</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861</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863</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861</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863</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863</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863</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862</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864</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861</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863</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864</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863</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864</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861</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861</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861</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864</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861</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861</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864</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864</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861</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863</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861</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861</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862</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863</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863</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863</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861</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863</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864</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864</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861</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864</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863</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861</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863</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863</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861</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863</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863</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863</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863</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862</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861</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861</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861</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863</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863</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864</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863</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863</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861</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863</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863</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863</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864</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864</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864</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861</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863</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861</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861</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863</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863</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861</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863</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862</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863</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862</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863</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863</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862</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863</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861</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863</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863</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861</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861</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863</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861</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864</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861</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861</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863</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861</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863</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863</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862</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863</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864</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862</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863</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862</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863</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863</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861</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863</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863</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864</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864</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861</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864</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861</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863</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863</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864</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861</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862</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861</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861</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864</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863</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864</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864</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863</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864</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863</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863</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861</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863</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863</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864</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863</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863</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863</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863</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863</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863</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863</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863</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863</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862</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862</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864</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864</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861</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863</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863</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863</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863</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861</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863</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861</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863</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863</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861</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861</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861</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861</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863</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863</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863</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861</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864</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861</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861</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861</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862</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863</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863</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863</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863</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863</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863</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862</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864</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863</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863</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862</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861</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863</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863</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863</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862</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861</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861</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864</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861</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864</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863</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863</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864</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861</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863</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863</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861</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861</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861</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863</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861</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864</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864</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861</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861</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861</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863</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863</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864</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863</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863</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864</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861</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863</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864</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862</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861</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863</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861</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861</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864</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863</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863</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861</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863</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864</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861</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863</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864</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863</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861</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861</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861</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863</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863</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861</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864</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863</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863</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864</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863</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864</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864</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863</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864</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864</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861</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863</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863</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861</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863</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863</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864</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863</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863</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864</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864</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864</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863</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863</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861</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861</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863</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861</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863</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861</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861</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863</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863</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861</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863</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863</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864</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863</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863</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861</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861</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863</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862</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863</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863</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861</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861</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861</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863</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864</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862</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861</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863</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861</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861</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863</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863</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863</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861</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864</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863</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864</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863</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864</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861</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864</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863</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861</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862</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863</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863</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863</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861</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863</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863</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863</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861</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863</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863</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0" customFormat="1" x14ac:dyDescent="0.25">
      <c r="A3170" s="74" t="s">
        <v>221</v>
      </c>
      <c r="B3170" s="27" t="s">
        <v>52</v>
      </c>
      <c r="C3170" s="75">
        <v>18224.238036758699</v>
      </c>
      <c r="D3170" s="27">
        <v>1396</v>
      </c>
      <c r="E3170" s="27">
        <v>56</v>
      </c>
      <c r="F3170" s="76">
        <v>21.948791449781929</v>
      </c>
      <c r="G3170" s="27" t="s">
        <v>863</v>
      </c>
      <c r="H3170" s="27" t="s">
        <v>66</v>
      </c>
      <c r="I3170" s="27">
        <v>23490</v>
      </c>
      <c r="J3170" s="27">
        <v>1543</v>
      </c>
      <c r="K3170" s="27">
        <v>73</v>
      </c>
      <c r="L3170" s="123">
        <v>4.7310434219053794E-2</v>
      </c>
      <c r="M3170" s="27" t="s">
        <v>66</v>
      </c>
      <c r="N3170" s="151">
        <v>8466.746301753381</v>
      </c>
      <c r="O3170" s="1">
        <v>44252</v>
      </c>
      <c r="P3170" s="1">
        <f t="shared" ref="P3170" si="152">O3170-18</f>
        <v>44234</v>
      </c>
      <c r="Q3170" s="1">
        <f t="shared" ref="Q3170" si="153">O3170-5</f>
        <v>44247</v>
      </c>
    </row>
    <row r="3171" spans="1:17" s="150" customFormat="1" x14ac:dyDescent="0.25">
      <c r="A3171" s="74" t="s">
        <v>222</v>
      </c>
      <c r="B3171" s="27" t="s">
        <v>49</v>
      </c>
      <c r="C3171" s="75">
        <v>23727.780397963001</v>
      </c>
      <c r="D3171" s="27">
        <v>759</v>
      </c>
      <c r="E3171" s="27">
        <v>45</v>
      </c>
      <c r="F3171" s="76">
        <v>13.546508187346745</v>
      </c>
      <c r="G3171" s="27" t="s">
        <v>863</v>
      </c>
      <c r="H3171" s="27" t="s">
        <v>66</v>
      </c>
      <c r="I3171" s="27">
        <v>34261</v>
      </c>
      <c r="J3171" s="27">
        <v>2656</v>
      </c>
      <c r="K3171" s="27">
        <v>51</v>
      </c>
      <c r="L3171" s="123">
        <v>1.9201807228915662E-2</v>
      </c>
      <c r="M3171" s="27" t="s">
        <v>68</v>
      </c>
      <c r="N3171" s="151">
        <v>11193.630231962254</v>
      </c>
      <c r="O3171" s="1">
        <v>44252</v>
      </c>
      <c r="P3171" s="1">
        <f t="shared" ref="P3171:P3234" si="154">O3171-18</f>
        <v>44234</v>
      </c>
      <c r="Q3171" s="1">
        <f t="shared" ref="Q3171:Q3234" si="155">O3171-5</f>
        <v>44247</v>
      </c>
    </row>
    <row r="3172" spans="1:17" s="150" customFormat="1" x14ac:dyDescent="0.25">
      <c r="A3172" s="74" t="s">
        <v>223</v>
      </c>
      <c r="B3172" s="27" t="s">
        <v>43</v>
      </c>
      <c r="C3172" s="75">
        <v>10449.281569213599</v>
      </c>
      <c r="D3172" s="27">
        <v>1138</v>
      </c>
      <c r="E3172" s="27">
        <v>61</v>
      </c>
      <c r="F3172" s="70">
        <v>41.698013669955792</v>
      </c>
      <c r="G3172" s="27" t="s">
        <v>864</v>
      </c>
      <c r="H3172" s="27" t="s">
        <v>66</v>
      </c>
      <c r="I3172" s="27">
        <v>17356</v>
      </c>
      <c r="J3172" s="27">
        <v>1032</v>
      </c>
      <c r="K3172" s="27">
        <v>66</v>
      </c>
      <c r="L3172" s="73">
        <v>6.3953488372093026E-2</v>
      </c>
      <c r="M3172" s="27" t="s">
        <v>66</v>
      </c>
      <c r="N3172" s="151">
        <v>9876.2770738282179</v>
      </c>
      <c r="O3172" s="1">
        <v>44252</v>
      </c>
      <c r="P3172" s="1">
        <f t="shared" si="154"/>
        <v>44234</v>
      </c>
      <c r="Q3172" s="1">
        <f t="shared" si="155"/>
        <v>44247</v>
      </c>
    </row>
    <row r="3173" spans="1:17" s="150" customFormat="1" x14ac:dyDescent="0.25">
      <c r="A3173" s="74" t="s">
        <v>224</v>
      </c>
      <c r="B3173" s="27" t="s">
        <v>42</v>
      </c>
      <c r="C3173" s="75">
        <v>8227.4352056835796</v>
      </c>
      <c r="D3173" s="27">
        <v>237</v>
      </c>
      <c r="E3173" s="27">
        <v>5</v>
      </c>
      <c r="F3173" s="78">
        <v>4.3408771775697472</v>
      </c>
      <c r="G3173" s="27" t="s">
        <v>861</v>
      </c>
      <c r="H3173" s="27" t="s">
        <v>66</v>
      </c>
      <c r="I3173" s="27">
        <v>10605</v>
      </c>
      <c r="J3173" s="27">
        <v>727</v>
      </c>
      <c r="K3173" s="27">
        <v>5</v>
      </c>
      <c r="L3173" s="124">
        <v>6.8775790921595595E-3</v>
      </c>
      <c r="M3173" s="27" t="s">
        <v>66</v>
      </c>
      <c r="N3173" s="151">
        <v>8836.2895826609783</v>
      </c>
      <c r="O3173" s="1">
        <v>44252</v>
      </c>
      <c r="P3173" s="1">
        <f t="shared" si="154"/>
        <v>44234</v>
      </c>
      <c r="Q3173" s="1">
        <f t="shared" si="155"/>
        <v>44247</v>
      </c>
    </row>
    <row r="3174" spans="1:17" s="150" customFormat="1" x14ac:dyDescent="0.25">
      <c r="A3174" s="74" t="s">
        <v>225</v>
      </c>
      <c r="B3174" s="27" t="s">
        <v>47</v>
      </c>
      <c r="C3174" s="75">
        <v>28496.164598917199</v>
      </c>
      <c r="D3174" s="27">
        <v>2158</v>
      </c>
      <c r="E3174" s="27">
        <v>102</v>
      </c>
      <c r="F3174" s="76">
        <v>25.567350512816486</v>
      </c>
      <c r="G3174" s="27" t="s">
        <v>863</v>
      </c>
      <c r="H3174" s="27" t="s">
        <v>66</v>
      </c>
      <c r="I3174" s="27">
        <v>49497</v>
      </c>
      <c r="J3174" s="27">
        <v>3059</v>
      </c>
      <c r="K3174" s="27">
        <v>114</v>
      </c>
      <c r="L3174" s="123">
        <v>3.7267080745341616E-2</v>
      </c>
      <c r="M3174" s="27" t="s">
        <v>64</v>
      </c>
      <c r="N3174" s="151">
        <v>10734.77797119489</v>
      </c>
      <c r="O3174" s="1">
        <v>44252</v>
      </c>
      <c r="P3174" s="1">
        <f t="shared" si="154"/>
        <v>44234</v>
      </c>
      <c r="Q3174" s="1">
        <f t="shared" si="155"/>
        <v>44247</v>
      </c>
    </row>
    <row r="3175" spans="1:17" s="150" customFormat="1" x14ac:dyDescent="0.25">
      <c r="A3175" s="74" t="s">
        <v>226</v>
      </c>
      <c r="B3175" s="27" t="s">
        <v>42</v>
      </c>
      <c r="C3175" s="75">
        <v>462.23398096760798</v>
      </c>
      <c r="D3175" s="27" t="s">
        <v>574</v>
      </c>
      <c r="E3175" s="27">
        <v>0</v>
      </c>
      <c r="F3175" s="77">
        <v>0</v>
      </c>
      <c r="G3175" s="27" t="s">
        <v>861</v>
      </c>
      <c r="H3175" s="27" t="s">
        <v>68</v>
      </c>
      <c r="I3175" s="27">
        <v>193</v>
      </c>
      <c r="J3175" s="27">
        <v>12</v>
      </c>
      <c r="K3175" s="27">
        <v>0</v>
      </c>
      <c r="L3175" s="142">
        <v>0</v>
      </c>
      <c r="M3175" s="27" t="s">
        <v>68</v>
      </c>
      <c r="N3175" s="151">
        <v>2596.0878027357589</v>
      </c>
      <c r="O3175" s="1">
        <v>44252</v>
      </c>
      <c r="P3175" s="1">
        <f t="shared" si="154"/>
        <v>44234</v>
      </c>
      <c r="Q3175" s="1">
        <f t="shared" si="155"/>
        <v>44247</v>
      </c>
    </row>
    <row r="3176" spans="1:17" s="150" customFormat="1" x14ac:dyDescent="0.25">
      <c r="A3176" s="74" t="s">
        <v>227</v>
      </c>
      <c r="B3176" s="27" t="s">
        <v>45</v>
      </c>
      <c r="C3176" s="75">
        <v>16598.0263143665</v>
      </c>
      <c r="D3176" s="27">
        <v>947</v>
      </c>
      <c r="E3176" s="27">
        <v>38</v>
      </c>
      <c r="F3176" s="76">
        <v>16.353063086400528</v>
      </c>
      <c r="G3176" s="27" t="s">
        <v>863</v>
      </c>
      <c r="H3176" s="27" t="s">
        <v>66</v>
      </c>
      <c r="I3176" s="27">
        <v>24784</v>
      </c>
      <c r="J3176" s="27">
        <v>1592</v>
      </c>
      <c r="K3176" s="27">
        <v>55</v>
      </c>
      <c r="L3176" s="123">
        <v>3.4547738693467334E-2</v>
      </c>
      <c r="M3176" s="27" t="s">
        <v>66</v>
      </c>
      <c r="N3176" s="151">
        <v>9591.5018439393407</v>
      </c>
      <c r="O3176" s="1">
        <v>44252</v>
      </c>
      <c r="P3176" s="1">
        <f t="shared" si="154"/>
        <v>44234</v>
      </c>
      <c r="Q3176" s="1">
        <f t="shared" si="155"/>
        <v>44247</v>
      </c>
    </row>
    <row r="3177" spans="1:17" s="150" customFormat="1" x14ac:dyDescent="0.25">
      <c r="A3177" s="74" t="s">
        <v>228</v>
      </c>
      <c r="B3177" s="27" t="s">
        <v>48</v>
      </c>
      <c r="C3177" s="75">
        <v>40259.238105780198</v>
      </c>
      <c r="D3177" s="27">
        <v>2045</v>
      </c>
      <c r="E3177" s="27">
        <v>487</v>
      </c>
      <c r="F3177" s="76">
        <v>86.404303514924067</v>
      </c>
      <c r="G3177" s="27" t="s">
        <v>863</v>
      </c>
      <c r="H3177" s="27" t="s">
        <v>66</v>
      </c>
      <c r="I3177" s="27">
        <v>256588</v>
      </c>
      <c r="J3177" s="27">
        <v>33267</v>
      </c>
      <c r="K3177" s="27">
        <v>513</v>
      </c>
      <c r="L3177" s="123">
        <v>1.5420687167463252E-2</v>
      </c>
      <c r="M3177" s="27" t="s">
        <v>66</v>
      </c>
      <c r="N3177" s="151">
        <v>82631.966140520948</v>
      </c>
      <c r="O3177" s="1">
        <v>44252</v>
      </c>
      <c r="P3177" s="1">
        <f t="shared" si="154"/>
        <v>44234</v>
      </c>
      <c r="Q3177" s="1">
        <f t="shared" si="155"/>
        <v>44247</v>
      </c>
    </row>
    <row r="3178" spans="1:17" s="150" customFormat="1" x14ac:dyDescent="0.25">
      <c r="A3178" s="74" t="s">
        <v>229</v>
      </c>
      <c r="B3178" s="27" t="s">
        <v>45</v>
      </c>
      <c r="C3178" s="75">
        <v>36064.049778037697</v>
      </c>
      <c r="D3178" s="27">
        <v>2231</v>
      </c>
      <c r="E3178" s="27">
        <v>108</v>
      </c>
      <c r="F3178" s="76">
        <v>21.390514270484299</v>
      </c>
      <c r="G3178" s="27" t="s">
        <v>863</v>
      </c>
      <c r="H3178" s="27" t="s">
        <v>66</v>
      </c>
      <c r="I3178" s="27">
        <v>76184</v>
      </c>
      <c r="J3178" s="27">
        <v>5418</v>
      </c>
      <c r="K3178" s="27">
        <v>132</v>
      </c>
      <c r="L3178" s="123">
        <v>2.4363233665559248E-2</v>
      </c>
      <c r="M3178" s="27" t="s">
        <v>66</v>
      </c>
      <c r="N3178" s="151">
        <v>15023.271189303472</v>
      </c>
      <c r="O3178" s="1">
        <v>44252</v>
      </c>
      <c r="P3178" s="1">
        <f t="shared" si="154"/>
        <v>44234</v>
      </c>
      <c r="Q3178" s="1">
        <f t="shared" si="155"/>
        <v>44247</v>
      </c>
    </row>
    <row r="3179" spans="1:17" s="150" customFormat="1" x14ac:dyDescent="0.25">
      <c r="A3179" s="74" t="s">
        <v>230</v>
      </c>
      <c r="B3179" s="27" t="s">
        <v>44</v>
      </c>
      <c r="C3179" s="75">
        <v>260.803252500962</v>
      </c>
      <c r="D3179" s="27" t="s">
        <v>574</v>
      </c>
      <c r="E3179" s="27">
        <v>0</v>
      </c>
      <c r="F3179" s="77">
        <v>0</v>
      </c>
      <c r="G3179" s="27" t="s">
        <v>861</v>
      </c>
      <c r="H3179" s="27" t="s">
        <v>68</v>
      </c>
      <c r="I3179" s="27">
        <v>498</v>
      </c>
      <c r="J3179" s="27">
        <v>18</v>
      </c>
      <c r="K3179" s="27">
        <v>0</v>
      </c>
      <c r="L3179" s="142">
        <v>0</v>
      </c>
      <c r="M3179" s="27" t="s">
        <v>68</v>
      </c>
      <c r="N3179" s="151">
        <v>6901.7544173202386</v>
      </c>
      <c r="O3179" s="1">
        <v>44252</v>
      </c>
      <c r="P3179" s="1">
        <f t="shared" si="154"/>
        <v>44234</v>
      </c>
      <c r="Q3179" s="1">
        <f t="shared" si="155"/>
        <v>44247</v>
      </c>
    </row>
    <row r="3180" spans="1:17" s="150" customFormat="1" x14ac:dyDescent="0.25">
      <c r="A3180" s="74" t="s">
        <v>231</v>
      </c>
      <c r="B3180" s="27" t="s">
        <v>49</v>
      </c>
      <c r="C3180" s="75">
        <v>45827.143129014403</v>
      </c>
      <c r="D3180" s="27">
        <v>1558</v>
      </c>
      <c r="E3180" s="27">
        <v>71</v>
      </c>
      <c r="F3180" s="76">
        <v>11.066429685898777</v>
      </c>
      <c r="G3180" s="27" t="s">
        <v>863</v>
      </c>
      <c r="H3180" s="27" t="s">
        <v>66</v>
      </c>
      <c r="I3180" s="27">
        <v>90113</v>
      </c>
      <c r="J3180" s="27">
        <v>6961</v>
      </c>
      <c r="K3180" s="27">
        <v>82</v>
      </c>
      <c r="L3180" s="123">
        <v>1.1779916678638126E-2</v>
      </c>
      <c r="M3180" s="27" t="s">
        <v>66</v>
      </c>
      <c r="N3180" s="151">
        <v>15189.687867740557</v>
      </c>
      <c r="O3180" s="1">
        <v>44252</v>
      </c>
      <c r="P3180" s="1">
        <f t="shared" si="154"/>
        <v>44234</v>
      </c>
      <c r="Q3180" s="1">
        <f t="shared" si="155"/>
        <v>44247</v>
      </c>
    </row>
    <row r="3181" spans="1:17" s="150" customFormat="1" x14ac:dyDescent="0.25">
      <c r="A3181" s="74" t="s">
        <v>232</v>
      </c>
      <c r="B3181" s="27" t="s">
        <v>54</v>
      </c>
      <c r="C3181" s="75">
        <v>6286.5177862111304</v>
      </c>
      <c r="D3181" s="27">
        <v>341</v>
      </c>
      <c r="E3181" s="27">
        <v>30</v>
      </c>
      <c r="F3181" s="70">
        <v>34.086551819789534</v>
      </c>
      <c r="G3181" s="27" t="s">
        <v>864</v>
      </c>
      <c r="H3181" s="27" t="s">
        <v>64</v>
      </c>
      <c r="I3181" s="27">
        <v>10211</v>
      </c>
      <c r="J3181" s="27">
        <v>1253</v>
      </c>
      <c r="K3181" s="27">
        <v>34</v>
      </c>
      <c r="L3181" s="73">
        <v>2.7134876296887472E-2</v>
      </c>
      <c r="M3181" s="27" t="s">
        <v>64</v>
      </c>
      <c r="N3181" s="151">
        <v>19931.543067424933</v>
      </c>
      <c r="O3181" s="1">
        <v>44252</v>
      </c>
      <c r="P3181" s="1">
        <f t="shared" si="154"/>
        <v>44234</v>
      </c>
      <c r="Q3181" s="1">
        <f t="shared" si="155"/>
        <v>44247</v>
      </c>
    </row>
    <row r="3182" spans="1:17" s="150" customFormat="1" x14ac:dyDescent="0.25">
      <c r="A3182" s="74" t="s">
        <v>233</v>
      </c>
      <c r="B3182" s="27" t="s">
        <v>49</v>
      </c>
      <c r="C3182" s="75">
        <v>3488.02577394533</v>
      </c>
      <c r="D3182" s="27">
        <v>148</v>
      </c>
      <c r="E3182" s="27">
        <v>9</v>
      </c>
      <c r="F3182" s="78">
        <v>18.430401164438724</v>
      </c>
      <c r="G3182" s="27" t="s">
        <v>861</v>
      </c>
      <c r="H3182" s="27" t="s">
        <v>66</v>
      </c>
      <c r="I3182" s="27">
        <v>3303</v>
      </c>
      <c r="J3182" s="27">
        <v>214</v>
      </c>
      <c r="K3182" s="27">
        <v>11</v>
      </c>
      <c r="L3182" s="124">
        <v>5.1401869158878503E-2</v>
      </c>
      <c r="M3182" s="27" t="s">
        <v>66</v>
      </c>
      <c r="N3182" s="151">
        <v>6135.2757654064899</v>
      </c>
      <c r="O3182" s="1">
        <v>44252</v>
      </c>
      <c r="P3182" s="1">
        <f t="shared" si="154"/>
        <v>44234</v>
      </c>
      <c r="Q3182" s="1">
        <f t="shared" si="155"/>
        <v>44247</v>
      </c>
    </row>
    <row r="3183" spans="1:17" s="150" customFormat="1" x14ac:dyDescent="0.25">
      <c r="A3183" s="74" t="s">
        <v>234</v>
      </c>
      <c r="B3183" s="27" t="s">
        <v>46</v>
      </c>
      <c r="C3183" s="75">
        <v>1695.3715782397301</v>
      </c>
      <c r="D3183" s="27">
        <v>27</v>
      </c>
      <c r="E3183" s="27" t="s">
        <v>574</v>
      </c>
      <c r="F3183" s="78">
        <v>8.4263028052805122</v>
      </c>
      <c r="G3183" s="27" t="s">
        <v>861</v>
      </c>
      <c r="H3183" s="27" t="s">
        <v>68</v>
      </c>
      <c r="I3183" s="27">
        <v>1895</v>
      </c>
      <c r="J3183" s="27">
        <v>145</v>
      </c>
      <c r="K3183" s="27">
        <v>2</v>
      </c>
      <c r="L3183" s="124">
        <v>1.3793103448275862E-2</v>
      </c>
      <c r="M3183" s="27" t="s">
        <v>68</v>
      </c>
      <c r="N3183" s="151">
        <v>8552.6973473597191</v>
      </c>
      <c r="O3183" s="1">
        <v>44252</v>
      </c>
      <c r="P3183" s="1">
        <f t="shared" si="154"/>
        <v>44234</v>
      </c>
      <c r="Q3183" s="1">
        <f t="shared" si="155"/>
        <v>44247</v>
      </c>
    </row>
    <row r="3184" spans="1:17" s="150" customFormat="1" x14ac:dyDescent="0.25">
      <c r="A3184" s="74" t="s">
        <v>235</v>
      </c>
      <c r="B3184" s="27" t="s">
        <v>49</v>
      </c>
      <c r="C3184" s="75">
        <v>19700.450804414999</v>
      </c>
      <c r="D3184" s="27">
        <v>1258</v>
      </c>
      <c r="E3184" s="27">
        <v>38</v>
      </c>
      <c r="F3184" s="76">
        <v>13.777784788952269</v>
      </c>
      <c r="G3184" s="27" t="s">
        <v>863</v>
      </c>
      <c r="H3184" s="27" t="s">
        <v>66</v>
      </c>
      <c r="I3184" s="27">
        <v>33103</v>
      </c>
      <c r="J3184" s="27">
        <v>2420</v>
      </c>
      <c r="K3184" s="27">
        <v>49</v>
      </c>
      <c r="L3184" s="123">
        <v>2.024793388429752E-2</v>
      </c>
      <c r="M3184" s="27" t="s">
        <v>66</v>
      </c>
      <c r="N3184" s="151">
        <v>12283.982859202704</v>
      </c>
      <c r="O3184" s="1">
        <v>44252</v>
      </c>
      <c r="P3184" s="1">
        <f t="shared" si="154"/>
        <v>44234</v>
      </c>
      <c r="Q3184" s="1">
        <f t="shared" si="155"/>
        <v>44247</v>
      </c>
    </row>
    <row r="3185" spans="1:17" s="150" customFormat="1" x14ac:dyDescent="0.25">
      <c r="A3185" s="74" t="s">
        <v>236</v>
      </c>
      <c r="B3185" s="27" t="s">
        <v>54</v>
      </c>
      <c r="C3185" s="75">
        <v>11981.336652870101</v>
      </c>
      <c r="D3185" s="27">
        <v>572</v>
      </c>
      <c r="E3185" s="27">
        <v>36</v>
      </c>
      <c r="F3185" s="76">
        <v>21.461950748313143</v>
      </c>
      <c r="G3185" s="27" t="s">
        <v>863</v>
      </c>
      <c r="H3185" s="27" t="s">
        <v>66</v>
      </c>
      <c r="I3185" s="27">
        <v>18119</v>
      </c>
      <c r="J3185" s="27">
        <v>1059</v>
      </c>
      <c r="K3185" s="27">
        <v>40</v>
      </c>
      <c r="L3185" s="123">
        <v>3.7771482530689328E-2</v>
      </c>
      <c r="M3185" s="27" t="s">
        <v>66</v>
      </c>
      <c r="N3185" s="151">
        <v>8838.7467165136295</v>
      </c>
      <c r="O3185" s="1">
        <v>44252</v>
      </c>
      <c r="P3185" s="1">
        <f t="shared" si="154"/>
        <v>44234</v>
      </c>
      <c r="Q3185" s="1">
        <f t="shared" si="155"/>
        <v>44247</v>
      </c>
    </row>
    <row r="3186" spans="1:17" s="150" customFormat="1" x14ac:dyDescent="0.25">
      <c r="A3186" s="74" t="s">
        <v>237</v>
      </c>
      <c r="B3186" s="27" t="s">
        <v>43</v>
      </c>
      <c r="C3186" s="75">
        <v>46517.435301401703</v>
      </c>
      <c r="D3186" s="27">
        <v>3473</v>
      </c>
      <c r="E3186" s="27">
        <v>129</v>
      </c>
      <c r="F3186" s="76">
        <v>19.808241048938612</v>
      </c>
      <c r="G3186" s="27" t="s">
        <v>863</v>
      </c>
      <c r="H3186" s="27" t="s">
        <v>66</v>
      </c>
      <c r="I3186" s="27">
        <v>62122</v>
      </c>
      <c r="J3186" s="27">
        <v>4530</v>
      </c>
      <c r="K3186" s="27">
        <v>150</v>
      </c>
      <c r="L3186" s="123">
        <v>3.3112582781456956E-2</v>
      </c>
      <c r="M3186" s="27" t="s">
        <v>66</v>
      </c>
      <c r="N3186" s="151">
        <v>9738.2840877805193</v>
      </c>
      <c r="O3186" s="1">
        <v>44252</v>
      </c>
      <c r="P3186" s="1">
        <f t="shared" si="154"/>
        <v>44234</v>
      </c>
      <c r="Q3186" s="1">
        <f t="shared" si="155"/>
        <v>44247</v>
      </c>
    </row>
    <row r="3187" spans="1:17" s="150" customFormat="1" x14ac:dyDescent="0.25">
      <c r="A3187" s="74" t="s">
        <v>238</v>
      </c>
      <c r="B3187" s="27" t="s">
        <v>54</v>
      </c>
      <c r="C3187" s="75">
        <v>16484.126202190801</v>
      </c>
      <c r="D3187" s="27">
        <v>1352</v>
      </c>
      <c r="E3187" s="27">
        <v>39</v>
      </c>
      <c r="F3187" s="76">
        <v>16.899374898889416</v>
      </c>
      <c r="G3187" s="27" t="s">
        <v>863</v>
      </c>
      <c r="H3187" s="27" t="s">
        <v>66</v>
      </c>
      <c r="I3187" s="27">
        <v>28914</v>
      </c>
      <c r="J3187" s="27">
        <v>2035</v>
      </c>
      <c r="K3187" s="27">
        <v>41</v>
      </c>
      <c r="L3187" s="123">
        <v>2.0147420147420148E-2</v>
      </c>
      <c r="M3187" s="27" t="s">
        <v>66</v>
      </c>
      <c r="N3187" s="151">
        <v>12345.21002229127</v>
      </c>
      <c r="O3187" s="1">
        <v>44252</v>
      </c>
      <c r="P3187" s="1">
        <f t="shared" si="154"/>
        <v>44234</v>
      </c>
      <c r="Q3187" s="1">
        <f t="shared" si="155"/>
        <v>44247</v>
      </c>
    </row>
    <row r="3188" spans="1:17" s="150" customFormat="1" x14ac:dyDescent="0.25">
      <c r="A3188" s="74" t="s">
        <v>239</v>
      </c>
      <c r="B3188" s="27" t="s">
        <v>51</v>
      </c>
      <c r="C3188" s="75">
        <v>4376.1911247030603</v>
      </c>
      <c r="D3188" s="27">
        <v>411</v>
      </c>
      <c r="E3188" s="27">
        <v>23</v>
      </c>
      <c r="F3188" s="76">
        <v>37.540799659855267</v>
      </c>
      <c r="G3188" s="27" t="s">
        <v>863</v>
      </c>
      <c r="H3188" s="27" t="s">
        <v>66</v>
      </c>
      <c r="I3188" s="27">
        <v>6680</v>
      </c>
      <c r="J3188" s="27">
        <v>421</v>
      </c>
      <c r="K3188" s="27">
        <v>28</v>
      </c>
      <c r="L3188" s="123">
        <v>6.6508313539192399E-2</v>
      </c>
      <c r="M3188" s="27" t="s">
        <v>64</v>
      </c>
      <c r="N3188" s="151">
        <v>9620.2379650081293</v>
      </c>
      <c r="O3188" s="1">
        <v>44252</v>
      </c>
      <c r="P3188" s="1">
        <f t="shared" si="154"/>
        <v>44234</v>
      </c>
      <c r="Q3188" s="1">
        <f t="shared" si="155"/>
        <v>44247</v>
      </c>
    </row>
    <row r="3189" spans="1:17" s="150" customFormat="1" x14ac:dyDescent="0.25">
      <c r="A3189" s="74" t="s">
        <v>240</v>
      </c>
      <c r="B3189" s="27" t="s">
        <v>49</v>
      </c>
      <c r="C3189" s="75">
        <v>8098.2221370774687</v>
      </c>
      <c r="D3189" s="27">
        <v>733</v>
      </c>
      <c r="E3189" s="27">
        <v>20</v>
      </c>
      <c r="F3189" s="76">
        <v>17.640556215798981</v>
      </c>
      <c r="G3189" s="27" t="s">
        <v>863</v>
      </c>
      <c r="H3189" s="27" t="s">
        <v>66</v>
      </c>
      <c r="I3189" s="27">
        <v>16142</v>
      </c>
      <c r="J3189" s="27">
        <v>800</v>
      </c>
      <c r="K3189" s="27">
        <v>23</v>
      </c>
      <c r="L3189" s="123">
        <v>2.8750000000000001E-2</v>
      </c>
      <c r="M3189" s="27" t="s">
        <v>66</v>
      </c>
      <c r="N3189" s="151">
        <v>9878.7114808474289</v>
      </c>
      <c r="O3189" s="1">
        <v>44252</v>
      </c>
      <c r="P3189" s="1">
        <f t="shared" si="154"/>
        <v>44234</v>
      </c>
      <c r="Q3189" s="1">
        <f t="shared" si="155"/>
        <v>44247</v>
      </c>
    </row>
    <row r="3190" spans="1:17" s="150" customFormat="1" x14ac:dyDescent="0.25">
      <c r="A3190" s="74" t="s">
        <v>41</v>
      </c>
      <c r="B3190" s="27" t="s">
        <v>41</v>
      </c>
      <c r="C3190" s="75">
        <v>44772.5204478296</v>
      </c>
      <c r="D3190" s="27">
        <v>2895</v>
      </c>
      <c r="E3190" s="27">
        <v>136</v>
      </c>
      <c r="F3190" s="76">
        <v>21.696982026296947</v>
      </c>
      <c r="G3190" s="27" t="s">
        <v>863</v>
      </c>
      <c r="H3190" s="27" t="s">
        <v>66</v>
      </c>
      <c r="I3190" s="27">
        <v>58600</v>
      </c>
      <c r="J3190" s="27">
        <v>3919</v>
      </c>
      <c r="K3190" s="27">
        <v>158</v>
      </c>
      <c r="L3190" s="123">
        <v>4.0316407246746622E-2</v>
      </c>
      <c r="M3190" s="27" t="s">
        <v>66</v>
      </c>
      <c r="N3190" s="151">
        <v>8753.1368812853561</v>
      </c>
      <c r="O3190" s="1">
        <v>44252</v>
      </c>
      <c r="P3190" s="1">
        <f t="shared" si="154"/>
        <v>44234</v>
      </c>
      <c r="Q3190" s="1">
        <f t="shared" si="155"/>
        <v>44247</v>
      </c>
    </row>
    <row r="3191" spans="1:17" s="150" customFormat="1" x14ac:dyDescent="0.25">
      <c r="A3191" s="74" t="s">
        <v>241</v>
      </c>
      <c r="B3191" s="27" t="s">
        <v>54</v>
      </c>
      <c r="C3191" s="75">
        <v>5560.1288200980598</v>
      </c>
      <c r="D3191" s="27">
        <v>248</v>
      </c>
      <c r="E3191" s="27">
        <v>18</v>
      </c>
      <c r="F3191" s="76">
        <v>23.123821898997132</v>
      </c>
      <c r="G3191" s="27" t="s">
        <v>863</v>
      </c>
      <c r="H3191" s="27" t="s">
        <v>64</v>
      </c>
      <c r="I3191" s="27">
        <v>6635</v>
      </c>
      <c r="J3191" s="27">
        <v>476</v>
      </c>
      <c r="K3191" s="27">
        <v>20</v>
      </c>
      <c r="L3191" s="123">
        <v>4.2016806722689079E-2</v>
      </c>
      <c r="M3191" s="27" t="s">
        <v>64</v>
      </c>
      <c r="N3191" s="151">
        <v>8560.9527297176028</v>
      </c>
      <c r="O3191" s="1">
        <v>44252</v>
      </c>
      <c r="P3191" s="1">
        <f t="shared" si="154"/>
        <v>44234</v>
      </c>
      <c r="Q3191" s="1">
        <f t="shared" si="155"/>
        <v>44247</v>
      </c>
    </row>
    <row r="3192" spans="1:17" s="150" customFormat="1" x14ac:dyDescent="0.25">
      <c r="A3192" s="74" t="s">
        <v>242</v>
      </c>
      <c r="B3192" s="27" t="s">
        <v>42</v>
      </c>
      <c r="C3192" s="75">
        <v>1795.3967800267301</v>
      </c>
      <c r="D3192" s="27">
        <v>53</v>
      </c>
      <c r="E3192" s="27" t="s">
        <v>574</v>
      </c>
      <c r="F3192" s="78">
        <v>7.9568563587941821</v>
      </c>
      <c r="G3192" s="27" t="s">
        <v>861</v>
      </c>
      <c r="H3192" s="27" t="s">
        <v>68</v>
      </c>
      <c r="I3192" s="27">
        <v>2225</v>
      </c>
      <c r="J3192" s="27">
        <v>152</v>
      </c>
      <c r="K3192" s="27">
        <v>2</v>
      </c>
      <c r="L3192" s="124">
        <v>1.3157894736842105E-2</v>
      </c>
      <c r="M3192" s="27" t="s">
        <v>64</v>
      </c>
      <c r="N3192" s="151">
        <v>8466.0951657570095</v>
      </c>
      <c r="O3192" s="1">
        <v>44252</v>
      </c>
      <c r="P3192" s="1">
        <f t="shared" si="154"/>
        <v>44234</v>
      </c>
      <c r="Q3192" s="1">
        <f t="shared" si="155"/>
        <v>44247</v>
      </c>
    </row>
    <row r="3193" spans="1:17" s="150" customFormat="1" x14ac:dyDescent="0.25">
      <c r="A3193" s="74" t="s">
        <v>243</v>
      </c>
      <c r="B3193" s="27" t="s">
        <v>49</v>
      </c>
      <c r="C3193" s="75">
        <v>14994.700089288801</v>
      </c>
      <c r="D3193" s="27">
        <v>741</v>
      </c>
      <c r="E3193" s="27">
        <v>37</v>
      </c>
      <c r="F3193" s="76">
        <v>17.625275111337647</v>
      </c>
      <c r="G3193" s="27" t="s">
        <v>863</v>
      </c>
      <c r="H3193" s="27" t="s">
        <v>64</v>
      </c>
      <c r="I3193" s="27">
        <v>33086</v>
      </c>
      <c r="J3193" s="27">
        <v>2484</v>
      </c>
      <c r="K3193" s="27">
        <v>44</v>
      </c>
      <c r="L3193" s="123">
        <v>1.7713365539452495E-2</v>
      </c>
      <c r="M3193" s="27" t="s">
        <v>64</v>
      </c>
      <c r="N3193" s="151">
        <v>16565.853169510217</v>
      </c>
      <c r="O3193" s="1">
        <v>44252</v>
      </c>
      <c r="P3193" s="1">
        <f t="shared" si="154"/>
        <v>44234</v>
      </c>
      <c r="Q3193" s="1">
        <f t="shared" si="155"/>
        <v>44247</v>
      </c>
    </row>
    <row r="3194" spans="1:17" s="150" customFormat="1" x14ac:dyDescent="0.25">
      <c r="A3194" s="74" t="s">
        <v>244</v>
      </c>
      <c r="B3194" s="27" t="s">
        <v>48</v>
      </c>
      <c r="C3194" s="75">
        <v>16054.358189729401</v>
      </c>
      <c r="D3194" s="27">
        <v>708</v>
      </c>
      <c r="E3194" s="27">
        <v>43</v>
      </c>
      <c r="F3194" s="76">
        <v>19.131431696805439</v>
      </c>
      <c r="G3194" s="27" t="s">
        <v>863</v>
      </c>
      <c r="H3194" s="27" t="s">
        <v>66</v>
      </c>
      <c r="I3194" s="27">
        <v>27203</v>
      </c>
      <c r="J3194" s="27">
        <v>2092</v>
      </c>
      <c r="K3194" s="27">
        <v>49</v>
      </c>
      <c r="L3194" s="123">
        <v>2.3422562141491396E-2</v>
      </c>
      <c r="M3194" s="27" t="s">
        <v>68</v>
      </c>
      <c r="N3194" s="151">
        <v>13030.729570605532</v>
      </c>
      <c r="O3194" s="1">
        <v>44252</v>
      </c>
      <c r="P3194" s="1">
        <f t="shared" si="154"/>
        <v>44234</v>
      </c>
      <c r="Q3194" s="1">
        <f t="shared" si="155"/>
        <v>44247</v>
      </c>
    </row>
    <row r="3195" spans="1:17" s="150" customFormat="1" x14ac:dyDescent="0.25">
      <c r="A3195" s="74" t="s">
        <v>245</v>
      </c>
      <c r="B3195" s="27" t="s">
        <v>51</v>
      </c>
      <c r="C3195" s="75">
        <v>18017.1246620739</v>
      </c>
      <c r="D3195" s="27">
        <v>906</v>
      </c>
      <c r="E3195" s="27">
        <v>37</v>
      </c>
      <c r="F3195" s="76">
        <v>14.668584429680752</v>
      </c>
      <c r="G3195" s="27" t="s">
        <v>863</v>
      </c>
      <c r="H3195" s="27" t="s">
        <v>66</v>
      </c>
      <c r="I3195" s="27">
        <v>19164</v>
      </c>
      <c r="J3195" s="27">
        <v>1238</v>
      </c>
      <c r="K3195" s="27">
        <v>41</v>
      </c>
      <c r="L3195" s="123">
        <v>3.3117932148626815E-2</v>
      </c>
      <c r="M3195" s="27" t="s">
        <v>66</v>
      </c>
      <c r="N3195" s="151">
        <v>6871.2406847358588</v>
      </c>
      <c r="O3195" s="1">
        <v>44252</v>
      </c>
      <c r="P3195" s="1">
        <f t="shared" si="154"/>
        <v>44234</v>
      </c>
      <c r="Q3195" s="1">
        <f t="shared" si="155"/>
        <v>44247</v>
      </c>
    </row>
    <row r="3196" spans="1:17" s="150" customFormat="1" x14ac:dyDescent="0.25">
      <c r="A3196" s="74" t="s">
        <v>246</v>
      </c>
      <c r="B3196" s="27" t="s">
        <v>49</v>
      </c>
      <c r="C3196" s="75">
        <v>27408.591693709299</v>
      </c>
      <c r="D3196" s="27">
        <v>996</v>
      </c>
      <c r="E3196" s="27">
        <v>35</v>
      </c>
      <c r="F3196" s="79">
        <v>9.121227489312373</v>
      </c>
      <c r="G3196" s="27" t="s">
        <v>862</v>
      </c>
      <c r="H3196" s="27" t="s">
        <v>66</v>
      </c>
      <c r="I3196" s="27">
        <v>55073</v>
      </c>
      <c r="J3196" s="27">
        <v>4297</v>
      </c>
      <c r="K3196" s="27">
        <v>42</v>
      </c>
      <c r="L3196" s="125">
        <v>9.7742611124040021E-3</v>
      </c>
      <c r="M3196" s="27" t="s">
        <v>66</v>
      </c>
      <c r="N3196" s="151">
        <v>15677.565808630106</v>
      </c>
      <c r="O3196" s="1">
        <v>44252</v>
      </c>
      <c r="P3196" s="1">
        <f t="shared" si="154"/>
        <v>44234</v>
      </c>
      <c r="Q3196" s="1">
        <f t="shared" si="155"/>
        <v>44247</v>
      </c>
    </row>
    <row r="3197" spans="1:17" s="150" customFormat="1" x14ac:dyDescent="0.25">
      <c r="A3197" s="74" t="s">
        <v>247</v>
      </c>
      <c r="B3197" s="27" t="s">
        <v>43</v>
      </c>
      <c r="C3197" s="75">
        <v>6815.0684702353301</v>
      </c>
      <c r="D3197" s="27">
        <v>595</v>
      </c>
      <c r="E3197" s="27">
        <v>20</v>
      </c>
      <c r="F3197" s="76">
        <v>20.961952690727681</v>
      </c>
      <c r="G3197" s="27" t="s">
        <v>863</v>
      </c>
      <c r="H3197" s="27" t="s">
        <v>66</v>
      </c>
      <c r="I3197" s="27">
        <v>9236</v>
      </c>
      <c r="J3197" s="27">
        <v>580</v>
      </c>
      <c r="K3197" s="27">
        <v>24</v>
      </c>
      <c r="L3197" s="123">
        <v>4.1379310344827586E-2</v>
      </c>
      <c r="M3197" s="27" t="s">
        <v>66</v>
      </c>
      <c r="N3197" s="151">
        <v>8510.5527924354392</v>
      </c>
      <c r="O3197" s="1">
        <v>44252</v>
      </c>
      <c r="P3197" s="1">
        <f t="shared" si="154"/>
        <v>44234</v>
      </c>
      <c r="Q3197" s="1">
        <f t="shared" si="155"/>
        <v>44247</v>
      </c>
    </row>
    <row r="3198" spans="1:17" s="150" customFormat="1" x14ac:dyDescent="0.25">
      <c r="A3198" s="74" t="s">
        <v>248</v>
      </c>
      <c r="B3198" s="27" t="s">
        <v>54</v>
      </c>
      <c r="C3198" s="75">
        <v>3227.2105007745699</v>
      </c>
      <c r="D3198" s="27">
        <v>165</v>
      </c>
      <c r="E3198" s="27">
        <v>7</v>
      </c>
      <c r="F3198" s="78">
        <v>15.493256478931073</v>
      </c>
      <c r="G3198" s="27" t="s">
        <v>861</v>
      </c>
      <c r="H3198" s="27" t="s">
        <v>66</v>
      </c>
      <c r="I3198" s="27">
        <v>4923</v>
      </c>
      <c r="J3198" s="27">
        <v>328</v>
      </c>
      <c r="K3198" s="27">
        <v>9</v>
      </c>
      <c r="L3198" s="124">
        <v>2.7439024390243903E-2</v>
      </c>
      <c r="M3198" s="27" t="s">
        <v>66</v>
      </c>
      <c r="N3198" s="151">
        <v>10163.576250178783</v>
      </c>
      <c r="O3198" s="1">
        <v>44252</v>
      </c>
      <c r="P3198" s="1">
        <f t="shared" si="154"/>
        <v>44234</v>
      </c>
      <c r="Q3198" s="1">
        <f t="shared" si="155"/>
        <v>44247</v>
      </c>
    </row>
    <row r="3199" spans="1:17" s="150" customFormat="1" x14ac:dyDescent="0.25">
      <c r="A3199" s="74" t="s">
        <v>249</v>
      </c>
      <c r="B3199" s="27" t="s">
        <v>46</v>
      </c>
      <c r="C3199" s="75">
        <v>2072.5449926586398</v>
      </c>
      <c r="D3199" s="27">
        <v>40</v>
      </c>
      <c r="E3199" s="27" t="s">
        <v>574</v>
      </c>
      <c r="F3199" s="78">
        <v>3.4464183736220648</v>
      </c>
      <c r="G3199" s="27" t="s">
        <v>861</v>
      </c>
      <c r="H3199" s="27" t="s">
        <v>66</v>
      </c>
      <c r="I3199" s="27">
        <v>3367</v>
      </c>
      <c r="J3199" s="27">
        <v>303</v>
      </c>
      <c r="K3199" s="27">
        <v>3</v>
      </c>
      <c r="L3199" s="124">
        <v>9.9009900990099011E-3</v>
      </c>
      <c r="M3199" s="27" t="s">
        <v>66</v>
      </c>
      <c r="N3199" s="151">
        <v>14619.706740904798</v>
      </c>
      <c r="O3199" s="1">
        <v>44252</v>
      </c>
      <c r="P3199" s="1">
        <f t="shared" si="154"/>
        <v>44234</v>
      </c>
      <c r="Q3199" s="1">
        <f t="shared" si="155"/>
        <v>44247</v>
      </c>
    </row>
    <row r="3200" spans="1:17" s="150" customFormat="1" x14ac:dyDescent="0.25">
      <c r="A3200" s="74" t="s">
        <v>250</v>
      </c>
      <c r="B3200" s="27" t="s">
        <v>45</v>
      </c>
      <c r="C3200" s="75">
        <v>41070.9163256869</v>
      </c>
      <c r="D3200" s="27">
        <v>2961</v>
      </c>
      <c r="E3200" s="27">
        <v>141</v>
      </c>
      <c r="F3200" s="76">
        <v>24.522044971101899</v>
      </c>
      <c r="G3200" s="27" t="s">
        <v>863</v>
      </c>
      <c r="H3200" s="27" t="s">
        <v>66</v>
      </c>
      <c r="I3200" s="27">
        <v>119001</v>
      </c>
      <c r="J3200" s="27">
        <v>9973</v>
      </c>
      <c r="K3200" s="27">
        <v>166</v>
      </c>
      <c r="L3200" s="123">
        <v>1.664494134162238E-2</v>
      </c>
      <c r="M3200" s="27" t="s">
        <v>66</v>
      </c>
      <c r="N3200" s="151">
        <v>24282.389808192827</v>
      </c>
      <c r="O3200" s="1">
        <v>44252</v>
      </c>
      <c r="P3200" s="1">
        <f t="shared" si="154"/>
        <v>44234</v>
      </c>
      <c r="Q3200" s="1">
        <f t="shared" si="155"/>
        <v>44247</v>
      </c>
    </row>
    <row r="3201" spans="1:17" s="150" customFormat="1" x14ac:dyDescent="0.25">
      <c r="A3201" s="74" t="s">
        <v>251</v>
      </c>
      <c r="B3201" s="27" t="s">
        <v>49</v>
      </c>
      <c r="C3201" s="75">
        <v>43672.597856087901</v>
      </c>
      <c r="D3201" s="27">
        <v>3124</v>
      </c>
      <c r="E3201" s="27">
        <v>116</v>
      </c>
      <c r="F3201" s="76">
        <v>18.972341221875052</v>
      </c>
      <c r="G3201" s="27" t="s">
        <v>863</v>
      </c>
      <c r="H3201" s="27" t="s">
        <v>66</v>
      </c>
      <c r="I3201" s="27">
        <v>64433</v>
      </c>
      <c r="J3201" s="27">
        <v>4174</v>
      </c>
      <c r="K3201" s="27">
        <v>130</v>
      </c>
      <c r="L3201" s="123">
        <v>3.1145184475323429E-2</v>
      </c>
      <c r="M3201" s="27" t="s">
        <v>66</v>
      </c>
      <c r="N3201" s="151">
        <v>9557.4804451852633</v>
      </c>
      <c r="O3201" s="1">
        <v>44252</v>
      </c>
      <c r="P3201" s="1">
        <f t="shared" si="154"/>
        <v>44234</v>
      </c>
      <c r="Q3201" s="1">
        <f t="shared" si="155"/>
        <v>44247</v>
      </c>
    </row>
    <row r="3202" spans="1:17" s="150" customFormat="1" x14ac:dyDescent="0.25">
      <c r="A3202" s="74" t="s">
        <v>252</v>
      </c>
      <c r="B3202" s="27" t="s">
        <v>54</v>
      </c>
      <c r="C3202" s="75">
        <v>9025.9672012139599</v>
      </c>
      <c r="D3202" s="27">
        <v>499</v>
      </c>
      <c r="E3202" s="27">
        <v>26</v>
      </c>
      <c r="F3202" s="70">
        <v>20.575555126026583</v>
      </c>
      <c r="G3202" s="27" t="s">
        <v>864</v>
      </c>
      <c r="H3202" s="27" t="s">
        <v>66</v>
      </c>
      <c r="I3202" s="27">
        <v>10361</v>
      </c>
      <c r="J3202" s="27">
        <v>713</v>
      </c>
      <c r="K3202" s="27">
        <v>28</v>
      </c>
      <c r="L3202" s="73">
        <v>3.9270687237026647E-2</v>
      </c>
      <c r="M3202" s="27" t="s">
        <v>66</v>
      </c>
      <c r="N3202" s="151">
        <v>7899.430433384513</v>
      </c>
      <c r="O3202" s="1">
        <v>44252</v>
      </c>
      <c r="P3202" s="1">
        <f t="shared" si="154"/>
        <v>44234</v>
      </c>
      <c r="Q3202" s="1">
        <f t="shared" si="155"/>
        <v>44247</v>
      </c>
    </row>
    <row r="3203" spans="1:17" s="150" customFormat="1" x14ac:dyDescent="0.25">
      <c r="A3203" s="74" t="s">
        <v>253</v>
      </c>
      <c r="B3203" s="27" t="s">
        <v>47</v>
      </c>
      <c r="C3203" s="75">
        <v>1208.9750880147301</v>
      </c>
      <c r="D3203" s="27">
        <v>44</v>
      </c>
      <c r="E3203" s="27">
        <v>0</v>
      </c>
      <c r="F3203" s="77">
        <v>0</v>
      </c>
      <c r="G3203" s="27" t="s">
        <v>861</v>
      </c>
      <c r="H3203" s="27" t="s">
        <v>68</v>
      </c>
      <c r="I3203" s="27">
        <v>1265</v>
      </c>
      <c r="J3203" s="27">
        <v>72</v>
      </c>
      <c r="K3203" s="27">
        <v>0</v>
      </c>
      <c r="L3203" s="142">
        <v>0</v>
      </c>
      <c r="M3203" s="27" t="s">
        <v>68</v>
      </c>
      <c r="N3203" s="151">
        <v>5955.4577024603468</v>
      </c>
      <c r="O3203" s="1">
        <v>44252</v>
      </c>
      <c r="P3203" s="1">
        <f t="shared" si="154"/>
        <v>44234</v>
      </c>
      <c r="Q3203" s="1">
        <f t="shared" si="155"/>
        <v>44247</v>
      </c>
    </row>
    <row r="3204" spans="1:17" s="150" customFormat="1" x14ac:dyDescent="0.25">
      <c r="A3204" s="74" t="s">
        <v>254</v>
      </c>
      <c r="B3204" s="27" t="s">
        <v>54</v>
      </c>
      <c r="C3204" s="75">
        <v>5055.24299668805</v>
      </c>
      <c r="D3204" s="27">
        <v>162</v>
      </c>
      <c r="E3204" s="27">
        <v>23</v>
      </c>
      <c r="F3204" s="76">
        <v>32.498084541800729</v>
      </c>
      <c r="G3204" s="27" t="s">
        <v>863</v>
      </c>
      <c r="H3204" s="27" t="s">
        <v>66</v>
      </c>
      <c r="I3204" s="27">
        <v>8679</v>
      </c>
      <c r="J3204" s="27">
        <v>663</v>
      </c>
      <c r="K3204" s="27">
        <v>25</v>
      </c>
      <c r="L3204" s="123">
        <v>3.7707390648567117E-2</v>
      </c>
      <c r="M3204" s="27" t="s">
        <v>66</v>
      </c>
      <c r="N3204" s="151">
        <v>13115.096552912797</v>
      </c>
      <c r="O3204" s="1">
        <v>44252</v>
      </c>
      <c r="P3204" s="1">
        <f t="shared" si="154"/>
        <v>44234</v>
      </c>
      <c r="Q3204" s="1">
        <f t="shared" si="155"/>
        <v>44247</v>
      </c>
    </row>
    <row r="3205" spans="1:17" s="150" customFormat="1" x14ac:dyDescent="0.25">
      <c r="A3205" s="74" t="s">
        <v>255</v>
      </c>
      <c r="B3205" s="27" t="s">
        <v>53</v>
      </c>
      <c r="C3205" s="75">
        <v>692958.26281431701</v>
      </c>
      <c r="D3205" s="27">
        <v>57912</v>
      </c>
      <c r="E3205" s="27">
        <v>2386</v>
      </c>
      <c r="F3205" s="76">
        <v>24.594348689401361</v>
      </c>
      <c r="G3205" s="27" t="s">
        <v>863</v>
      </c>
      <c r="H3205" s="27" t="s">
        <v>66</v>
      </c>
      <c r="I3205" s="27">
        <v>2695056</v>
      </c>
      <c r="J3205" s="27">
        <v>227969</v>
      </c>
      <c r="K3205" s="27">
        <v>2746</v>
      </c>
      <c r="L3205" s="123">
        <v>1.2045497414122095E-2</v>
      </c>
      <c r="M3205" s="27" t="s">
        <v>66</v>
      </c>
      <c r="N3205" s="151">
        <v>32897.940934299222</v>
      </c>
      <c r="O3205" s="1">
        <v>44252</v>
      </c>
      <c r="P3205" s="1">
        <f t="shared" si="154"/>
        <v>44234</v>
      </c>
      <c r="Q3205" s="1">
        <f t="shared" si="155"/>
        <v>44247</v>
      </c>
    </row>
    <row r="3206" spans="1:17" s="150" customFormat="1" x14ac:dyDescent="0.25">
      <c r="A3206" s="74" t="s">
        <v>256</v>
      </c>
      <c r="B3206" s="27" t="s">
        <v>41</v>
      </c>
      <c r="C3206" s="75">
        <v>21025.5302833235</v>
      </c>
      <c r="D3206" s="27">
        <v>1009</v>
      </c>
      <c r="E3206" s="27">
        <v>67</v>
      </c>
      <c r="F3206" s="76">
        <v>22.761443926625226</v>
      </c>
      <c r="G3206" s="27" t="s">
        <v>863</v>
      </c>
      <c r="H3206" s="27" t="s">
        <v>66</v>
      </c>
      <c r="I3206" s="27">
        <v>33545</v>
      </c>
      <c r="J3206" s="27">
        <v>2640</v>
      </c>
      <c r="K3206" s="27">
        <v>76</v>
      </c>
      <c r="L3206" s="123">
        <v>2.8787878787878789E-2</v>
      </c>
      <c r="M3206" s="27" t="s">
        <v>64</v>
      </c>
      <c r="N3206" s="151">
        <v>12556.163694448785</v>
      </c>
      <c r="O3206" s="1">
        <v>44252</v>
      </c>
      <c r="P3206" s="1">
        <f t="shared" si="154"/>
        <v>44234</v>
      </c>
      <c r="Q3206" s="1">
        <f t="shared" si="155"/>
        <v>44247</v>
      </c>
    </row>
    <row r="3207" spans="1:17" s="150" customFormat="1" x14ac:dyDescent="0.25">
      <c r="A3207" s="74" t="s">
        <v>257</v>
      </c>
      <c r="B3207" s="27" t="s">
        <v>49</v>
      </c>
      <c r="C3207" s="75">
        <v>5073.1152154421097</v>
      </c>
      <c r="D3207" s="27">
        <v>167</v>
      </c>
      <c r="E3207" s="27">
        <v>14</v>
      </c>
      <c r="F3207" s="79">
        <v>19.711754169432016</v>
      </c>
      <c r="G3207" s="27" t="s">
        <v>862</v>
      </c>
      <c r="H3207" s="27" t="s">
        <v>66</v>
      </c>
      <c r="I3207" s="27">
        <v>7147</v>
      </c>
      <c r="J3207" s="27">
        <v>545</v>
      </c>
      <c r="K3207" s="27">
        <v>15</v>
      </c>
      <c r="L3207" s="125">
        <v>2.7522935779816515E-2</v>
      </c>
      <c r="M3207" s="27" t="s">
        <v>66</v>
      </c>
      <c r="N3207" s="151">
        <v>10742.906022340449</v>
      </c>
      <c r="O3207" s="1">
        <v>44252</v>
      </c>
      <c r="P3207" s="1">
        <f t="shared" si="154"/>
        <v>44234</v>
      </c>
      <c r="Q3207" s="1">
        <f t="shared" si="155"/>
        <v>44247</v>
      </c>
    </row>
    <row r="3208" spans="1:17" s="150" customFormat="1" x14ac:dyDescent="0.25">
      <c r="A3208" s="74" t="s">
        <v>258</v>
      </c>
      <c r="B3208" s="27" t="s">
        <v>45</v>
      </c>
      <c r="C3208" s="75">
        <v>7640.4843218528404</v>
      </c>
      <c r="D3208" s="27">
        <v>451</v>
      </c>
      <c r="E3208" s="27">
        <v>20</v>
      </c>
      <c r="F3208" s="76">
        <v>18.697393625761617</v>
      </c>
      <c r="G3208" s="27" t="s">
        <v>863</v>
      </c>
      <c r="H3208" s="27" t="s">
        <v>66</v>
      </c>
      <c r="I3208" s="27">
        <v>13619</v>
      </c>
      <c r="J3208" s="27">
        <v>1003</v>
      </c>
      <c r="K3208" s="27">
        <v>22</v>
      </c>
      <c r="L3208" s="123">
        <v>2.1934197407776669E-2</v>
      </c>
      <c r="M3208" s="27" t="s">
        <v>66</v>
      </c>
      <c r="N3208" s="151">
        <v>13127.440064647231</v>
      </c>
      <c r="O3208" s="1">
        <v>44252</v>
      </c>
      <c r="P3208" s="1">
        <f t="shared" si="154"/>
        <v>44234</v>
      </c>
      <c r="Q3208" s="1">
        <f t="shared" si="155"/>
        <v>44247</v>
      </c>
    </row>
    <row r="3209" spans="1:17" s="150" customFormat="1" x14ac:dyDescent="0.25">
      <c r="A3209" s="74" t="s">
        <v>259</v>
      </c>
      <c r="B3209" s="27" t="s">
        <v>54</v>
      </c>
      <c r="C3209" s="75">
        <v>4489.38887213825</v>
      </c>
      <c r="D3209" s="27">
        <v>258</v>
      </c>
      <c r="E3209" s="27">
        <v>19</v>
      </c>
      <c r="F3209" s="76">
        <v>30.230013389249216</v>
      </c>
      <c r="G3209" s="27" t="s">
        <v>863</v>
      </c>
      <c r="H3209" s="27" t="s">
        <v>64</v>
      </c>
      <c r="I3209" s="27">
        <v>7573</v>
      </c>
      <c r="J3209" s="27">
        <v>552</v>
      </c>
      <c r="K3209" s="27">
        <v>22</v>
      </c>
      <c r="L3209" s="123">
        <v>3.9855072463768113E-2</v>
      </c>
      <c r="M3209" s="27" t="s">
        <v>64</v>
      </c>
      <c r="N3209" s="151">
        <v>12295.660182743048</v>
      </c>
      <c r="O3209" s="1">
        <v>44252</v>
      </c>
      <c r="P3209" s="1">
        <f t="shared" si="154"/>
        <v>44234</v>
      </c>
      <c r="Q3209" s="1">
        <f t="shared" si="155"/>
        <v>44247</v>
      </c>
    </row>
    <row r="3210" spans="1:17" s="150" customFormat="1" x14ac:dyDescent="0.25">
      <c r="A3210" s="74" t="s">
        <v>260</v>
      </c>
      <c r="B3210" s="27" t="s">
        <v>51</v>
      </c>
      <c r="C3210" s="75">
        <v>39657.353717883198</v>
      </c>
      <c r="D3210" s="27">
        <v>3410</v>
      </c>
      <c r="E3210" s="27">
        <v>134</v>
      </c>
      <c r="F3210" s="76">
        <v>24.135318356132284</v>
      </c>
      <c r="G3210" s="27" t="s">
        <v>863</v>
      </c>
      <c r="H3210" s="27" t="s">
        <v>66</v>
      </c>
      <c r="I3210" s="27">
        <v>74632</v>
      </c>
      <c r="J3210" s="27">
        <v>4719</v>
      </c>
      <c r="K3210" s="27">
        <v>163</v>
      </c>
      <c r="L3210" s="123">
        <v>3.4541216359398177E-2</v>
      </c>
      <c r="M3210" s="27" t="s">
        <v>66</v>
      </c>
      <c r="N3210" s="151">
        <v>11899.432406837577</v>
      </c>
      <c r="O3210" s="1">
        <v>44252</v>
      </c>
      <c r="P3210" s="1">
        <f t="shared" si="154"/>
        <v>44234</v>
      </c>
      <c r="Q3210" s="1">
        <f t="shared" si="155"/>
        <v>44247</v>
      </c>
    </row>
    <row r="3211" spans="1:17" s="150" customFormat="1" x14ac:dyDescent="0.25">
      <c r="A3211" s="74" t="s">
        <v>261</v>
      </c>
      <c r="B3211" s="27" t="s">
        <v>41</v>
      </c>
      <c r="C3211" s="75">
        <v>9926.4673993127308</v>
      </c>
      <c r="D3211" s="27">
        <v>371</v>
      </c>
      <c r="E3211" s="27">
        <v>14</v>
      </c>
      <c r="F3211" s="79">
        <v>10.07407731041595</v>
      </c>
      <c r="G3211" s="27" t="s">
        <v>862</v>
      </c>
      <c r="H3211" s="27" t="s">
        <v>66</v>
      </c>
      <c r="I3211" s="27">
        <v>14930</v>
      </c>
      <c r="J3211" s="27">
        <v>1063</v>
      </c>
      <c r="K3211" s="27">
        <v>16</v>
      </c>
      <c r="L3211" s="125">
        <v>1.5051740357478834E-2</v>
      </c>
      <c r="M3211" s="27" t="s">
        <v>66</v>
      </c>
      <c r="N3211" s="151">
        <v>10708.744180972155</v>
      </c>
      <c r="O3211" s="1">
        <v>44252</v>
      </c>
      <c r="P3211" s="1">
        <f t="shared" si="154"/>
        <v>44234</v>
      </c>
      <c r="Q3211" s="1">
        <f t="shared" si="155"/>
        <v>44247</v>
      </c>
    </row>
    <row r="3212" spans="1:17" s="150" customFormat="1" x14ac:dyDescent="0.25">
      <c r="A3212" s="74" t="s">
        <v>262</v>
      </c>
      <c r="B3212" s="27" t="s">
        <v>52</v>
      </c>
      <c r="C3212" s="75">
        <v>28615.425420800198</v>
      </c>
      <c r="D3212" s="27">
        <v>2382</v>
      </c>
      <c r="E3212" s="27">
        <v>123</v>
      </c>
      <c r="F3212" s="76">
        <v>30.702721195009946</v>
      </c>
      <c r="G3212" s="27" t="s">
        <v>863</v>
      </c>
      <c r="H3212" s="27" t="s">
        <v>66</v>
      </c>
      <c r="I3212" s="27">
        <v>54359</v>
      </c>
      <c r="J3212" s="27">
        <v>4137</v>
      </c>
      <c r="K3212" s="27">
        <v>144</v>
      </c>
      <c r="L3212" s="123">
        <v>3.4807831762146482E-2</v>
      </c>
      <c r="M3212" s="27" t="s">
        <v>66</v>
      </c>
      <c r="N3212" s="151">
        <v>14457.237448557607</v>
      </c>
      <c r="O3212" s="1">
        <v>44252</v>
      </c>
      <c r="P3212" s="1">
        <f t="shared" si="154"/>
        <v>44234</v>
      </c>
      <c r="Q3212" s="1">
        <f t="shared" si="155"/>
        <v>44247</v>
      </c>
    </row>
    <row r="3213" spans="1:17" s="150" customFormat="1" x14ac:dyDescent="0.25">
      <c r="A3213" s="74" t="s">
        <v>263</v>
      </c>
      <c r="B3213" s="27" t="s">
        <v>47</v>
      </c>
      <c r="C3213" s="75">
        <v>3727.2357787096198</v>
      </c>
      <c r="D3213" s="27">
        <v>167</v>
      </c>
      <c r="E3213" s="27" t="s">
        <v>574</v>
      </c>
      <c r="F3213" s="78">
        <v>5.7491859117080235</v>
      </c>
      <c r="G3213" s="27" t="s">
        <v>861</v>
      </c>
      <c r="H3213" s="27" t="s">
        <v>66</v>
      </c>
      <c r="I3213" s="27">
        <v>4426</v>
      </c>
      <c r="J3213" s="27">
        <v>298</v>
      </c>
      <c r="K3213" s="27">
        <v>4</v>
      </c>
      <c r="L3213" s="124">
        <v>1.3422818791946308E-2</v>
      </c>
      <c r="M3213" s="27" t="s">
        <v>66</v>
      </c>
      <c r="N3213" s="151">
        <v>7995.201207881958</v>
      </c>
      <c r="O3213" s="1">
        <v>44252</v>
      </c>
      <c r="P3213" s="1">
        <f t="shared" si="154"/>
        <v>44234</v>
      </c>
      <c r="Q3213" s="1">
        <f t="shared" si="155"/>
        <v>44247</v>
      </c>
    </row>
    <row r="3214" spans="1:17" s="150" customFormat="1" x14ac:dyDescent="0.25">
      <c r="A3214" s="74" t="s">
        <v>264</v>
      </c>
      <c r="B3214" s="27" t="s">
        <v>52</v>
      </c>
      <c r="C3214" s="75">
        <v>99226.362872711004</v>
      </c>
      <c r="D3214" s="27">
        <v>11821</v>
      </c>
      <c r="E3214" s="27">
        <v>361</v>
      </c>
      <c r="F3214" s="70">
        <v>25.986757489834194</v>
      </c>
      <c r="G3214" s="27" t="s">
        <v>864</v>
      </c>
      <c r="H3214" s="27" t="s">
        <v>66</v>
      </c>
      <c r="I3214" s="27">
        <v>166862</v>
      </c>
      <c r="J3214" s="27">
        <v>11080</v>
      </c>
      <c r="K3214" s="27">
        <v>444</v>
      </c>
      <c r="L3214" s="73">
        <v>4.0072202166064982E-2</v>
      </c>
      <c r="M3214" s="27" t="s">
        <v>66</v>
      </c>
      <c r="N3214" s="151">
        <v>11166.387318069475</v>
      </c>
      <c r="O3214" s="1">
        <v>44252</v>
      </c>
      <c r="P3214" s="1">
        <f t="shared" si="154"/>
        <v>44234</v>
      </c>
      <c r="Q3214" s="1">
        <f t="shared" si="155"/>
        <v>44247</v>
      </c>
    </row>
    <row r="3215" spans="1:17" s="150" customFormat="1" x14ac:dyDescent="0.25">
      <c r="A3215" s="74" t="s">
        <v>265</v>
      </c>
      <c r="B3215" s="27" t="s">
        <v>54</v>
      </c>
      <c r="C3215" s="75">
        <v>3688.3663500984599</v>
      </c>
      <c r="D3215" s="27">
        <v>180</v>
      </c>
      <c r="E3215" s="27" t="s">
        <v>574</v>
      </c>
      <c r="F3215" s="78">
        <v>3.8731820350039072</v>
      </c>
      <c r="G3215" s="27" t="s">
        <v>861</v>
      </c>
      <c r="H3215" s="27" t="s">
        <v>66</v>
      </c>
      <c r="I3215" s="27">
        <v>4369</v>
      </c>
      <c r="J3215" s="27">
        <v>293</v>
      </c>
      <c r="K3215" s="27">
        <v>2</v>
      </c>
      <c r="L3215" s="124">
        <v>6.8259385665529011E-3</v>
      </c>
      <c r="M3215" s="27" t="s">
        <v>66</v>
      </c>
      <c r="N3215" s="151">
        <v>7943.8963537930131</v>
      </c>
      <c r="O3215" s="1">
        <v>44252</v>
      </c>
      <c r="P3215" s="1">
        <f t="shared" si="154"/>
        <v>44234</v>
      </c>
      <c r="Q3215" s="1">
        <f t="shared" si="155"/>
        <v>44247</v>
      </c>
    </row>
    <row r="3216" spans="1:17" s="150" customFormat="1" x14ac:dyDescent="0.25">
      <c r="A3216" s="74" t="s">
        <v>266</v>
      </c>
      <c r="B3216" s="27" t="s">
        <v>51</v>
      </c>
      <c r="C3216" s="75">
        <v>64727.380689706901</v>
      </c>
      <c r="D3216" s="27">
        <v>1863</v>
      </c>
      <c r="E3216" s="27">
        <v>67</v>
      </c>
      <c r="F3216" s="79">
        <v>7.3936473787750865</v>
      </c>
      <c r="G3216" s="27" t="s">
        <v>862</v>
      </c>
      <c r="H3216" s="27" t="s">
        <v>66</v>
      </c>
      <c r="I3216" s="27">
        <v>165999</v>
      </c>
      <c r="J3216" s="27">
        <v>13795</v>
      </c>
      <c r="K3216" s="27">
        <v>75</v>
      </c>
      <c r="L3216" s="125">
        <v>5.4367524465386008E-3</v>
      </c>
      <c r="M3216" s="27" t="s">
        <v>66</v>
      </c>
      <c r="N3216" s="151">
        <v>21312.464451684067</v>
      </c>
      <c r="O3216" s="1">
        <v>44252</v>
      </c>
      <c r="P3216" s="1">
        <f t="shared" si="154"/>
        <v>44234</v>
      </c>
      <c r="Q3216" s="1">
        <f t="shared" si="155"/>
        <v>44247</v>
      </c>
    </row>
    <row r="3217" spans="1:17" s="150" customFormat="1" x14ac:dyDescent="0.25">
      <c r="A3217" s="74" t="s">
        <v>267</v>
      </c>
      <c r="B3217" s="27" t="s">
        <v>46</v>
      </c>
      <c r="C3217" s="75">
        <v>1838.08536362777</v>
      </c>
      <c r="D3217" s="27">
        <v>32</v>
      </c>
      <c r="E3217" s="27" t="s">
        <v>574</v>
      </c>
      <c r="F3217" s="78">
        <v>11.658093716756738</v>
      </c>
      <c r="G3217" s="27" t="s">
        <v>861</v>
      </c>
      <c r="H3217" s="27" t="s">
        <v>64</v>
      </c>
      <c r="I3217" s="27">
        <v>384</v>
      </c>
      <c r="J3217" s="27">
        <v>34</v>
      </c>
      <c r="K3217" s="27">
        <v>4</v>
      </c>
      <c r="L3217" s="124">
        <v>0.11764705882352941</v>
      </c>
      <c r="M3217" s="27" t="s">
        <v>66</v>
      </c>
      <c r="N3217" s="151">
        <v>1849.7508697254025</v>
      </c>
      <c r="O3217" s="1">
        <v>44252</v>
      </c>
      <c r="P3217" s="1">
        <f t="shared" si="154"/>
        <v>44234</v>
      </c>
      <c r="Q3217" s="1">
        <f t="shared" si="155"/>
        <v>44247</v>
      </c>
    </row>
    <row r="3218" spans="1:17" s="150" customFormat="1" x14ac:dyDescent="0.25">
      <c r="A3218" s="74" t="s">
        <v>268</v>
      </c>
      <c r="B3218" s="27" t="s">
        <v>49</v>
      </c>
      <c r="C3218" s="75">
        <v>27818.816168915801</v>
      </c>
      <c r="D3218" s="27">
        <v>1630</v>
      </c>
      <c r="E3218" s="27">
        <v>69</v>
      </c>
      <c r="F3218" s="76">
        <v>17.716682833105303</v>
      </c>
      <c r="G3218" s="27" t="s">
        <v>863</v>
      </c>
      <c r="H3218" s="27" t="s">
        <v>66</v>
      </c>
      <c r="I3218" s="27">
        <v>41718</v>
      </c>
      <c r="J3218" s="27">
        <v>3002</v>
      </c>
      <c r="K3218" s="27">
        <v>81</v>
      </c>
      <c r="L3218" s="123">
        <v>2.6982011992005329E-2</v>
      </c>
      <c r="M3218" s="27" t="s">
        <v>66</v>
      </c>
      <c r="N3218" s="151">
        <v>10791.257189996375</v>
      </c>
      <c r="O3218" s="1">
        <v>44252</v>
      </c>
      <c r="P3218" s="1">
        <f t="shared" si="154"/>
        <v>44234</v>
      </c>
      <c r="Q3218" s="1">
        <f t="shared" si="155"/>
        <v>44247</v>
      </c>
    </row>
    <row r="3219" spans="1:17" s="150" customFormat="1" x14ac:dyDescent="0.25">
      <c r="A3219" s="74" t="s">
        <v>269</v>
      </c>
      <c r="B3219" s="27" t="s">
        <v>49</v>
      </c>
      <c r="C3219" s="75">
        <v>111989.024087531</v>
      </c>
      <c r="D3219" s="27">
        <v>4377</v>
      </c>
      <c r="E3219" s="27">
        <v>200</v>
      </c>
      <c r="F3219" s="76">
        <v>12.756352153357923</v>
      </c>
      <c r="G3219" s="27" t="s">
        <v>863</v>
      </c>
      <c r="H3219" s="27" t="s">
        <v>66</v>
      </c>
      <c r="I3219" s="27">
        <v>633992</v>
      </c>
      <c r="J3219" s="27">
        <v>55992</v>
      </c>
      <c r="K3219" s="27">
        <v>230</v>
      </c>
      <c r="L3219" s="123">
        <v>4.1077296756679522E-3</v>
      </c>
      <c r="M3219" s="27" t="s">
        <v>66</v>
      </c>
      <c r="N3219" s="151">
        <v>49997.756883957183</v>
      </c>
      <c r="O3219" s="1">
        <v>44252</v>
      </c>
      <c r="P3219" s="1">
        <f t="shared" si="154"/>
        <v>44234</v>
      </c>
      <c r="Q3219" s="1">
        <f t="shared" si="155"/>
        <v>44247</v>
      </c>
    </row>
    <row r="3220" spans="1:17" s="150" customFormat="1" x14ac:dyDescent="0.25">
      <c r="A3220" s="74" t="s">
        <v>270</v>
      </c>
      <c r="B3220" s="27" t="s">
        <v>51</v>
      </c>
      <c r="C3220" s="75">
        <v>23172.8895591976</v>
      </c>
      <c r="D3220" s="27">
        <v>1556</v>
      </c>
      <c r="E3220" s="27">
        <v>83</v>
      </c>
      <c r="F3220" s="76">
        <v>25.584083562070521</v>
      </c>
      <c r="G3220" s="27" t="s">
        <v>863</v>
      </c>
      <c r="H3220" s="27" t="s">
        <v>66</v>
      </c>
      <c r="I3220" s="27">
        <v>46106</v>
      </c>
      <c r="J3220" s="27">
        <v>3246</v>
      </c>
      <c r="K3220" s="27">
        <v>106</v>
      </c>
      <c r="L3220" s="123">
        <v>3.2655576093653729E-2</v>
      </c>
      <c r="M3220" s="27" t="s">
        <v>66</v>
      </c>
      <c r="N3220" s="151">
        <v>14007.748113189549</v>
      </c>
      <c r="O3220" s="1">
        <v>44252</v>
      </c>
      <c r="P3220" s="1">
        <f t="shared" si="154"/>
        <v>44234</v>
      </c>
      <c r="Q3220" s="1">
        <f t="shared" si="155"/>
        <v>44247</v>
      </c>
    </row>
    <row r="3221" spans="1:17" s="150" customFormat="1" x14ac:dyDescent="0.25">
      <c r="A3221" s="74" t="s">
        <v>271</v>
      </c>
      <c r="B3221" s="27" t="s">
        <v>49</v>
      </c>
      <c r="C3221" s="75">
        <v>4723.0019559667198</v>
      </c>
      <c r="D3221" s="27">
        <v>143</v>
      </c>
      <c r="E3221" s="27">
        <v>6</v>
      </c>
      <c r="F3221" s="78">
        <v>9.0741319306463666</v>
      </c>
      <c r="G3221" s="27" t="s">
        <v>861</v>
      </c>
      <c r="H3221" s="27" t="s">
        <v>66</v>
      </c>
      <c r="I3221" s="27">
        <v>7576</v>
      </c>
      <c r="J3221" s="27">
        <v>684</v>
      </c>
      <c r="K3221" s="27">
        <v>8</v>
      </c>
      <c r="L3221" s="124">
        <v>1.1695906432748537E-2</v>
      </c>
      <c r="M3221" s="27" t="s">
        <v>66</v>
      </c>
      <c r="N3221" s="151">
        <v>14482.314561311601</v>
      </c>
      <c r="O3221" s="1">
        <v>44252</v>
      </c>
      <c r="P3221" s="1">
        <f t="shared" si="154"/>
        <v>44234</v>
      </c>
      <c r="Q3221" s="1">
        <f t="shared" si="155"/>
        <v>44247</v>
      </c>
    </row>
    <row r="3222" spans="1:17" s="150" customFormat="1" x14ac:dyDescent="0.25">
      <c r="A3222" s="74" t="s">
        <v>272</v>
      </c>
      <c r="B3222" s="27" t="s">
        <v>52</v>
      </c>
      <c r="C3222" s="75">
        <v>12248.3187771581</v>
      </c>
      <c r="D3222" s="27">
        <v>575</v>
      </c>
      <c r="E3222" s="27">
        <v>18</v>
      </c>
      <c r="F3222" s="76">
        <v>10.497067467839059</v>
      </c>
      <c r="G3222" s="27" t="s">
        <v>863</v>
      </c>
      <c r="H3222" s="27" t="s">
        <v>66</v>
      </c>
      <c r="I3222" s="27">
        <v>12791</v>
      </c>
      <c r="J3222" s="27">
        <v>846</v>
      </c>
      <c r="K3222" s="27">
        <v>20</v>
      </c>
      <c r="L3222" s="123">
        <v>2.3640661938534278E-2</v>
      </c>
      <c r="M3222" s="27" t="s">
        <v>66</v>
      </c>
      <c r="N3222" s="151">
        <v>6907.0703938381012</v>
      </c>
      <c r="O3222" s="1">
        <v>44252</v>
      </c>
      <c r="P3222" s="1">
        <f t="shared" si="154"/>
        <v>44234</v>
      </c>
      <c r="Q3222" s="1">
        <f t="shared" si="155"/>
        <v>44247</v>
      </c>
    </row>
    <row r="3223" spans="1:17" s="150" customFormat="1" x14ac:dyDescent="0.25">
      <c r="A3223" s="74" t="s">
        <v>273</v>
      </c>
      <c r="B3223" s="27" t="s">
        <v>46</v>
      </c>
      <c r="C3223" s="75">
        <v>1174.1958259012499</v>
      </c>
      <c r="D3223" s="27">
        <v>15</v>
      </c>
      <c r="E3223" s="27">
        <v>0</v>
      </c>
      <c r="F3223" s="77">
        <v>0</v>
      </c>
      <c r="G3223" s="27" t="s">
        <v>861</v>
      </c>
      <c r="H3223" s="27" t="s">
        <v>68</v>
      </c>
      <c r="I3223" s="27">
        <v>1565</v>
      </c>
      <c r="J3223" s="27">
        <v>110</v>
      </c>
      <c r="K3223" s="27">
        <v>0</v>
      </c>
      <c r="L3223" s="142">
        <v>0</v>
      </c>
      <c r="M3223" s="27" t="s">
        <v>68</v>
      </c>
      <c r="N3223" s="151">
        <v>9368.1136973528137</v>
      </c>
      <c r="O3223" s="1">
        <v>44252</v>
      </c>
      <c r="P3223" s="1">
        <f t="shared" si="154"/>
        <v>44234</v>
      </c>
      <c r="Q3223" s="1">
        <f t="shared" si="155"/>
        <v>44247</v>
      </c>
    </row>
    <row r="3224" spans="1:17" s="150" customFormat="1" x14ac:dyDescent="0.25">
      <c r="A3224" s="74" t="s">
        <v>274</v>
      </c>
      <c r="B3224" s="27" t="s">
        <v>54</v>
      </c>
      <c r="C3224" s="75">
        <v>14163.6711170745</v>
      </c>
      <c r="D3224" s="27">
        <v>826</v>
      </c>
      <c r="E3224" s="27">
        <v>42</v>
      </c>
      <c r="F3224" s="76">
        <v>21.180949311816899</v>
      </c>
      <c r="G3224" s="27" t="s">
        <v>863</v>
      </c>
      <c r="H3224" s="27" t="s">
        <v>64</v>
      </c>
      <c r="I3224" s="27">
        <v>23428</v>
      </c>
      <c r="J3224" s="27">
        <v>1590</v>
      </c>
      <c r="K3224" s="27">
        <v>45</v>
      </c>
      <c r="L3224" s="123">
        <v>2.8301886792452831E-2</v>
      </c>
      <c r="M3224" s="27" t="s">
        <v>64</v>
      </c>
      <c r="N3224" s="151">
        <v>11225.903135262955</v>
      </c>
      <c r="O3224" s="1">
        <v>44252</v>
      </c>
      <c r="P3224" s="1">
        <f t="shared" si="154"/>
        <v>44234</v>
      </c>
      <c r="Q3224" s="1">
        <f t="shared" si="155"/>
        <v>44247</v>
      </c>
    </row>
    <row r="3225" spans="1:17" s="150" customFormat="1" x14ac:dyDescent="0.25">
      <c r="A3225" s="74" t="s">
        <v>275</v>
      </c>
      <c r="B3225" s="27" t="s">
        <v>41</v>
      </c>
      <c r="C3225" s="75">
        <v>5829.5344790318404</v>
      </c>
      <c r="D3225" s="27">
        <v>254</v>
      </c>
      <c r="E3225" s="27">
        <v>11</v>
      </c>
      <c r="F3225" s="79">
        <v>13.478165169798872</v>
      </c>
      <c r="G3225" s="27" t="s">
        <v>862</v>
      </c>
      <c r="H3225" s="27" t="s">
        <v>66</v>
      </c>
      <c r="I3225" s="27">
        <v>7457</v>
      </c>
      <c r="J3225" s="27">
        <v>403</v>
      </c>
      <c r="K3225" s="27">
        <v>14</v>
      </c>
      <c r="L3225" s="125">
        <v>3.4739454094292806E-2</v>
      </c>
      <c r="M3225" s="27" t="s">
        <v>66</v>
      </c>
      <c r="N3225" s="151">
        <v>6913.0734443641122</v>
      </c>
      <c r="O3225" s="1">
        <v>44252</v>
      </c>
      <c r="P3225" s="1">
        <f t="shared" si="154"/>
        <v>44234</v>
      </c>
      <c r="Q3225" s="1">
        <f t="shared" si="155"/>
        <v>44247</v>
      </c>
    </row>
    <row r="3226" spans="1:17" s="150" customFormat="1" x14ac:dyDescent="0.25">
      <c r="A3226" s="74" t="s">
        <v>276</v>
      </c>
      <c r="B3226" s="27" t="s">
        <v>49</v>
      </c>
      <c r="C3226" s="75">
        <v>35973.240681719501</v>
      </c>
      <c r="D3226" s="27">
        <v>2384</v>
      </c>
      <c r="E3226" s="27">
        <v>104</v>
      </c>
      <c r="F3226" s="76">
        <v>20.650270278113705</v>
      </c>
      <c r="G3226" s="27" t="s">
        <v>863</v>
      </c>
      <c r="H3226" s="27" t="s">
        <v>66</v>
      </c>
      <c r="I3226" s="27">
        <v>55024</v>
      </c>
      <c r="J3226" s="27">
        <v>3521</v>
      </c>
      <c r="K3226" s="27">
        <v>117</v>
      </c>
      <c r="L3226" s="123">
        <v>3.3229196251065039E-2</v>
      </c>
      <c r="M3226" s="27" t="s">
        <v>66</v>
      </c>
      <c r="N3226" s="151">
        <v>9787.8309912436234</v>
      </c>
      <c r="O3226" s="1">
        <v>44252</v>
      </c>
      <c r="P3226" s="1">
        <f t="shared" si="154"/>
        <v>44234</v>
      </c>
      <c r="Q3226" s="1">
        <f t="shared" si="155"/>
        <v>44247</v>
      </c>
    </row>
    <row r="3227" spans="1:17" s="150" customFormat="1" x14ac:dyDescent="0.25">
      <c r="A3227" s="74" t="s">
        <v>277</v>
      </c>
      <c r="B3227" s="27" t="s">
        <v>53</v>
      </c>
      <c r="C3227" s="75">
        <v>36918.336746757697</v>
      </c>
      <c r="D3227" s="27">
        <v>7975</v>
      </c>
      <c r="E3227" s="27">
        <v>211</v>
      </c>
      <c r="F3227" s="76">
        <v>40.823693317527898</v>
      </c>
      <c r="G3227" s="27" t="s">
        <v>863</v>
      </c>
      <c r="H3227" s="27" t="s">
        <v>66</v>
      </c>
      <c r="I3227" s="27">
        <v>103842</v>
      </c>
      <c r="J3227" s="27">
        <v>6140</v>
      </c>
      <c r="K3227" s="27">
        <v>274</v>
      </c>
      <c r="L3227" s="123">
        <v>4.462540716612378E-2</v>
      </c>
      <c r="M3227" s="27" t="s">
        <v>66</v>
      </c>
      <c r="N3227" s="151">
        <v>16631.301789453548</v>
      </c>
      <c r="O3227" s="1">
        <v>44252</v>
      </c>
      <c r="P3227" s="1">
        <f t="shared" si="154"/>
        <v>44234</v>
      </c>
      <c r="Q3227" s="1">
        <f t="shared" si="155"/>
        <v>44247</v>
      </c>
    </row>
    <row r="3228" spans="1:17" s="150" customFormat="1" x14ac:dyDescent="0.25">
      <c r="A3228" s="74" t="s">
        <v>278</v>
      </c>
      <c r="B3228" s="27" t="s">
        <v>42</v>
      </c>
      <c r="C3228" s="75">
        <v>2936.1193472292898</v>
      </c>
      <c r="D3228" s="27">
        <v>94</v>
      </c>
      <c r="E3228" s="27">
        <v>6</v>
      </c>
      <c r="F3228" s="78">
        <v>14.596526158783565</v>
      </c>
      <c r="G3228" s="27" t="s">
        <v>861</v>
      </c>
      <c r="H3228" s="27" t="s">
        <v>64</v>
      </c>
      <c r="I3228" s="27">
        <v>4194</v>
      </c>
      <c r="J3228" s="27">
        <v>313</v>
      </c>
      <c r="K3228" s="27">
        <v>6</v>
      </c>
      <c r="L3228" s="124">
        <v>1.9169329073482427E-2</v>
      </c>
      <c r="M3228" s="27" t="s">
        <v>64</v>
      </c>
      <c r="N3228" s="151">
        <v>10660.329604631597</v>
      </c>
      <c r="O3228" s="1">
        <v>44252</v>
      </c>
      <c r="P3228" s="1">
        <f t="shared" si="154"/>
        <v>44234</v>
      </c>
      <c r="Q3228" s="1">
        <f t="shared" si="155"/>
        <v>44247</v>
      </c>
    </row>
    <row r="3229" spans="1:17" s="150" customFormat="1" x14ac:dyDescent="0.25">
      <c r="A3229" s="74" t="s">
        <v>279</v>
      </c>
      <c r="B3229" s="27" t="s">
        <v>47</v>
      </c>
      <c r="C3229" s="75">
        <v>1357.7287896405801</v>
      </c>
      <c r="D3229" s="27">
        <v>47</v>
      </c>
      <c r="E3229" s="27" t="s">
        <v>574</v>
      </c>
      <c r="F3229" s="78">
        <v>10.521773121932563</v>
      </c>
      <c r="G3229" s="27" t="s">
        <v>861</v>
      </c>
      <c r="H3229" s="27" t="s">
        <v>68</v>
      </c>
      <c r="I3229" s="27">
        <v>1157</v>
      </c>
      <c r="J3229" s="27">
        <v>78</v>
      </c>
      <c r="K3229" s="27">
        <v>2</v>
      </c>
      <c r="L3229" s="124">
        <v>2.564102564102564E-2</v>
      </c>
      <c r="M3229" s="27" t="s">
        <v>66</v>
      </c>
      <c r="N3229" s="151">
        <v>5744.8881245751791</v>
      </c>
      <c r="O3229" s="1">
        <v>44252</v>
      </c>
      <c r="P3229" s="1">
        <f t="shared" si="154"/>
        <v>44234</v>
      </c>
      <c r="Q3229" s="1">
        <f t="shared" si="155"/>
        <v>44247</v>
      </c>
    </row>
    <row r="3230" spans="1:17" s="150" customFormat="1" x14ac:dyDescent="0.25">
      <c r="A3230" s="74" t="s">
        <v>280</v>
      </c>
      <c r="B3230" s="27" t="s">
        <v>48</v>
      </c>
      <c r="C3230" s="75">
        <v>1223.64361651632</v>
      </c>
      <c r="D3230" s="27">
        <v>28</v>
      </c>
      <c r="E3230" s="27">
        <v>0</v>
      </c>
      <c r="F3230" s="77">
        <v>0</v>
      </c>
      <c r="G3230" s="27" t="s">
        <v>861</v>
      </c>
      <c r="H3230" s="27" t="s">
        <v>68</v>
      </c>
      <c r="I3230" s="27">
        <v>1319</v>
      </c>
      <c r="J3230" s="27">
        <v>102</v>
      </c>
      <c r="K3230" s="27">
        <v>0</v>
      </c>
      <c r="L3230" s="142">
        <v>0</v>
      </c>
      <c r="M3230" s="27" t="s">
        <v>68</v>
      </c>
      <c r="N3230" s="151">
        <v>8335.7603981452721</v>
      </c>
      <c r="O3230" s="1">
        <v>44252</v>
      </c>
      <c r="P3230" s="1">
        <f t="shared" si="154"/>
        <v>44234</v>
      </c>
      <c r="Q3230" s="1">
        <f t="shared" si="155"/>
        <v>44247</v>
      </c>
    </row>
    <row r="3231" spans="1:17" s="150" customFormat="1" x14ac:dyDescent="0.25">
      <c r="A3231" s="74" t="s">
        <v>281</v>
      </c>
      <c r="B3231" s="27" t="s">
        <v>47</v>
      </c>
      <c r="C3231" s="75">
        <v>56710.292083490698</v>
      </c>
      <c r="D3231" s="27">
        <v>4555</v>
      </c>
      <c r="E3231" s="27">
        <v>258</v>
      </c>
      <c r="F3231" s="70">
        <v>32.495991030059059</v>
      </c>
      <c r="G3231" s="27" t="s">
        <v>864</v>
      </c>
      <c r="H3231" s="27" t="s">
        <v>66</v>
      </c>
      <c r="I3231" s="27">
        <v>87228</v>
      </c>
      <c r="J3231" s="27">
        <v>6086</v>
      </c>
      <c r="K3231" s="27">
        <v>323</v>
      </c>
      <c r="L3231" s="73">
        <v>5.3072625698324022E-2</v>
      </c>
      <c r="M3231" s="27" t="s">
        <v>66</v>
      </c>
      <c r="N3231" s="151">
        <v>10731.738060950202</v>
      </c>
      <c r="O3231" s="1">
        <v>44252</v>
      </c>
      <c r="P3231" s="1">
        <f t="shared" si="154"/>
        <v>44234</v>
      </c>
      <c r="Q3231" s="1">
        <f t="shared" si="155"/>
        <v>44247</v>
      </c>
    </row>
    <row r="3232" spans="1:17" s="150" customFormat="1" x14ac:dyDescent="0.25">
      <c r="A3232" s="74" t="s">
        <v>282</v>
      </c>
      <c r="B3232" s="27" t="s">
        <v>44</v>
      </c>
      <c r="C3232" s="75">
        <v>758.61581752920097</v>
      </c>
      <c r="D3232" s="27">
        <v>15</v>
      </c>
      <c r="E3232" s="27" t="s">
        <v>574</v>
      </c>
      <c r="F3232" s="78">
        <v>18.831289772262618</v>
      </c>
      <c r="G3232" s="27" t="s">
        <v>861</v>
      </c>
      <c r="H3232" s="27" t="s">
        <v>68</v>
      </c>
      <c r="I3232" s="27">
        <v>3308</v>
      </c>
      <c r="J3232" s="27">
        <v>175</v>
      </c>
      <c r="K3232" s="27">
        <v>2</v>
      </c>
      <c r="L3232" s="124">
        <v>1.1428571428571429E-2</v>
      </c>
      <c r="M3232" s="27" t="s">
        <v>66</v>
      </c>
      <c r="N3232" s="151">
        <v>23068.329971021707</v>
      </c>
      <c r="O3232" s="1">
        <v>44252</v>
      </c>
      <c r="P3232" s="1">
        <f t="shared" si="154"/>
        <v>44234</v>
      </c>
      <c r="Q3232" s="1">
        <f t="shared" si="155"/>
        <v>44247</v>
      </c>
    </row>
    <row r="3233" spans="1:17" s="150" customFormat="1" x14ac:dyDescent="0.25">
      <c r="A3233" s="74" t="s">
        <v>283</v>
      </c>
      <c r="B3233" s="27" t="s">
        <v>42</v>
      </c>
      <c r="C3233" s="75">
        <v>1673.49740572871</v>
      </c>
      <c r="D3233" s="27">
        <v>33</v>
      </c>
      <c r="E3233" s="27">
        <v>0</v>
      </c>
      <c r="F3233" s="77">
        <v>0</v>
      </c>
      <c r="G3233" s="27" t="s">
        <v>861</v>
      </c>
      <c r="H3233" s="27" t="s">
        <v>66</v>
      </c>
      <c r="I3233" s="27">
        <v>1497</v>
      </c>
      <c r="J3233" s="27">
        <v>102</v>
      </c>
      <c r="K3233" s="27">
        <v>2</v>
      </c>
      <c r="L3233" s="124">
        <v>1.9607843137254902E-2</v>
      </c>
      <c r="M3233" s="27" t="s">
        <v>64</v>
      </c>
      <c r="N3233" s="151">
        <v>6095.0199056678539</v>
      </c>
      <c r="O3233" s="1">
        <v>44252</v>
      </c>
      <c r="P3233" s="1">
        <f t="shared" si="154"/>
        <v>44234</v>
      </c>
      <c r="Q3233" s="1">
        <f t="shared" si="155"/>
        <v>44247</v>
      </c>
    </row>
    <row r="3234" spans="1:17" s="150" customFormat="1" x14ac:dyDescent="0.25">
      <c r="A3234" s="74" t="s">
        <v>284</v>
      </c>
      <c r="B3234" s="27" t="s">
        <v>54</v>
      </c>
      <c r="C3234" s="75">
        <v>14079.6128022015</v>
      </c>
      <c r="D3234" s="27">
        <v>1359</v>
      </c>
      <c r="E3234" s="27">
        <v>49</v>
      </c>
      <c r="F3234" s="76">
        <v>24.858638154116978</v>
      </c>
      <c r="G3234" s="27" t="s">
        <v>863</v>
      </c>
      <c r="H3234" s="27" t="s">
        <v>66</v>
      </c>
      <c r="I3234" s="27">
        <v>20725</v>
      </c>
      <c r="J3234" s="27">
        <v>1325</v>
      </c>
      <c r="K3234" s="27">
        <v>60</v>
      </c>
      <c r="L3234" s="123">
        <v>4.5283018867924525E-2</v>
      </c>
      <c r="M3234" s="27" t="s">
        <v>66</v>
      </c>
      <c r="N3234" s="151">
        <v>9410.7701583442831</v>
      </c>
      <c r="O3234" s="1">
        <v>44252</v>
      </c>
      <c r="P3234" s="1">
        <f t="shared" si="154"/>
        <v>44234</v>
      </c>
      <c r="Q3234" s="1">
        <f t="shared" si="155"/>
        <v>44247</v>
      </c>
    </row>
    <row r="3235" spans="1:17" s="150" customFormat="1" x14ac:dyDescent="0.25">
      <c r="A3235" s="74" t="s">
        <v>285</v>
      </c>
      <c r="B3235" s="27" t="s">
        <v>51</v>
      </c>
      <c r="C3235" s="75">
        <v>7354.9427443027298</v>
      </c>
      <c r="D3235" s="27">
        <v>340</v>
      </c>
      <c r="E3235" s="27">
        <v>27</v>
      </c>
      <c r="F3235" s="70">
        <v>26.221433607560499</v>
      </c>
      <c r="G3235" s="27" t="s">
        <v>864</v>
      </c>
      <c r="H3235" s="27" t="s">
        <v>66</v>
      </c>
      <c r="I3235" s="27">
        <v>13379</v>
      </c>
      <c r="J3235" s="27">
        <v>1287</v>
      </c>
      <c r="K3235" s="27">
        <v>32</v>
      </c>
      <c r="L3235" s="73">
        <v>2.4864024864024864E-2</v>
      </c>
      <c r="M3235" s="27" t="s">
        <v>66</v>
      </c>
      <c r="N3235" s="151">
        <v>17498.436694112039</v>
      </c>
      <c r="O3235" s="1">
        <v>44252</v>
      </c>
      <c r="P3235" s="1">
        <f t="shared" ref="P3235:P3298" si="156">O3235-18</f>
        <v>44234</v>
      </c>
      <c r="Q3235" s="1">
        <f t="shared" ref="Q3235:Q3298" si="157">O3235-5</f>
        <v>44247</v>
      </c>
    </row>
    <row r="3236" spans="1:17" s="150" customFormat="1" x14ac:dyDescent="0.25">
      <c r="A3236" s="74" t="s">
        <v>286</v>
      </c>
      <c r="B3236" s="27" t="s">
        <v>46</v>
      </c>
      <c r="C3236" s="75">
        <v>1582.42316470797</v>
      </c>
      <c r="D3236" s="27">
        <v>35</v>
      </c>
      <c r="E3236" s="27">
        <v>7</v>
      </c>
      <c r="F3236" s="78">
        <v>31.597110757176829</v>
      </c>
      <c r="G3236" s="27" t="s">
        <v>861</v>
      </c>
      <c r="H3236" s="27" t="s">
        <v>64</v>
      </c>
      <c r="I3236" s="27">
        <v>2031</v>
      </c>
      <c r="J3236" s="27">
        <v>175</v>
      </c>
      <c r="K3236" s="27">
        <v>7</v>
      </c>
      <c r="L3236" s="124">
        <v>0.04</v>
      </c>
      <c r="M3236" s="27" t="s">
        <v>64</v>
      </c>
      <c r="N3236" s="151">
        <v>11058.988765011891</v>
      </c>
      <c r="O3236" s="1">
        <v>44252</v>
      </c>
      <c r="P3236" s="1">
        <f t="shared" si="156"/>
        <v>44234</v>
      </c>
      <c r="Q3236" s="1">
        <f t="shared" si="157"/>
        <v>44247</v>
      </c>
    </row>
    <row r="3237" spans="1:17" s="150" customFormat="1" x14ac:dyDescent="0.25">
      <c r="A3237" s="74" t="s">
        <v>287</v>
      </c>
      <c r="B3237" s="27" t="s">
        <v>49</v>
      </c>
      <c r="C3237" s="75">
        <v>18730.958831312699</v>
      </c>
      <c r="D3237" s="27">
        <v>952</v>
      </c>
      <c r="E3237" s="27">
        <v>42</v>
      </c>
      <c r="F3237" s="76">
        <v>16.016264981506847</v>
      </c>
      <c r="G3237" s="27" t="s">
        <v>863</v>
      </c>
      <c r="H3237" s="27" t="s">
        <v>64</v>
      </c>
      <c r="I3237" s="27">
        <v>43905</v>
      </c>
      <c r="J3237" s="27">
        <v>4244</v>
      </c>
      <c r="K3237" s="27">
        <v>45</v>
      </c>
      <c r="L3237" s="123">
        <v>1.0603204524033931E-2</v>
      </c>
      <c r="M3237" s="27" t="s">
        <v>68</v>
      </c>
      <c r="N3237" s="151">
        <v>22657.676193838353</v>
      </c>
      <c r="O3237" s="1">
        <v>44252</v>
      </c>
      <c r="P3237" s="1">
        <f t="shared" si="156"/>
        <v>44234</v>
      </c>
      <c r="Q3237" s="1">
        <f t="shared" si="157"/>
        <v>44247</v>
      </c>
    </row>
    <row r="3238" spans="1:17" s="150" customFormat="1" x14ac:dyDescent="0.25">
      <c r="A3238" s="74" t="s">
        <v>288</v>
      </c>
      <c r="B3238" s="27" t="s">
        <v>46</v>
      </c>
      <c r="C3238" s="75">
        <v>1931.62596058402</v>
      </c>
      <c r="D3238" s="27">
        <v>23</v>
      </c>
      <c r="E3238" s="27">
        <v>0</v>
      </c>
      <c r="F3238" s="77">
        <v>0</v>
      </c>
      <c r="G3238" s="27" t="s">
        <v>861</v>
      </c>
      <c r="H3238" s="27" t="s">
        <v>68</v>
      </c>
      <c r="I3238" s="27">
        <v>2479</v>
      </c>
      <c r="J3238" s="27">
        <v>204</v>
      </c>
      <c r="K3238" s="27">
        <v>0</v>
      </c>
      <c r="L3238" s="142">
        <v>0</v>
      </c>
      <c r="M3238" s="27" t="s">
        <v>68</v>
      </c>
      <c r="N3238" s="151">
        <v>10561.050853671553</v>
      </c>
      <c r="O3238" s="1">
        <v>44252</v>
      </c>
      <c r="P3238" s="1">
        <f t="shared" si="156"/>
        <v>44234</v>
      </c>
      <c r="Q3238" s="1">
        <f t="shared" si="157"/>
        <v>44247</v>
      </c>
    </row>
    <row r="3239" spans="1:17" s="150" customFormat="1" x14ac:dyDescent="0.25">
      <c r="A3239" s="74" t="s">
        <v>289</v>
      </c>
      <c r="B3239" s="27" t="s">
        <v>48</v>
      </c>
      <c r="C3239" s="75">
        <v>784.07156341524001</v>
      </c>
      <c r="D3239" s="27">
        <v>23</v>
      </c>
      <c r="E3239" s="27" t="s">
        <v>574</v>
      </c>
      <c r="F3239" s="78">
        <v>36.439822465921132</v>
      </c>
      <c r="G3239" s="27" t="s">
        <v>861</v>
      </c>
      <c r="H3239" s="27" t="s">
        <v>68</v>
      </c>
      <c r="I3239" s="27">
        <v>1467</v>
      </c>
      <c r="J3239" s="27">
        <v>170</v>
      </c>
      <c r="K3239" s="27">
        <v>4</v>
      </c>
      <c r="L3239" s="124">
        <v>2.3529411764705882E-2</v>
      </c>
      <c r="M3239" s="27" t="s">
        <v>66</v>
      </c>
      <c r="N3239" s="151">
        <v>21681.694367223077</v>
      </c>
      <c r="O3239" s="1">
        <v>44252</v>
      </c>
      <c r="P3239" s="1">
        <f t="shared" si="156"/>
        <v>44234</v>
      </c>
      <c r="Q3239" s="1">
        <f t="shared" si="157"/>
        <v>44247</v>
      </c>
    </row>
    <row r="3240" spans="1:17" s="150" customFormat="1" x14ac:dyDescent="0.25">
      <c r="A3240" s="74" t="s">
        <v>290</v>
      </c>
      <c r="B3240" s="27" t="s">
        <v>42</v>
      </c>
      <c r="C3240" s="75">
        <v>6466.0125528356502</v>
      </c>
      <c r="D3240" s="27">
        <v>217</v>
      </c>
      <c r="E3240" s="27">
        <v>5</v>
      </c>
      <c r="F3240" s="78">
        <v>5.5233863872756199</v>
      </c>
      <c r="G3240" s="27" t="s">
        <v>861</v>
      </c>
      <c r="H3240" s="27" t="s">
        <v>66</v>
      </c>
      <c r="I3240" s="27">
        <v>11032</v>
      </c>
      <c r="J3240" s="27">
        <v>677</v>
      </c>
      <c r="K3240" s="27">
        <v>5</v>
      </c>
      <c r="L3240" s="124">
        <v>7.385524372230428E-3</v>
      </c>
      <c r="M3240" s="27" t="s">
        <v>66</v>
      </c>
      <c r="N3240" s="151">
        <v>10470.131235719666</v>
      </c>
      <c r="O3240" s="1">
        <v>44252</v>
      </c>
      <c r="P3240" s="1">
        <f t="shared" si="156"/>
        <v>44234</v>
      </c>
      <c r="Q3240" s="1">
        <f t="shared" si="157"/>
        <v>44247</v>
      </c>
    </row>
    <row r="3241" spans="1:17" s="150" customFormat="1" x14ac:dyDescent="0.25">
      <c r="A3241" s="74" t="s">
        <v>291</v>
      </c>
      <c r="B3241" s="27" t="s">
        <v>45</v>
      </c>
      <c r="C3241" s="75">
        <v>28666.8719119466</v>
      </c>
      <c r="D3241" s="27">
        <v>2632</v>
      </c>
      <c r="E3241" s="27">
        <v>110</v>
      </c>
      <c r="F3241" s="76">
        <v>27.408441637011954</v>
      </c>
      <c r="G3241" s="27" t="s">
        <v>863</v>
      </c>
      <c r="H3241" s="27" t="s">
        <v>66</v>
      </c>
      <c r="I3241" s="27">
        <v>60060</v>
      </c>
      <c r="J3241" s="27">
        <v>3992</v>
      </c>
      <c r="K3241" s="27">
        <v>120</v>
      </c>
      <c r="L3241" s="123">
        <v>3.0060120240480961E-2</v>
      </c>
      <c r="M3241" s="27" t="s">
        <v>66</v>
      </c>
      <c r="N3241" s="151">
        <v>13925.481692812038</v>
      </c>
      <c r="O3241" s="1">
        <v>44252</v>
      </c>
      <c r="P3241" s="1">
        <f t="shared" si="156"/>
        <v>44234</v>
      </c>
      <c r="Q3241" s="1">
        <f t="shared" si="157"/>
        <v>44247</v>
      </c>
    </row>
    <row r="3242" spans="1:17" s="150" customFormat="1" x14ac:dyDescent="0.25">
      <c r="A3242" s="74" t="s">
        <v>292</v>
      </c>
      <c r="B3242" s="27" t="s">
        <v>43</v>
      </c>
      <c r="C3242" s="75">
        <v>37104.373350893802</v>
      </c>
      <c r="D3242" s="27">
        <v>3239</v>
      </c>
      <c r="E3242" s="27">
        <v>144</v>
      </c>
      <c r="F3242" s="76">
        <v>27.721029508955478</v>
      </c>
      <c r="G3242" s="27" t="s">
        <v>863</v>
      </c>
      <c r="H3242" s="27" t="s">
        <v>66</v>
      </c>
      <c r="I3242" s="27">
        <v>63456</v>
      </c>
      <c r="J3242" s="27">
        <v>5112</v>
      </c>
      <c r="K3242" s="27">
        <v>167</v>
      </c>
      <c r="L3242" s="123">
        <v>3.2668231611893583E-2</v>
      </c>
      <c r="M3242" s="27" t="s">
        <v>66</v>
      </c>
      <c r="N3242" s="151">
        <v>13777.351665950877</v>
      </c>
      <c r="O3242" s="1">
        <v>44252</v>
      </c>
      <c r="P3242" s="1">
        <f t="shared" si="156"/>
        <v>44234</v>
      </c>
      <c r="Q3242" s="1">
        <f t="shared" si="157"/>
        <v>44247</v>
      </c>
    </row>
    <row r="3243" spans="1:17" s="150" customFormat="1" x14ac:dyDescent="0.25">
      <c r="A3243" s="74" t="s">
        <v>293</v>
      </c>
      <c r="B3243" s="27" t="s">
        <v>51</v>
      </c>
      <c r="C3243" s="75">
        <v>27391.508223539095</v>
      </c>
      <c r="D3243" s="27">
        <v>2053</v>
      </c>
      <c r="E3243" s="27">
        <v>116</v>
      </c>
      <c r="F3243" s="76">
        <v>30.249207959253209</v>
      </c>
      <c r="G3243" s="27" t="s">
        <v>863</v>
      </c>
      <c r="H3243" s="27" t="s">
        <v>66</v>
      </c>
      <c r="I3243" s="27">
        <v>54861</v>
      </c>
      <c r="J3243" s="27">
        <v>3938</v>
      </c>
      <c r="K3243" s="27">
        <v>135</v>
      </c>
      <c r="L3243" s="123">
        <v>3.4281361097003554E-2</v>
      </c>
      <c r="M3243" s="27" t="s">
        <v>66</v>
      </c>
      <c r="N3243" s="151">
        <v>14376.718389737483</v>
      </c>
      <c r="O3243" s="1">
        <v>44252</v>
      </c>
      <c r="P3243" s="1">
        <f t="shared" si="156"/>
        <v>44234</v>
      </c>
      <c r="Q3243" s="1">
        <f t="shared" si="157"/>
        <v>44247</v>
      </c>
    </row>
    <row r="3244" spans="1:17" s="150" customFormat="1" x14ac:dyDescent="0.25">
      <c r="A3244" s="74" t="s">
        <v>294</v>
      </c>
      <c r="B3244" s="27" t="s">
        <v>46</v>
      </c>
      <c r="C3244" s="75">
        <v>5307.8849770148699</v>
      </c>
      <c r="D3244" s="27">
        <v>157</v>
      </c>
      <c r="E3244" s="27">
        <v>7</v>
      </c>
      <c r="F3244" s="78">
        <v>9.4199479108003903</v>
      </c>
      <c r="G3244" s="27" t="s">
        <v>861</v>
      </c>
      <c r="H3244" s="27" t="s">
        <v>64</v>
      </c>
      <c r="I3244" s="27">
        <v>28254</v>
      </c>
      <c r="J3244" s="27">
        <v>3028</v>
      </c>
      <c r="K3244" s="27">
        <v>8</v>
      </c>
      <c r="L3244" s="124">
        <v>2.6420079260237781E-3</v>
      </c>
      <c r="M3244" s="27" t="s">
        <v>64</v>
      </c>
      <c r="N3244" s="151">
        <v>57047.20454780716</v>
      </c>
      <c r="O3244" s="1">
        <v>44252</v>
      </c>
      <c r="P3244" s="1">
        <f t="shared" si="156"/>
        <v>44234</v>
      </c>
      <c r="Q3244" s="1">
        <f t="shared" si="157"/>
        <v>44247</v>
      </c>
    </row>
    <row r="3245" spans="1:17" s="150" customFormat="1" x14ac:dyDescent="0.25">
      <c r="A3245" s="74" t="s">
        <v>295</v>
      </c>
      <c r="B3245" s="27" t="s">
        <v>41</v>
      </c>
      <c r="C3245" s="75">
        <v>13087.712635498299</v>
      </c>
      <c r="D3245" s="27">
        <v>558</v>
      </c>
      <c r="E3245" s="27">
        <v>28</v>
      </c>
      <c r="F3245" s="76">
        <v>15.281509120052988</v>
      </c>
      <c r="G3245" s="27" t="s">
        <v>863</v>
      </c>
      <c r="H3245" s="27" t="s">
        <v>66</v>
      </c>
      <c r="I3245" s="27">
        <v>15520</v>
      </c>
      <c r="J3245" s="27">
        <v>1101</v>
      </c>
      <c r="K3245" s="27">
        <v>32</v>
      </c>
      <c r="L3245" s="123">
        <v>2.9064486830154404E-2</v>
      </c>
      <c r="M3245" s="27" t="s">
        <v>66</v>
      </c>
      <c r="N3245" s="151">
        <v>8412.4707705891706</v>
      </c>
      <c r="O3245" s="1">
        <v>44252</v>
      </c>
      <c r="P3245" s="1">
        <f t="shared" si="156"/>
        <v>44234</v>
      </c>
      <c r="Q3245" s="1">
        <f t="shared" si="157"/>
        <v>44247</v>
      </c>
    </row>
    <row r="3246" spans="1:17" s="150" customFormat="1" x14ac:dyDescent="0.25">
      <c r="A3246" s="74" t="s">
        <v>296</v>
      </c>
      <c r="B3246" s="27" t="s">
        <v>43</v>
      </c>
      <c r="C3246" s="75">
        <v>7927.2612196189812</v>
      </c>
      <c r="D3246" s="27">
        <v>610</v>
      </c>
      <c r="E3246" s="27">
        <v>18</v>
      </c>
      <c r="F3246" s="76">
        <v>16.218896414467878</v>
      </c>
      <c r="G3246" s="27" t="s">
        <v>863</v>
      </c>
      <c r="H3246" s="27" t="s">
        <v>66</v>
      </c>
      <c r="I3246" s="27">
        <v>10425</v>
      </c>
      <c r="J3246" s="27">
        <v>665</v>
      </c>
      <c r="K3246" s="27">
        <v>19</v>
      </c>
      <c r="L3246" s="123">
        <v>2.8571428571428571E-2</v>
      </c>
      <c r="M3246" s="27" t="s">
        <v>66</v>
      </c>
      <c r="N3246" s="151">
        <v>8388.7736454831102</v>
      </c>
      <c r="O3246" s="1">
        <v>44252</v>
      </c>
      <c r="P3246" s="1">
        <f t="shared" si="156"/>
        <v>44234</v>
      </c>
      <c r="Q3246" s="1">
        <f t="shared" si="157"/>
        <v>44247</v>
      </c>
    </row>
    <row r="3247" spans="1:17" s="150" customFormat="1" x14ac:dyDescent="0.25">
      <c r="A3247" s="74" t="s">
        <v>297</v>
      </c>
      <c r="B3247" s="27" t="s">
        <v>54</v>
      </c>
      <c r="C3247" s="75">
        <v>9485.9761215318194</v>
      </c>
      <c r="D3247" s="27">
        <v>407</v>
      </c>
      <c r="E3247" s="27">
        <v>11</v>
      </c>
      <c r="F3247" s="79">
        <v>8.2829038956868732</v>
      </c>
      <c r="G3247" s="27" t="s">
        <v>862</v>
      </c>
      <c r="H3247" s="27" t="s">
        <v>66</v>
      </c>
      <c r="I3247" s="27">
        <v>10325</v>
      </c>
      <c r="J3247" s="27">
        <v>717</v>
      </c>
      <c r="K3247" s="27">
        <v>12</v>
      </c>
      <c r="L3247" s="125">
        <v>1.6736401673640166E-2</v>
      </c>
      <c r="M3247" s="27" t="s">
        <v>66</v>
      </c>
      <c r="N3247" s="151">
        <v>7558.5263004458948</v>
      </c>
      <c r="O3247" s="1">
        <v>44252</v>
      </c>
      <c r="P3247" s="1">
        <f t="shared" si="156"/>
        <v>44234</v>
      </c>
      <c r="Q3247" s="1">
        <f t="shared" si="157"/>
        <v>44247</v>
      </c>
    </row>
    <row r="3248" spans="1:17" s="150" customFormat="1" x14ac:dyDescent="0.25">
      <c r="A3248" s="74" t="s">
        <v>298</v>
      </c>
      <c r="B3248" s="27" t="s">
        <v>51</v>
      </c>
      <c r="C3248" s="75">
        <v>5133.8205219983302</v>
      </c>
      <c r="D3248" s="27">
        <v>198</v>
      </c>
      <c r="E3248" s="27">
        <v>9</v>
      </c>
      <c r="F3248" s="78">
        <v>12.522002670379909</v>
      </c>
      <c r="G3248" s="27" t="s">
        <v>861</v>
      </c>
      <c r="H3248" s="27" t="s">
        <v>64</v>
      </c>
      <c r="I3248" s="27">
        <v>11497</v>
      </c>
      <c r="J3248" s="27">
        <v>1136</v>
      </c>
      <c r="K3248" s="27">
        <v>9</v>
      </c>
      <c r="L3248" s="124">
        <v>7.9225352112676055E-3</v>
      </c>
      <c r="M3248" s="27" t="s">
        <v>68</v>
      </c>
      <c r="N3248" s="151">
        <v>22127.770052191347</v>
      </c>
      <c r="O3248" s="1">
        <v>44252</v>
      </c>
      <c r="P3248" s="1">
        <f t="shared" si="156"/>
        <v>44234</v>
      </c>
      <c r="Q3248" s="1">
        <f t="shared" si="157"/>
        <v>44247</v>
      </c>
    </row>
    <row r="3249" spans="1:17" s="150" customFormat="1" x14ac:dyDescent="0.25">
      <c r="A3249" s="74" t="s">
        <v>299</v>
      </c>
      <c r="B3249" s="27" t="s">
        <v>49</v>
      </c>
      <c r="C3249" s="75">
        <v>32414.524512956301</v>
      </c>
      <c r="D3249" s="27">
        <v>3009</v>
      </c>
      <c r="E3249" s="27">
        <v>118</v>
      </c>
      <c r="F3249" s="76">
        <v>26.002452774534678</v>
      </c>
      <c r="G3249" s="27" t="s">
        <v>863</v>
      </c>
      <c r="H3249" s="27" t="s">
        <v>66</v>
      </c>
      <c r="I3249" s="27">
        <v>50167</v>
      </c>
      <c r="J3249" s="27">
        <v>2870</v>
      </c>
      <c r="K3249" s="27">
        <v>134</v>
      </c>
      <c r="L3249" s="123">
        <v>4.6689895470383276E-2</v>
      </c>
      <c r="M3249" s="27" t="s">
        <v>66</v>
      </c>
      <c r="N3249" s="151">
        <v>8854.0555294983333</v>
      </c>
      <c r="O3249" s="1">
        <v>44252</v>
      </c>
      <c r="P3249" s="1">
        <f t="shared" si="156"/>
        <v>44234</v>
      </c>
      <c r="Q3249" s="1">
        <f t="shared" si="157"/>
        <v>44247</v>
      </c>
    </row>
    <row r="3250" spans="1:17" s="150" customFormat="1" x14ac:dyDescent="0.25">
      <c r="A3250" s="74" t="s">
        <v>300</v>
      </c>
      <c r="B3250" s="27" t="s">
        <v>54</v>
      </c>
      <c r="C3250" s="75">
        <v>12469.6895953656</v>
      </c>
      <c r="D3250" s="27">
        <v>791</v>
      </c>
      <c r="E3250" s="27">
        <v>56</v>
      </c>
      <c r="F3250" s="76">
        <v>32.077783247199775</v>
      </c>
      <c r="G3250" s="27" t="s">
        <v>863</v>
      </c>
      <c r="H3250" s="27" t="s">
        <v>64</v>
      </c>
      <c r="I3250" s="27">
        <v>36757</v>
      </c>
      <c r="J3250" s="27">
        <v>3558</v>
      </c>
      <c r="K3250" s="27">
        <v>68</v>
      </c>
      <c r="L3250" s="123">
        <v>1.9111860595840361E-2</v>
      </c>
      <c r="M3250" s="27" t="s">
        <v>64</v>
      </c>
      <c r="N3250" s="151">
        <v>28533.188198384203</v>
      </c>
      <c r="O3250" s="1">
        <v>44252</v>
      </c>
      <c r="P3250" s="1">
        <f t="shared" si="156"/>
        <v>44234</v>
      </c>
      <c r="Q3250" s="1">
        <f t="shared" si="157"/>
        <v>44247</v>
      </c>
    </row>
    <row r="3251" spans="1:17" s="150" customFormat="1" x14ac:dyDescent="0.25">
      <c r="A3251" s="74" t="s">
        <v>301</v>
      </c>
      <c r="B3251" s="27" t="s">
        <v>49</v>
      </c>
      <c r="C3251" s="75">
        <v>3330.26120665499</v>
      </c>
      <c r="D3251" s="27">
        <v>126</v>
      </c>
      <c r="E3251" s="27" t="s">
        <v>574</v>
      </c>
      <c r="F3251" s="78">
        <v>6.4345017098808599</v>
      </c>
      <c r="G3251" s="27" t="s">
        <v>861</v>
      </c>
      <c r="H3251" s="27" t="s">
        <v>66</v>
      </c>
      <c r="I3251" s="27">
        <v>3861</v>
      </c>
      <c r="J3251" s="27">
        <v>264</v>
      </c>
      <c r="K3251" s="27">
        <v>3</v>
      </c>
      <c r="L3251" s="124">
        <v>1.1363636363636364E-2</v>
      </c>
      <c r="M3251" s="27" t="s">
        <v>66</v>
      </c>
      <c r="N3251" s="151">
        <v>7927.306106573219</v>
      </c>
      <c r="O3251" s="1">
        <v>44252</v>
      </c>
      <c r="P3251" s="1">
        <f t="shared" si="156"/>
        <v>44234</v>
      </c>
      <c r="Q3251" s="1">
        <f t="shared" si="157"/>
        <v>44247</v>
      </c>
    </row>
    <row r="3252" spans="1:17" s="150" customFormat="1" x14ac:dyDescent="0.25">
      <c r="A3252" s="74" t="s">
        <v>302</v>
      </c>
      <c r="B3252" s="27" t="s">
        <v>52</v>
      </c>
      <c r="C3252" s="75">
        <v>15120.384628985899</v>
      </c>
      <c r="D3252" s="27">
        <v>786</v>
      </c>
      <c r="E3252" s="27">
        <v>54</v>
      </c>
      <c r="F3252" s="76">
        <v>25.509555158727132</v>
      </c>
      <c r="G3252" s="27" t="s">
        <v>863</v>
      </c>
      <c r="H3252" s="27" t="s">
        <v>66</v>
      </c>
      <c r="I3252" s="27">
        <v>24801</v>
      </c>
      <c r="J3252" s="27">
        <v>2162</v>
      </c>
      <c r="K3252" s="27">
        <v>60</v>
      </c>
      <c r="L3252" s="123">
        <v>2.7752081406105456E-2</v>
      </c>
      <c r="M3252" s="27" t="s">
        <v>66</v>
      </c>
      <c r="N3252" s="151">
        <v>14298.578065636164</v>
      </c>
      <c r="O3252" s="1">
        <v>44252</v>
      </c>
      <c r="P3252" s="1">
        <f t="shared" si="156"/>
        <v>44234</v>
      </c>
      <c r="Q3252" s="1">
        <f t="shared" si="157"/>
        <v>44247</v>
      </c>
    </row>
    <row r="3253" spans="1:17" s="150" customFormat="1" x14ac:dyDescent="0.25">
      <c r="A3253" s="74" t="s">
        <v>303</v>
      </c>
      <c r="B3253" s="27" t="s">
        <v>52</v>
      </c>
      <c r="C3253" s="75">
        <v>14878.570537017</v>
      </c>
      <c r="D3253" s="27">
        <v>1050</v>
      </c>
      <c r="E3253" s="27">
        <v>36</v>
      </c>
      <c r="F3253" s="76">
        <v>17.28276627805749</v>
      </c>
      <c r="G3253" s="27" t="s">
        <v>863</v>
      </c>
      <c r="H3253" s="27" t="s">
        <v>66</v>
      </c>
      <c r="I3253" s="27">
        <v>18915</v>
      </c>
      <c r="J3253" s="27">
        <v>1277</v>
      </c>
      <c r="K3253" s="27">
        <v>45</v>
      </c>
      <c r="L3253" s="123">
        <v>3.5238841033672669E-2</v>
      </c>
      <c r="M3253" s="27" t="s">
        <v>66</v>
      </c>
      <c r="N3253" s="151">
        <v>8582.8137644197741</v>
      </c>
      <c r="O3253" s="1">
        <v>44252</v>
      </c>
      <c r="P3253" s="1">
        <f t="shared" si="156"/>
        <v>44234</v>
      </c>
      <c r="Q3253" s="1">
        <f t="shared" si="157"/>
        <v>44247</v>
      </c>
    </row>
    <row r="3254" spans="1:17" s="150" customFormat="1" x14ac:dyDescent="0.25">
      <c r="A3254" s="74" t="s">
        <v>304</v>
      </c>
      <c r="B3254" s="27" t="s">
        <v>54</v>
      </c>
      <c r="C3254" s="75">
        <v>2244.2586476452502</v>
      </c>
      <c r="D3254" s="27">
        <v>137</v>
      </c>
      <c r="E3254" s="27">
        <v>5</v>
      </c>
      <c r="F3254" s="78">
        <v>15.913622857934987</v>
      </c>
      <c r="G3254" s="27" t="s">
        <v>861</v>
      </c>
      <c r="H3254" s="27" t="s">
        <v>64</v>
      </c>
      <c r="I3254" s="27">
        <v>2587</v>
      </c>
      <c r="J3254" s="27">
        <v>158</v>
      </c>
      <c r="K3254" s="27">
        <v>5</v>
      </c>
      <c r="L3254" s="124">
        <v>3.1645569620253167E-2</v>
      </c>
      <c r="M3254" s="27" t="s">
        <v>64</v>
      </c>
      <c r="N3254" s="151">
        <v>7040.1867523504388</v>
      </c>
      <c r="O3254" s="1">
        <v>44252</v>
      </c>
      <c r="P3254" s="1">
        <f t="shared" si="156"/>
        <v>44234</v>
      </c>
      <c r="Q3254" s="1">
        <f t="shared" si="157"/>
        <v>44247</v>
      </c>
    </row>
    <row r="3255" spans="1:17" s="150" customFormat="1" x14ac:dyDescent="0.25">
      <c r="A3255" s="74" t="s">
        <v>305</v>
      </c>
      <c r="B3255" s="27" t="s">
        <v>47</v>
      </c>
      <c r="C3255" s="75">
        <v>17005.439503125901</v>
      </c>
      <c r="D3255" s="27">
        <v>1294</v>
      </c>
      <c r="E3255" s="27">
        <v>53</v>
      </c>
      <c r="F3255" s="76">
        <v>22.2617844426685</v>
      </c>
      <c r="G3255" s="27" t="s">
        <v>863</v>
      </c>
      <c r="H3255" s="27" t="s">
        <v>66</v>
      </c>
      <c r="I3255" s="27">
        <v>30442</v>
      </c>
      <c r="J3255" s="27">
        <v>1873</v>
      </c>
      <c r="K3255" s="27">
        <v>60</v>
      </c>
      <c r="L3255" s="123">
        <v>3.2034169781099839E-2</v>
      </c>
      <c r="M3255" s="27" t="s">
        <v>66</v>
      </c>
      <c r="N3255" s="151">
        <v>11014.122861427424</v>
      </c>
      <c r="O3255" s="1">
        <v>44252</v>
      </c>
      <c r="P3255" s="1">
        <f t="shared" si="156"/>
        <v>44234</v>
      </c>
      <c r="Q3255" s="1">
        <f t="shared" si="157"/>
        <v>44247</v>
      </c>
    </row>
    <row r="3256" spans="1:17" s="150" customFormat="1" x14ac:dyDescent="0.25">
      <c r="A3256" s="74" t="s">
        <v>306</v>
      </c>
      <c r="B3256" s="27" t="s">
        <v>41</v>
      </c>
      <c r="C3256" s="75">
        <v>4602.6150295043099</v>
      </c>
      <c r="D3256" s="27">
        <v>115</v>
      </c>
      <c r="E3256" s="27">
        <v>9</v>
      </c>
      <c r="F3256" s="78">
        <v>13.96721513175037</v>
      </c>
      <c r="G3256" s="27" t="s">
        <v>861</v>
      </c>
      <c r="H3256" s="27" t="s">
        <v>66</v>
      </c>
      <c r="I3256" s="27">
        <v>4105</v>
      </c>
      <c r="J3256" s="27">
        <v>273</v>
      </c>
      <c r="K3256" s="27">
        <v>12</v>
      </c>
      <c r="L3256" s="124">
        <v>4.3956043956043959E-2</v>
      </c>
      <c r="M3256" s="27" t="s">
        <v>66</v>
      </c>
      <c r="N3256" s="151">
        <v>5931.4106926166587</v>
      </c>
      <c r="O3256" s="1">
        <v>44252</v>
      </c>
      <c r="P3256" s="1">
        <f t="shared" si="156"/>
        <v>44234</v>
      </c>
      <c r="Q3256" s="1">
        <f t="shared" si="157"/>
        <v>44247</v>
      </c>
    </row>
    <row r="3257" spans="1:17" s="150" customFormat="1" x14ac:dyDescent="0.25">
      <c r="A3257" s="74" t="s">
        <v>307</v>
      </c>
      <c r="B3257" s="27" t="s">
        <v>48</v>
      </c>
      <c r="C3257" s="75">
        <v>16194.1783185606</v>
      </c>
      <c r="D3257" s="27">
        <v>795</v>
      </c>
      <c r="E3257" s="27">
        <v>30</v>
      </c>
      <c r="F3257" s="76">
        <v>13.232268415873589</v>
      </c>
      <c r="G3257" s="27" t="s">
        <v>863</v>
      </c>
      <c r="H3257" s="27" t="s">
        <v>66</v>
      </c>
      <c r="I3257" s="27">
        <v>44469</v>
      </c>
      <c r="J3257" s="27">
        <v>3290</v>
      </c>
      <c r="K3257" s="27">
        <v>36</v>
      </c>
      <c r="L3257" s="123">
        <v>1.094224924012158E-2</v>
      </c>
      <c r="M3257" s="27" t="s">
        <v>66</v>
      </c>
      <c r="N3257" s="151">
        <v>20315.942774504583</v>
      </c>
      <c r="O3257" s="1">
        <v>44252</v>
      </c>
      <c r="P3257" s="1">
        <f t="shared" si="156"/>
        <v>44234</v>
      </c>
      <c r="Q3257" s="1">
        <f t="shared" si="157"/>
        <v>44247</v>
      </c>
    </row>
    <row r="3258" spans="1:17" s="150" customFormat="1" x14ac:dyDescent="0.25">
      <c r="A3258" s="74" t="s">
        <v>308</v>
      </c>
      <c r="B3258" s="27" t="s">
        <v>43</v>
      </c>
      <c r="C3258" s="75">
        <v>23741.067234681399</v>
      </c>
      <c r="D3258" s="27">
        <v>1704</v>
      </c>
      <c r="E3258" s="27">
        <v>96</v>
      </c>
      <c r="F3258" s="76">
        <v>28.883043838592954</v>
      </c>
      <c r="G3258" s="27" t="s">
        <v>863</v>
      </c>
      <c r="H3258" s="27" t="s">
        <v>66</v>
      </c>
      <c r="I3258" s="27">
        <v>78131</v>
      </c>
      <c r="J3258" s="27">
        <v>7254</v>
      </c>
      <c r="K3258" s="27">
        <v>111</v>
      </c>
      <c r="L3258" s="123">
        <v>1.5301902398676593E-2</v>
      </c>
      <c r="M3258" s="27" t="s">
        <v>66</v>
      </c>
      <c r="N3258" s="151">
        <v>30554.650000751528</v>
      </c>
      <c r="O3258" s="1">
        <v>44252</v>
      </c>
      <c r="P3258" s="1">
        <f t="shared" si="156"/>
        <v>44234</v>
      </c>
      <c r="Q3258" s="1">
        <f t="shared" si="157"/>
        <v>44247</v>
      </c>
    </row>
    <row r="3259" spans="1:17" s="150" customFormat="1" x14ac:dyDescent="0.25">
      <c r="A3259" s="74" t="s">
        <v>309</v>
      </c>
      <c r="B3259" s="27" t="s">
        <v>44</v>
      </c>
      <c r="C3259" s="75">
        <v>4086.1741400712999</v>
      </c>
      <c r="D3259" s="27">
        <v>255</v>
      </c>
      <c r="E3259" s="27">
        <v>9</v>
      </c>
      <c r="F3259" s="78">
        <v>15.732495014172978</v>
      </c>
      <c r="G3259" s="27" t="s">
        <v>861</v>
      </c>
      <c r="H3259" s="27" t="s">
        <v>66</v>
      </c>
      <c r="I3259" s="27">
        <v>10433</v>
      </c>
      <c r="J3259" s="27">
        <v>510</v>
      </c>
      <c r="K3259" s="27">
        <v>10</v>
      </c>
      <c r="L3259" s="124">
        <v>1.9607843137254902E-2</v>
      </c>
      <c r="M3259" s="27" t="s">
        <v>66</v>
      </c>
      <c r="N3259" s="151">
        <v>12481.112711243897</v>
      </c>
      <c r="O3259" s="1">
        <v>44252</v>
      </c>
      <c r="P3259" s="1">
        <f t="shared" si="156"/>
        <v>44234</v>
      </c>
      <c r="Q3259" s="1">
        <f t="shared" si="157"/>
        <v>44247</v>
      </c>
    </row>
    <row r="3260" spans="1:17" s="150" customFormat="1" x14ac:dyDescent="0.25">
      <c r="A3260" s="74" t="s">
        <v>310</v>
      </c>
      <c r="B3260" s="27" t="s">
        <v>42</v>
      </c>
      <c r="C3260" s="75">
        <v>1073.55719304948</v>
      </c>
      <c r="D3260" s="27">
        <v>13</v>
      </c>
      <c r="E3260" s="27">
        <v>0</v>
      </c>
      <c r="F3260" s="77">
        <v>0</v>
      </c>
      <c r="G3260" s="27" t="s">
        <v>861</v>
      </c>
      <c r="H3260" s="27" t="s">
        <v>68</v>
      </c>
      <c r="I3260" s="27">
        <v>1119</v>
      </c>
      <c r="J3260" s="27">
        <v>61</v>
      </c>
      <c r="K3260" s="27">
        <v>0</v>
      </c>
      <c r="L3260" s="142">
        <v>0</v>
      </c>
      <c r="M3260" s="27" t="s">
        <v>68</v>
      </c>
      <c r="N3260" s="151">
        <v>5682.0447382712027</v>
      </c>
      <c r="O3260" s="1">
        <v>44252</v>
      </c>
      <c r="P3260" s="1">
        <f t="shared" si="156"/>
        <v>44234</v>
      </c>
      <c r="Q3260" s="1">
        <f t="shared" si="157"/>
        <v>44247</v>
      </c>
    </row>
    <row r="3261" spans="1:17" s="150" customFormat="1" x14ac:dyDescent="0.25">
      <c r="A3261" s="74" t="s">
        <v>311</v>
      </c>
      <c r="B3261" s="27" t="s">
        <v>46</v>
      </c>
      <c r="C3261" s="75">
        <v>2112.6874094155901</v>
      </c>
      <c r="D3261" s="27">
        <v>56</v>
      </c>
      <c r="E3261" s="27">
        <v>0</v>
      </c>
      <c r="F3261" s="77">
        <v>0</v>
      </c>
      <c r="G3261" s="27" t="s">
        <v>861</v>
      </c>
      <c r="H3261" s="27" t="s">
        <v>68</v>
      </c>
      <c r="I3261" s="27">
        <v>2669</v>
      </c>
      <c r="J3261" s="27">
        <v>216</v>
      </c>
      <c r="K3261" s="27">
        <v>0</v>
      </c>
      <c r="L3261" s="142">
        <v>0</v>
      </c>
      <c r="M3261" s="27" t="s">
        <v>68</v>
      </c>
      <c r="N3261" s="151">
        <v>10223.945058665813</v>
      </c>
      <c r="O3261" s="1">
        <v>44252</v>
      </c>
      <c r="P3261" s="1">
        <f t="shared" si="156"/>
        <v>44234</v>
      </c>
      <c r="Q3261" s="1">
        <f t="shared" si="157"/>
        <v>44247</v>
      </c>
    </row>
    <row r="3262" spans="1:17" s="150" customFormat="1" x14ac:dyDescent="0.25">
      <c r="A3262" s="74" t="s">
        <v>45</v>
      </c>
      <c r="B3262" s="27" t="s">
        <v>45</v>
      </c>
      <c r="C3262" s="75">
        <v>3727.91584807558</v>
      </c>
      <c r="D3262" s="27">
        <v>134</v>
      </c>
      <c r="E3262" s="27">
        <v>5</v>
      </c>
      <c r="F3262" s="78">
        <v>9.5802285163497167</v>
      </c>
      <c r="G3262" s="27" t="s">
        <v>861</v>
      </c>
      <c r="H3262" s="27" t="s">
        <v>66</v>
      </c>
      <c r="I3262" s="27">
        <v>4601</v>
      </c>
      <c r="J3262" s="27">
        <v>401</v>
      </c>
      <c r="K3262" s="27">
        <v>7</v>
      </c>
      <c r="L3262" s="124">
        <v>1.7456359102244388E-2</v>
      </c>
      <c r="M3262" s="27" t="s">
        <v>66</v>
      </c>
      <c r="N3262" s="151">
        <v>10756.680578157462</v>
      </c>
      <c r="O3262" s="1">
        <v>44252</v>
      </c>
      <c r="P3262" s="1">
        <f t="shared" si="156"/>
        <v>44234</v>
      </c>
      <c r="Q3262" s="1">
        <f t="shared" si="157"/>
        <v>44247</v>
      </c>
    </row>
    <row r="3263" spans="1:17" s="150" customFormat="1" x14ac:dyDescent="0.25">
      <c r="A3263" s="74" t="s">
        <v>312</v>
      </c>
      <c r="B3263" s="27" t="s">
        <v>49</v>
      </c>
      <c r="C3263" s="75">
        <v>48551.911070702001</v>
      </c>
      <c r="D3263" s="27">
        <v>7489</v>
      </c>
      <c r="E3263" s="27">
        <v>237</v>
      </c>
      <c r="F3263" s="76">
        <v>34.866951794996893</v>
      </c>
      <c r="G3263" s="27" t="s">
        <v>863</v>
      </c>
      <c r="H3263" s="27" t="s">
        <v>66</v>
      </c>
      <c r="I3263" s="27">
        <v>99152</v>
      </c>
      <c r="J3263" s="27">
        <v>6108</v>
      </c>
      <c r="K3263" s="27">
        <v>282</v>
      </c>
      <c r="L3263" s="123">
        <v>4.6168958742632611E-2</v>
      </c>
      <c r="M3263" s="27" t="s">
        <v>66</v>
      </c>
      <c r="N3263" s="151">
        <v>12580.349290691031</v>
      </c>
      <c r="O3263" s="1">
        <v>44252</v>
      </c>
      <c r="P3263" s="1">
        <f t="shared" si="156"/>
        <v>44234</v>
      </c>
      <c r="Q3263" s="1">
        <f t="shared" si="157"/>
        <v>44247</v>
      </c>
    </row>
    <row r="3264" spans="1:17" s="150" customFormat="1" x14ac:dyDescent="0.25">
      <c r="A3264" s="74" t="s">
        <v>313</v>
      </c>
      <c r="B3264" s="27" t="s">
        <v>43</v>
      </c>
      <c r="C3264" s="75">
        <v>16012.7421223003</v>
      </c>
      <c r="D3264" s="27">
        <v>1730</v>
      </c>
      <c r="E3264" s="27">
        <v>69</v>
      </c>
      <c r="F3264" s="76">
        <v>30.77905951977835</v>
      </c>
      <c r="G3264" s="27" t="s">
        <v>863</v>
      </c>
      <c r="H3264" s="27" t="s">
        <v>66</v>
      </c>
      <c r="I3264" s="27">
        <v>33598</v>
      </c>
      <c r="J3264" s="27">
        <v>2233</v>
      </c>
      <c r="K3264" s="27">
        <v>77</v>
      </c>
      <c r="L3264" s="123">
        <v>3.4482758620689655E-2</v>
      </c>
      <c r="M3264" s="27" t="s">
        <v>66</v>
      </c>
      <c r="N3264" s="151">
        <v>13945.144329091461</v>
      </c>
      <c r="O3264" s="1">
        <v>44252</v>
      </c>
      <c r="P3264" s="1">
        <f t="shared" si="156"/>
        <v>44234</v>
      </c>
      <c r="Q3264" s="1">
        <f t="shared" si="157"/>
        <v>44247</v>
      </c>
    </row>
    <row r="3265" spans="1:17" s="150" customFormat="1" x14ac:dyDescent="0.25">
      <c r="A3265" s="74" t="s">
        <v>314</v>
      </c>
      <c r="B3265" s="27" t="s">
        <v>43</v>
      </c>
      <c r="C3265" s="75">
        <v>89317.120164774096</v>
      </c>
      <c r="D3265" s="27">
        <v>12155</v>
      </c>
      <c r="E3265" s="27">
        <v>338</v>
      </c>
      <c r="F3265" s="70">
        <v>27.030492136689919</v>
      </c>
      <c r="G3265" s="27" t="s">
        <v>864</v>
      </c>
      <c r="H3265" s="27" t="s">
        <v>66</v>
      </c>
      <c r="I3265" s="27">
        <v>159002</v>
      </c>
      <c r="J3265" s="27">
        <v>8627</v>
      </c>
      <c r="K3265" s="27">
        <v>428</v>
      </c>
      <c r="L3265" s="73">
        <v>4.9611684247131103E-2</v>
      </c>
      <c r="M3265" s="27" t="s">
        <v>66</v>
      </c>
      <c r="N3265" s="151">
        <v>9658.8425422637119</v>
      </c>
      <c r="O3265" s="1">
        <v>44252</v>
      </c>
      <c r="P3265" s="1">
        <f t="shared" si="156"/>
        <v>44234</v>
      </c>
      <c r="Q3265" s="1">
        <f t="shared" si="157"/>
        <v>44247</v>
      </c>
    </row>
    <row r="3266" spans="1:17" s="150" customFormat="1" x14ac:dyDescent="0.25">
      <c r="A3266" s="74" t="s">
        <v>315</v>
      </c>
      <c r="B3266" s="27" t="s">
        <v>41</v>
      </c>
      <c r="C3266" s="75">
        <v>31190.337467089099</v>
      </c>
      <c r="D3266" s="27">
        <v>1168</v>
      </c>
      <c r="E3266" s="27">
        <v>54</v>
      </c>
      <c r="F3266" s="76">
        <v>12.366467215087919</v>
      </c>
      <c r="G3266" s="27" t="s">
        <v>863</v>
      </c>
      <c r="H3266" s="27" t="s">
        <v>64</v>
      </c>
      <c r="I3266" s="27">
        <v>49257</v>
      </c>
      <c r="J3266" s="27">
        <v>2917</v>
      </c>
      <c r="K3266" s="27">
        <v>63</v>
      </c>
      <c r="L3266" s="123">
        <v>2.159753171066164E-2</v>
      </c>
      <c r="M3266" s="27" t="s">
        <v>64</v>
      </c>
      <c r="N3266" s="151">
        <v>9352.2553357363049</v>
      </c>
      <c r="O3266" s="1">
        <v>44252</v>
      </c>
      <c r="P3266" s="1">
        <f t="shared" si="156"/>
        <v>44234</v>
      </c>
      <c r="Q3266" s="1">
        <f t="shared" si="157"/>
        <v>44247</v>
      </c>
    </row>
    <row r="3267" spans="1:17" s="150" customFormat="1" x14ac:dyDescent="0.25">
      <c r="A3267" s="74" t="s">
        <v>316</v>
      </c>
      <c r="B3267" s="27" t="s">
        <v>54</v>
      </c>
      <c r="C3267" s="75">
        <v>42123.258085424597</v>
      </c>
      <c r="D3267" s="27">
        <v>4017</v>
      </c>
      <c r="E3267" s="27">
        <v>136</v>
      </c>
      <c r="F3267" s="76">
        <v>23.061572527427625</v>
      </c>
      <c r="G3267" s="27" t="s">
        <v>863</v>
      </c>
      <c r="H3267" s="27" t="s">
        <v>66</v>
      </c>
      <c r="I3267" s="27">
        <v>66372</v>
      </c>
      <c r="J3267" s="27">
        <v>4412</v>
      </c>
      <c r="K3267" s="27">
        <v>149</v>
      </c>
      <c r="L3267" s="123">
        <v>3.3771532184950138E-2</v>
      </c>
      <c r="M3267" s="27" t="s">
        <v>66</v>
      </c>
      <c r="N3267" s="151">
        <v>10474.023616721688</v>
      </c>
      <c r="O3267" s="1">
        <v>44252</v>
      </c>
      <c r="P3267" s="1">
        <f t="shared" si="156"/>
        <v>44234</v>
      </c>
      <c r="Q3267" s="1">
        <f t="shared" si="157"/>
        <v>44247</v>
      </c>
    </row>
    <row r="3268" spans="1:17" s="150" customFormat="1" x14ac:dyDescent="0.25">
      <c r="A3268" s="74" t="s">
        <v>317</v>
      </c>
      <c r="B3268" s="27" t="s">
        <v>42</v>
      </c>
      <c r="C3268" s="75">
        <v>783.91291893709104</v>
      </c>
      <c r="D3268" s="27">
        <v>7</v>
      </c>
      <c r="E3268" s="27">
        <v>0</v>
      </c>
      <c r="F3268" s="77">
        <v>0</v>
      </c>
      <c r="G3268" s="27" t="s">
        <v>861</v>
      </c>
      <c r="H3268" s="27" t="s">
        <v>68</v>
      </c>
      <c r="I3268" s="27">
        <v>551</v>
      </c>
      <c r="J3268" s="27">
        <v>28</v>
      </c>
      <c r="K3268" s="27">
        <v>0</v>
      </c>
      <c r="L3268" s="142">
        <v>0</v>
      </c>
      <c r="M3268" s="27" t="s">
        <v>68</v>
      </c>
      <c r="N3268" s="151">
        <v>3571.8253040102018</v>
      </c>
      <c r="O3268" s="1">
        <v>44252</v>
      </c>
      <c r="P3268" s="1">
        <f t="shared" si="156"/>
        <v>44234</v>
      </c>
      <c r="Q3268" s="1">
        <f t="shared" si="157"/>
        <v>44247</v>
      </c>
    </row>
    <row r="3269" spans="1:17" s="150" customFormat="1" x14ac:dyDescent="0.25">
      <c r="A3269" s="74" t="s">
        <v>318</v>
      </c>
      <c r="B3269" s="27" t="s">
        <v>51</v>
      </c>
      <c r="C3269" s="75">
        <v>18209.461158597402</v>
      </c>
      <c r="D3269" s="27">
        <v>1068</v>
      </c>
      <c r="E3269" s="27">
        <v>68</v>
      </c>
      <c r="F3269" s="76">
        <v>26.673731939891088</v>
      </c>
      <c r="G3269" s="27" t="s">
        <v>863</v>
      </c>
      <c r="H3269" s="27" t="s">
        <v>66</v>
      </c>
      <c r="I3269" s="27">
        <v>40312</v>
      </c>
      <c r="J3269" s="27">
        <v>2105</v>
      </c>
      <c r="K3269" s="27">
        <v>80</v>
      </c>
      <c r="L3269" s="123">
        <v>3.800475059382423E-2</v>
      </c>
      <c r="M3269" s="27" t="s">
        <v>66</v>
      </c>
      <c r="N3269" s="151">
        <v>11559.924709832212</v>
      </c>
      <c r="O3269" s="1">
        <v>44252</v>
      </c>
      <c r="P3269" s="1">
        <f t="shared" si="156"/>
        <v>44234</v>
      </c>
      <c r="Q3269" s="1">
        <f t="shared" si="157"/>
        <v>44247</v>
      </c>
    </row>
    <row r="3270" spans="1:17" s="150" customFormat="1" x14ac:dyDescent="0.25">
      <c r="A3270" s="74" t="s">
        <v>319</v>
      </c>
      <c r="B3270" s="27" t="s">
        <v>49</v>
      </c>
      <c r="C3270" s="75">
        <v>74397.767487715595</v>
      </c>
      <c r="D3270" s="27">
        <v>6725</v>
      </c>
      <c r="E3270" s="27">
        <v>282</v>
      </c>
      <c r="F3270" s="76">
        <v>27.074545141671202</v>
      </c>
      <c r="G3270" s="27" t="s">
        <v>863</v>
      </c>
      <c r="H3270" s="27" t="s">
        <v>66</v>
      </c>
      <c r="I3270" s="27">
        <v>138522</v>
      </c>
      <c r="J3270" s="27">
        <v>10228</v>
      </c>
      <c r="K3270" s="27">
        <v>317</v>
      </c>
      <c r="L3270" s="123">
        <v>3.0993351583887368E-2</v>
      </c>
      <c r="M3270" s="27" t="s">
        <v>68</v>
      </c>
      <c r="N3270" s="151">
        <v>13747.724354348167</v>
      </c>
      <c r="O3270" s="1">
        <v>44252</v>
      </c>
      <c r="P3270" s="1">
        <f t="shared" si="156"/>
        <v>44234</v>
      </c>
      <c r="Q3270" s="1">
        <f t="shared" si="157"/>
        <v>44247</v>
      </c>
    </row>
    <row r="3271" spans="1:17" s="150" customFormat="1" x14ac:dyDescent="0.25">
      <c r="A3271" s="74" t="s">
        <v>46</v>
      </c>
      <c r="B3271" s="27" t="s">
        <v>51</v>
      </c>
      <c r="C3271" s="75">
        <v>33920.0551131428</v>
      </c>
      <c r="D3271" s="27">
        <v>1526</v>
      </c>
      <c r="E3271" s="27">
        <v>70</v>
      </c>
      <c r="F3271" s="76">
        <v>14.740542087334873</v>
      </c>
      <c r="G3271" s="27" t="s">
        <v>863</v>
      </c>
      <c r="H3271" s="27" t="s">
        <v>66</v>
      </c>
      <c r="I3271" s="27">
        <v>48112</v>
      </c>
      <c r="J3271" s="27">
        <v>5383</v>
      </c>
      <c r="K3271" s="27">
        <v>73</v>
      </c>
      <c r="L3271" s="123">
        <v>1.356121122050901E-2</v>
      </c>
      <c r="M3271" s="27" t="s">
        <v>66</v>
      </c>
      <c r="N3271" s="151">
        <v>15869.667611224728</v>
      </c>
      <c r="O3271" s="1">
        <v>44252</v>
      </c>
      <c r="P3271" s="1">
        <f t="shared" si="156"/>
        <v>44234</v>
      </c>
      <c r="Q3271" s="1">
        <f t="shared" si="157"/>
        <v>44247</v>
      </c>
    </row>
    <row r="3272" spans="1:17" s="150" customFormat="1" x14ac:dyDescent="0.25">
      <c r="A3272" s="74" t="s">
        <v>320</v>
      </c>
      <c r="B3272" s="27" t="s">
        <v>43</v>
      </c>
      <c r="C3272" s="75">
        <v>9049.1751865497099</v>
      </c>
      <c r="D3272" s="27">
        <v>810</v>
      </c>
      <c r="E3272" s="27">
        <v>45</v>
      </c>
      <c r="F3272" s="70">
        <v>35.520206516316371</v>
      </c>
      <c r="G3272" s="27" t="s">
        <v>864</v>
      </c>
      <c r="H3272" s="27" t="s">
        <v>66</v>
      </c>
      <c r="I3272" s="27">
        <v>12590</v>
      </c>
      <c r="J3272" s="27">
        <v>888</v>
      </c>
      <c r="K3272" s="27">
        <v>50</v>
      </c>
      <c r="L3272" s="73">
        <v>5.6306306306306307E-2</v>
      </c>
      <c r="M3272" s="27" t="s">
        <v>66</v>
      </c>
      <c r="N3272" s="151">
        <v>9813.0490535743374</v>
      </c>
      <c r="O3272" s="1">
        <v>44252</v>
      </c>
      <c r="P3272" s="1">
        <f t="shared" si="156"/>
        <v>44234</v>
      </c>
      <c r="Q3272" s="1">
        <f t="shared" si="157"/>
        <v>44247</v>
      </c>
    </row>
    <row r="3273" spans="1:17" s="150" customFormat="1" x14ac:dyDescent="0.25">
      <c r="A3273" s="74" t="s">
        <v>321</v>
      </c>
      <c r="B3273" s="27" t="s">
        <v>54</v>
      </c>
      <c r="C3273" s="75">
        <v>19873.653859741695</v>
      </c>
      <c r="D3273" s="27">
        <v>2050</v>
      </c>
      <c r="E3273" s="27">
        <v>68</v>
      </c>
      <c r="F3273" s="76">
        <v>24.440109963784924</v>
      </c>
      <c r="G3273" s="27" t="s">
        <v>863</v>
      </c>
      <c r="H3273" s="27" t="s">
        <v>66</v>
      </c>
      <c r="I3273" s="27">
        <v>32617</v>
      </c>
      <c r="J3273" s="27">
        <v>1888</v>
      </c>
      <c r="K3273" s="27">
        <v>77</v>
      </c>
      <c r="L3273" s="123">
        <v>4.0783898305084748E-2</v>
      </c>
      <c r="M3273" s="27" t="s">
        <v>66</v>
      </c>
      <c r="N3273" s="151">
        <v>9500.0145082759282</v>
      </c>
      <c r="O3273" s="1">
        <v>44252</v>
      </c>
      <c r="P3273" s="1">
        <f t="shared" si="156"/>
        <v>44234</v>
      </c>
      <c r="Q3273" s="1">
        <f t="shared" si="157"/>
        <v>44247</v>
      </c>
    </row>
    <row r="3274" spans="1:17" s="150" customFormat="1" x14ac:dyDescent="0.25">
      <c r="A3274" s="74" t="s">
        <v>322</v>
      </c>
      <c r="B3274" s="27" t="s">
        <v>45</v>
      </c>
      <c r="C3274" s="75">
        <v>8985.7757628436302</v>
      </c>
      <c r="D3274" s="27">
        <v>476</v>
      </c>
      <c r="E3274" s="27">
        <v>25</v>
      </c>
      <c r="F3274" s="76">
        <v>19.87267802851537</v>
      </c>
      <c r="G3274" s="27" t="s">
        <v>863</v>
      </c>
      <c r="H3274" s="27" t="s">
        <v>66</v>
      </c>
      <c r="I3274" s="27">
        <v>12419</v>
      </c>
      <c r="J3274" s="27">
        <v>841</v>
      </c>
      <c r="K3274" s="27">
        <v>29</v>
      </c>
      <c r="L3274" s="123">
        <v>3.4482758620689655E-2</v>
      </c>
      <c r="M3274" s="27" t="s">
        <v>66</v>
      </c>
      <c r="N3274" s="151">
        <v>9359.2364443095994</v>
      </c>
      <c r="O3274" s="1">
        <v>44252</v>
      </c>
      <c r="P3274" s="1">
        <f t="shared" si="156"/>
        <v>44234</v>
      </c>
      <c r="Q3274" s="1">
        <f t="shared" si="157"/>
        <v>44247</v>
      </c>
    </row>
    <row r="3275" spans="1:17" s="150" customFormat="1" x14ac:dyDescent="0.25">
      <c r="A3275" s="74" t="s">
        <v>323</v>
      </c>
      <c r="B3275" s="27" t="s">
        <v>46</v>
      </c>
      <c r="C3275" s="75">
        <v>1671.6385468424</v>
      </c>
      <c r="D3275" s="27">
        <v>28</v>
      </c>
      <c r="E3275" s="27">
        <v>0</v>
      </c>
      <c r="F3275" s="77">
        <v>0</v>
      </c>
      <c r="G3275" s="27" t="s">
        <v>861</v>
      </c>
      <c r="H3275" s="27" t="s">
        <v>66</v>
      </c>
      <c r="I3275" s="27">
        <v>4125</v>
      </c>
      <c r="J3275" s="27">
        <v>225</v>
      </c>
      <c r="K3275" s="27">
        <v>0</v>
      </c>
      <c r="L3275" s="142">
        <v>0</v>
      </c>
      <c r="M3275" s="27" t="s">
        <v>66</v>
      </c>
      <c r="N3275" s="151">
        <v>13459.847550477232</v>
      </c>
      <c r="O3275" s="1">
        <v>44252</v>
      </c>
      <c r="P3275" s="1">
        <f t="shared" si="156"/>
        <v>44234</v>
      </c>
      <c r="Q3275" s="1">
        <f t="shared" si="157"/>
        <v>44247</v>
      </c>
    </row>
    <row r="3276" spans="1:17" s="150" customFormat="1" x14ac:dyDescent="0.25">
      <c r="A3276" s="74" t="s">
        <v>324</v>
      </c>
      <c r="B3276" s="27" t="s">
        <v>45</v>
      </c>
      <c r="C3276" s="75">
        <v>28406.395546395601</v>
      </c>
      <c r="D3276" s="27">
        <v>1560</v>
      </c>
      <c r="E3276" s="27">
        <v>81</v>
      </c>
      <c r="F3276" s="76">
        <v>20.367646702182235</v>
      </c>
      <c r="G3276" s="27" t="s">
        <v>863</v>
      </c>
      <c r="H3276" s="27" t="s">
        <v>64</v>
      </c>
      <c r="I3276" s="27">
        <v>40616</v>
      </c>
      <c r="J3276" s="27">
        <v>2793</v>
      </c>
      <c r="K3276" s="27">
        <v>89</v>
      </c>
      <c r="L3276" s="123">
        <v>3.1865377730039383E-2</v>
      </c>
      <c r="M3276" s="27" t="s">
        <v>68</v>
      </c>
      <c r="N3276" s="151">
        <v>9832.2928561571589</v>
      </c>
      <c r="O3276" s="1">
        <v>44252</v>
      </c>
      <c r="P3276" s="1">
        <f t="shared" si="156"/>
        <v>44234</v>
      </c>
      <c r="Q3276" s="1">
        <f t="shared" si="157"/>
        <v>44247</v>
      </c>
    </row>
    <row r="3277" spans="1:17" s="150" customFormat="1" x14ac:dyDescent="0.25">
      <c r="A3277" s="74" t="s">
        <v>325</v>
      </c>
      <c r="B3277" s="27" t="s">
        <v>48</v>
      </c>
      <c r="C3277" s="75">
        <v>1156.5421476148199</v>
      </c>
      <c r="D3277" s="27">
        <v>22</v>
      </c>
      <c r="E3277" s="27" t="s">
        <v>574</v>
      </c>
      <c r="F3277" s="78">
        <v>24.704182748853981</v>
      </c>
      <c r="G3277" s="27" t="s">
        <v>861</v>
      </c>
      <c r="H3277" s="27" t="s">
        <v>66</v>
      </c>
      <c r="I3277" s="27">
        <v>831</v>
      </c>
      <c r="J3277" s="27">
        <v>91</v>
      </c>
      <c r="K3277" s="27">
        <v>4</v>
      </c>
      <c r="L3277" s="124">
        <v>4.3956043956043959E-2</v>
      </c>
      <c r="M3277" s="27" t="s">
        <v>66</v>
      </c>
      <c r="N3277" s="151">
        <v>7868.2822055099941</v>
      </c>
      <c r="O3277" s="1">
        <v>44252</v>
      </c>
      <c r="P3277" s="1">
        <f t="shared" si="156"/>
        <v>44234</v>
      </c>
      <c r="Q3277" s="1">
        <f t="shared" si="157"/>
        <v>44247</v>
      </c>
    </row>
    <row r="3278" spans="1:17" s="150" customFormat="1" x14ac:dyDescent="0.25">
      <c r="A3278" s="74" t="s">
        <v>326</v>
      </c>
      <c r="B3278" s="27" t="s">
        <v>44</v>
      </c>
      <c r="C3278" s="75">
        <v>44.670954202623797</v>
      </c>
      <c r="D3278" s="27">
        <v>5</v>
      </c>
      <c r="E3278" s="27">
        <v>0</v>
      </c>
      <c r="F3278" s="77">
        <v>0</v>
      </c>
      <c r="G3278" s="27" t="s">
        <v>861</v>
      </c>
      <c r="H3278" s="27" t="s">
        <v>68</v>
      </c>
      <c r="I3278" s="27">
        <v>123</v>
      </c>
      <c r="J3278" s="27">
        <v>1</v>
      </c>
      <c r="K3278" s="27">
        <v>0</v>
      </c>
      <c r="L3278" s="142">
        <v>0</v>
      </c>
      <c r="M3278" s="27" t="s">
        <v>68</v>
      </c>
      <c r="N3278" s="151">
        <v>2238.5910886615084</v>
      </c>
      <c r="O3278" s="1">
        <v>44252</v>
      </c>
      <c r="P3278" s="1">
        <f t="shared" si="156"/>
        <v>44234</v>
      </c>
      <c r="Q3278" s="1">
        <f t="shared" si="157"/>
        <v>44247</v>
      </c>
    </row>
    <row r="3279" spans="1:17" s="150" customFormat="1" x14ac:dyDescent="0.25">
      <c r="A3279" s="74" t="s">
        <v>327</v>
      </c>
      <c r="B3279" s="27" t="s">
        <v>54</v>
      </c>
      <c r="C3279" s="75">
        <v>20124.902253938701</v>
      </c>
      <c r="D3279" s="27">
        <v>968</v>
      </c>
      <c r="E3279" s="27">
        <v>36</v>
      </c>
      <c r="F3279" s="76">
        <v>12.777346885872749</v>
      </c>
      <c r="G3279" s="27" t="s">
        <v>863</v>
      </c>
      <c r="H3279" s="27" t="s">
        <v>66</v>
      </c>
      <c r="I3279" s="27">
        <v>32719</v>
      </c>
      <c r="J3279" s="27">
        <v>2319</v>
      </c>
      <c r="K3279" s="27">
        <v>38</v>
      </c>
      <c r="L3279" s="123">
        <v>1.6386373436826217E-2</v>
      </c>
      <c r="M3279" s="27" t="s">
        <v>66</v>
      </c>
      <c r="N3279" s="151">
        <v>11523.037333242908</v>
      </c>
      <c r="O3279" s="1">
        <v>44252</v>
      </c>
      <c r="P3279" s="1">
        <f t="shared" si="156"/>
        <v>44234</v>
      </c>
      <c r="Q3279" s="1">
        <f t="shared" si="157"/>
        <v>44247</v>
      </c>
    </row>
    <row r="3280" spans="1:17" s="150" customFormat="1" x14ac:dyDescent="0.25">
      <c r="A3280" s="74" t="s">
        <v>328</v>
      </c>
      <c r="B3280" s="27" t="s">
        <v>48</v>
      </c>
      <c r="C3280" s="75">
        <v>6112.4113664417901</v>
      </c>
      <c r="D3280" s="27">
        <v>295</v>
      </c>
      <c r="E3280" s="27">
        <v>17</v>
      </c>
      <c r="F3280" s="76">
        <v>19.865903020735082</v>
      </c>
      <c r="G3280" s="27" t="s">
        <v>863</v>
      </c>
      <c r="H3280" s="27" t="s">
        <v>66</v>
      </c>
      <c r="I3280" s="27">
        <v>9699</v>
      </c>
      <c r="J3280" s="27">
        <v>693</v>
      </c>
      <c r="K3280" s="27">
        <v>21</v>
      </c>
      <c r="L3280" s="123">
        <v>3.0303030303030304E-2</v>
      </c>
      <c r="M3280" s="27" t="s">
        <v>66</v>
      </c>
      <c r="N3280" s="151">
        <v>11337.587712186576</v>
      </c>
      <c r="O3280" s="1">
        <v>44252</v>
      </c>
      <c r="P3280" s="1">
        <f t="shared" si="156"/>
        <v>44234</v>
      </c>
      <c r="Q3280" s="1">
        <f t="shared" si="157"/>
        <v>44247</v>
      </c>
    </row>
    <row r="3281" spans="1:17" s="150" customFormat="1" x14ac:dyDescent="0.25">
      <c r="A3281" s="74" t="s">
        <v>329</v>
      </c>
      <c r="B3281" s="27" t="s">
        <v>47</v>
      </c>
      <c r="C3281" s="75">
        <v>1549.67718243236</v>
      </c>
      <c r="D3281" s="27">
        <v>68</v>
      </c>
      <c r="E3281" s="27">
        <v>0</v>
      </c>
      <c r="F3281" s="77">
        <v>0</v>
      </c>
      <c r="G3281" s="27" t="s">
        <v>861</v>
      </c>
      <c r="H3281" s="27" t="s">
        <v>66</v>
      </c>
      <c r="I3281" s="27">
        <v>1751</v>
      </c>
      <c r="J3281" s="27">
        <v>101</v>
      </c>
      <c r="K3281" s="27">
        <v>0</v>
      </c>
      <c r="L3281" s="142">
        <v>0</v>
      </c>
      <c r="M3281" s="27" t="s">
        <v>66</v>
      </c>
      <c r="N3281" s="151">
        <v>6517.4864252354328</v>
      </c>
      <c r="O3281" s="1">
        <v>44252</v>
      </c>
      <c r="P3281" s="1">
        <f t="shared" si="156"/>
        <v>44234</v>
      </c>
      <c r="Q3281" s="1">
        <f t="shared" si="157"/>
        <v>44247</v>
      </c>
    </row>
    <row r="3282" spans="1:17" s="150" customFormat="1" x14ac:dyDescent="0.25">
      <c r="A3282" s="74" t="s">
        <v>330</v>
      </c>
      <c r="B3282" s="27" t="s">
        <v>42</v>
      </c>
      <c r="C3282" s="75">
        <v>6720.1246284321996</v>
      </c>
      <c r="D3282" s="27">
        <v>383</v>
      </c>
      <c r="E3282" s="27">
        <v>6</v>
      </c>
      <c r="F3282" s="78">
        <v>6.37743274519321</v>
      </c>
      <c r="G3282" s="27" t="s">
        <v>861</v>
      </c>
      <c r="H3282" s="27" t="s">
        <v>66</v>
      </c>
      <c r="I3282" s="27">
        <v>22183</v>
      </c>
      <c r="J3282" s="27">
        <v>1795</v>
      </c>
      <c r="K3282" s="27">
        <v>8</v>
      </c>
      <c r="L3282" s="124">
        <v>4.4568245125348191E-3</v>
      </c>
      <c r="M3282" s="27" t="s">
        <v>66</v>
      </c>
      <c r="N3282" s="151">
        <v>26710.814147784222</v>
      </c>
      <c r="O3282" s="1">
        <v>44252</v>
      </c>
      <c r="P3282" s="1">
        <f t="shared" si="156"/>
        <v>44234</v>
      </c>
      <c r="Q3282" s="1">
        <f t="shared" si="157"/>
        <v>44247</v>
      </c>
    </row>
    <row r="3283" spans="1:17" s="150" customFormat="1" x14ac:dyDescent="0.25">
      <c r="A3283" s="74" t="s">
        <v>331</v>
      </c>
      <c r="B3283" s="27" t="s">
        <v>46</v>
      </c>
      <c r="C3283" s="75">
        <v>17148.496197419699</v>
      </c>
      <c r="D3283" s="27">
        <v>673</v>
      </c>
      <c r="E3283" s="27">
        <v>28</v>
      </c>
      <c r="F3283" s="76">
        <v>11.662830238729251</v>
      </c>
      <c r="G3283" s="27" t="s">
        <v>863</v>
      </c>
      <c r="H3283" s="27" t="s">
        <v>64</v>
      </c>
      <c r="I3283" s="27">
        <v>30229</v>
      </c>
      <c r="J3283" s="27">
        <v>2307</v>
      </c>
      <c r="K3283" s="27">
        <v>29</v>
      </c>
      <c r="L3283" s="123">
        <v>1.2570437798006068E-2</v>
      </c>
      <c r="M3283" s="27" t="s">
        <v>64</v>
      </c>
      <c r="N3283" s="151">
        <v>13453.074680374188</v>
      </c>
      <c r="O3283" s="1">
        <v>44252</v>
      </c>
      <c r="P3283" s="1">
        <f t="shared" si="156"/>
        <v>44234</v>
      </c>
      <c r="Q3283" s="1">
        <f t="shared" si="157"/>
        <v>44247</v>
      </c>
    </row>
    <row r="3284" spans="1:17" s="150" customFormat="1" x14ac:dyDescent="0.25">
      <c r="A3284" s="74" t="s">
        <v>332</v>
      </c>
      <c r="B3284" s="27" t="s">
        <v>49</v>
      </c>
      <c r="C3284" s="75">
        <v>11689.851587155499</v>
      </c>
      <c r="D3284" s="27">
        <v>393</v>
      </c>
      <c r="E3284" s="27">
        <v>26</v>
      </c>
      <c r="F3284" s="76">
        <v>15.886795852767175</v>
      </c>
      <c r="G3284" s="27" t="s">
        <v>863</v>
      </c>
      <c r="H3284" s="27" t="s">
        <v>66</v>
      </c>
      <c r="I3284" s="27">
        <v>21498</v>
      </c>
      <c r="J3284" s="27">
        <v>1836</v>
      </c>
      <c r="K3284" s="27">
        <v>33</v>
      </c>
      <c r="L3284" s="123">
        <v>1.7973856209150325E-2</v>
      </c>
      <c r="M3284" s="27" t="s">
        <v>66</v>
      </c>
      <c r="N3284" s="151">
        <v>15705.930792289513</v>
      </c>
      <c r="O3284" s="1">
        <v>44252</v>
      </c>
      <c r="P3284" s="1">
        <f t="shared" si="156"/>
        <v>44234</v>
      </c>
      <c r="Q3284" s="1">
        <f t="shared" si="157"/>
        <v>44247</v>
      </c>
    </row>
    <row r="3285" spans="1:17" s="150" customFormat="1" x14ac:dyDescent="0.25">
      <c r="A3285" s="74" t="s">
        <v>333</v>
      </c>
      <c r="B3285" s="27" t="s">
        <v>45</v>
      </c>
      <c r="C3285" s="75">
        <v>6846.1077774764299</v>
      </c>
      <c r="D3285" s="27">
        <v>407</v>
      </c>
      <c r="E3285" s="27">
        <v>6</v>
      </c>
      <c r="F3285" s="78">
        <v>6.2600742275986487</v>
      </c>
      <c r="G3285" s="27" t="s">
        <v>861</v>
      </c>
      <c r="H3285" s="27" t="s">
        <v>66</v>
      </c>
      <c r="I3285" s="27">
        <v>9116</v>
      </c>
      <c r="J3285" s="27">
        <v>460</v>
      </c>
      <c r="K3285" s="27">
        <v>7</v>
      </c>
      <c r="L3285" s="124">
        <v>1.5217391304347827E-2</v>
      </c>
      <c r="M3285" s="27" t="s">
        <v>66</v>
      </c>
      <c r="N3285" s="151">
        <v>6719.1463376225493</v>
      </c>
      <c r="O3285" s="1">
        <v>44252</v>
      </c>
      <c r="P3285" s="1">
        <f t="shared" si="156"/>
        <v>44234</v>
      </c>
      <c r="Q3285" s="1">
        <f t="shared" si="157"/>
        <v>44247</v>
      </c>
    </row>
    <row r="3286" spans="1:17" s="150" customFormat="1" x14ac:dyDescent="0.25">
      <c r="A3286" s="74" t="s">
        <v>334</v>
      </c>
      <c r="B3286" s="27" t="s">
        <v>48</v>
      </c>
      <c r="C3286" s="75">
        <v>5803.7608961074102</v>
      </c>
      <c r="D3286" s="27">
        <v>259</v>
      </c>
      <c r="E3286" s="27">
        <v>23</v>
      </c>
      <c r="F3286" s="76">
        <v>28.306768184730171</v>
      </c>
      <c r="G3286" s="27" t="s">
        <v>863</v>
      </c>
      <c r="H3286" s="27" t="s">
        <v>64</v>
      </c>
      <c r="I3286" s="27">
        <v>19366</v>
      </c>
      <c r="J3286" s="27">
        <v>1681</v>
      </c>
      <c r="K3286" s="27">
        <v>27</v>
      </c>
      <c r="L3286" s="123">
        <v>1.6061867935752528E-2</v>
      </c>
      <c r="M3286" s="27" t="s">
        <v>68</v>
      </c>
      <c r="N3286" s="151">
        <v>28963.977498236509</v>
      </c>
      <c r="O3286" s="1">
        <v>44252</v>
      </c>
      <c r="P3286" s="1">
        <f t="shared" si="156"/>
        <v>44234</v>
      </c>
      <c r="Q3286" s="1">
        <f t="shared" si="157"/>
        <v>44247</v>
      </c>
    </row>
    <row r="3287" spans="1:17" s="150" customFormat="1" x14ac:dyDescent="0.25">
      <c r="A3287" s="74" t="s">
        <v>335</v>
      </c>
      <c r="B3287" s="27" t="s">
        <v>52</v>
      </c>
      <c r="C3287" s="75">
        <v>7644.3301449872188</v>
      </c>
      <c r="D3287" s="27">
        <v>421</v>
      </c>
      <c r="E3287" s="27">
        <v>17</v>
      </c>
      <c r="F3287" s="76">
        <v>15.884789003808061</v>
      </c>
      <c r="G3287" s="27" t="s">
        <v>863</v>
      </c>
      <c r="H3287" s="27" t="s">
        <v>66</v>
      </c>
      <c r="I3287" s="27">
        <v>9129</v>
      </c>
      <c r="J3287" s="27">
        <v>554</v>
      </c>
      <c r="K3287" s="27">
        <v>20</v>
      </c>
      <c r="L3287" s="123">
        <v>3.6101083032490974E-2</v>
      </c>
      <c r="M3287" s="27" t="s">
        <v>66</v>
      </c>
      <c r="N3287" s="151">
        <v>7247.2013831491349</v>
      </c>
      <c r="O3287" s="1">
        <v>44252</v>
      </c>
      <c r="P3287" s="1">
        <f t="shared" si="156"/>
        <v>44234</v>
      </c>
      <c r="Q3287" s="1">
        <f t="shared" si="157"/>
        <v>44247</v>
      </c>
    </row>
    <row r="3288" spans="1:17" s="150" customFormat="1" x14ac:dyDescent="0.25">
      <c r="A3288" s="74" t="s">
        <v>336</v>
      </c>
      <c r="B3288" s="27" t="s">
        <v>45</v>
      </c>
      <c r="C3288" s="75">
        <v>7375.1368838712397</v>
      </c>
      <c r="D3288" s="27">
        <v>324</v>
      </c>
      <c r="E3288" s="27">
        <v>20</v>
      </c>
      <c r="F3288" s="76">
        <v>19.37010052919269</v>
      </c>
      <c r="G3288" s="27" t="s">
        <v>863</v>
      </c>
      <c r="H3288" s="27" t="s">
        <v>64</v>
      </c>
      <c r="I3288" s="27">
        <v>13161</v>
      </c>
      <c r="J3288" s="27">
        <v>1034</v>
      </c>
      <c r="K3288" s="27">
        <v>22</v>
      </c>
      <c r="L3288" s="123">
        <v>2.1276595744680851E-2</v>
      </c>
      <c r="M3288" s="27" t="s">
        <v>64</v>
      </c>
      <c r="N3288" s="151">
        <v>14020.078763029673</v>
      </c>
      <c r="O3288" s="1">
        <v>44252</v>
      </c>
      <c r="P3288" s="1">
        <f t="shared" si="156"/>
        <v>44234</v>
      </c>
      <c r="Q3288" s="1">
        <f t="shared" si="157"/>
        <v>44247</v>
      </c>
    </row>
    <row r="3289" spans="1:17" s="150" customFormat="1" x14ac:dyDescent="0.25">
      <c r="A3289" s="74" t="s">
        <v>47</v>
      </c>
      <c r="B3289" s="27" t="s">
        <v>47</v>
      </c>
      <c r="C3289" s="75">
        <v>4897.5438326430303</v>
      </c>
      <c r="D3289" s="27">
        <v>355</v>
      </c>
      <c r="E3289" s="27">
        <v>18</v>
      </c>
      <c r="F3289" s="76">
        <v>26.252226210713292</v>
      </c>
      <c r="G3289" s="27" t="s">
        <v>863</v>
      </c>
      <c r="H3289" s="27" t="s">
        <v>66</v>
      </c>
      <c r="I3289" s="27">
        <v>8521</v>
      </c>
      <c r="J3289" s="27">
        <v>519</v>
      </c>
      <c r="K3289" s="27">
        <v>23</v>
      </c>
      <c r="L3289" s="123">
        <v>4.4315992292870907E-2</v>
      </c>
      <c r="M3289" s="27" t="s">
        <v>66</v>
      </c>
      <c r="N3289" s="151">
        <v>10597.148647057929</v>
      </c>
      <c r="O3289" s="1">
        <v>44252</v>
      </c>
      <c r="P3289" s="1">
        <f t="shared" si="156"/>
        <v>44234</v>
      </c>
      <c r="Q3289" s="1">
        <f t="shared" si="157"/>
        <v>44247</v>
      </c>
    </row>
    <row r="3290" spans="1:17" s="150" customFormat="1" x14ac:dyDescent="0.25">
      <c r="A3290" s="74" t="s">
        <v>337</v>
      </c>
      <c r="B3290" s="27" t="s">
        <v>42</v>
      </c>
      <c r="C3290" s="75">
        <v>640.69980114844998</v>
      </c>
      <c r="D3290" s="27">
        <v>16</v>
      </c>
      <c r="E3290" s="27">
        <v>0</v>
      </c>
      <c r="F3290" s="77">
        <v>0</v>
      </c>
      <c r="G3290" s="27" t="s">
        <v>861</v>
      </c>
      <c r="H3290" s="27" t="s">
        <v>66</v>
      </c>
      <c r="I3290" s="27">
        <v>229</v>
      </c>
      <c r="J3290" s="27">
        <v>8</v>
      </c>
      <c r="K3290" s="27">
        <v>0</v>
      </c>
      <c r="L3290" s="142">
        <v>0</v>
      </c>
      <c r="M3290" s="27" t="s">
        <v>66</v>
      </c>
      <c r="N3290" s="151">
        <v>1248.6346937614239</v>
      </c>
      <c r="O3290" s="1">
        <v>44252</v>
      </c>
      <c r="P3290" s="1">
        <f t="shared" si="156"/>
        <v>44234</v>
      </c>
      <c r="Q3290" s="1">
        <f t="shared" si="157"/>
        <v>44247</v>
      </c>
    </row>
    <row r="3291" spans="1:17" s="150" customFormat="1" x14ac:dyDescent="0.25">
      <c r="A3291" s="74" t="s">
        <v>338</v>
      </c>
      <c r="B3291" s="27" t="s">
        <v>52</v>
      </c>
      <c r="C3291" s="75">
        <v>14379.4508026329</v>
      </c>
      <c r="D3291" s="27">
        <v>1106</v>
      </c>
      <c r="E3291" s="27">
        <v>55</v>
      </c>
      <c r="F3291" s="76">
        <v>27.320733472324971</v>
      </c>
      <c r="G3291" s="27" t="s">
        <v>863</v>
      </c>
      <c r="H3291" s="27" t="s">
        <v>66</v>
      </c>
      <c r="I3291" s="27">
        <v>21362</v>
      </c>
      <c r="J3291" s="27">
        <v>1898</v>
      </c>
      <c r="K3291" s="27">
        <v>61</v>
      </c>
      <c r="L3291" s="123">
        <v>3.2139093782929402E-2</v>
      </c>
      <c r="M3291" s="27" t="s">
        <v>66</v>
      </c>
      <c r="N3291" s="151">
        <v>13199.391451393074</v>
      </c>
      <c r="O3291" s="1">
        <v>44252</v>
      </c>
      <c r="P3291" s="1">
        <f t="shared" si="156"/>
        <v>44234</v>
      </c>
      <c r="Q3291" s="1">
        <f t="shared" si="157"/>
        <v>44247</v>
      </c>
    </row>
    <row r="3292" spans="1:17" s="150" customFormat="1" x14ac:dyDescent="0.25">
      <c r="A3292" s="74" t="s">
        <v>339</v>
      </c>
      <c r="B3292" s="27" t="s">
        <v>52</v>
      </c>
      <c r="C3292" s="75">
        <v>10764.140179352</v>
      </c>
      <c r="D3292" s="27">
        <v>715</v>
      </c>
      <c r="E3292" s="27">
        <v>23</v>
      </c>
      <c r="F3292" s="76">
        <v>15.262316501679397</v>
      </c>
      <c r="G3292" s="27" t="s">
        <v>863</v>
      </c>
      <c r="H3292" s="27" t="s">
        <v>66</v>
      </c>
      <c r="I3292" s="27">
        <v>13963</v>
      </c>
      <c r="J3292" s="27">
        <v>911</v>
      </c>
      <c r="K3292" s="27">
        <v>29</v>
      </c>
      <c r="L3292" s="123">
        <v>3.1833150384193196E-2</v>
      </c>
      <c r="M3292" s="27" t="s">
        <v>66</v>
      </c>
      <c r="N3292" s="151">
        <v>8463.2862896703937</v>
      </c>
      <c r="O3292" s="1">
        <v>44252</v>
      </c>
      <c r="P3292" s="1">
        <f t="shared" si="156"/>
        <v>44234</v>
      </c>
      <c r="Q3292" s="1">
        <f t="shared" si="157"/>
        <v>44247</v>
      </c>
    </row>
    <row r="3293" spans="1:17" s="150" customFormat="1" x14ac:dyDescent="0.25">
      <c r="A3293" s="74" t="s">
        <v>340</v>
      </c>
      <c r="B3293" s="27" t="s">
        <v>54</v>
      </c>
      <c r="C3293" s="75">
        <v>3341.0756913925802</v>
      </c>
      <c r="D3293" s="27">
        <v>72</v>
      </c>
      <c r="E3293" s="27">
        <v>5</v>
      </c>
      <c r="F3293" s="78">
        <v>10.68945723267939</v>
      </c>
      <c r="G3293" s="27" t="s">
        <v>861</v>
      </c>
      <c r="H3293" s="27" t="s">
        <v>66</v>
      </c>
      <c r="I3293" s="27">
        <v>3019</v>
      </c>
      <c r="J3293" s="27">
        <v>179</v>
      </c>
      <c r="K3293" s="27">
        <v>7</v>
      </c>
      <c r="L3293" s="124">
        <v>3.9106145251396648E-2</v>
      </c>
      <c r="M3293" s="27" t="s">
        <v>66</v>
      </c>
      <c r="N3293" s="151">
        <v>5357.5559650189107</v>
      </c>
      <c r="O3293" s="1">
        <v>44252</v>
      </c>
      <c r="P3293" s="1">
        <f t="shared" si="156"/>
        <v>44234</v>
      </c>
      <c r="Q3293" s="1">
        <f t="shared" si="157"/>
        <v>44247</v>
      </c>
    </row>
    <row r="3294" spans="1:17" s="150" customFormat="1" x14ac:dyDescent="0.25">
      <c r="A3294" s="74" t="s">
        <v>341</v>
      </c>
      <c r="B3294" s="27" t="s">
        <v>54</v>
      </c>
      <c r="C3294" s="75">
        <v>6951.4661738035902</v>
      </c>
      <c r="D3294" s="27">
        <v>107</v>
      </c>
      <c r="E3294" s="27" t="s">
        <v>574</v>
      </c>
      <c r="F3294" s="78">
        <v>1.0275324606735201</v>
      </c>
      <c r="G3294" s="27" t="s">
        <v>861</v>
      </c>
      <c r="H3294" s="27" t="s">
        <v>66</v>
      </c>
      <c r="I3294" s="27">
        <v>7475</v>
      </c>
      <c r="J3294" s="27">
        <v>514</v>
      </c>
      <c r="K3294" s="27">
        <v>1</v>
      </c>
      <c r="L3294" s="124">
        <v>1.9455252918287938E-3</v>
      </c>
      <c r="M3294" s="27" t="s">
        <v>66</v>
      </c>
      <c r="N3294" s="151">
        <v>7394.1235870066512</v>
      </c>
      <c r="O3294" s="1">
        <v>44252</v>
      </c>
      <c r="P3294" s="1">
        <f t="shared" si="156"/>
        <v>44234</v>
      </c>
      <c r="Q3294" s="1">
        <f t="shared" si="157"/>
        <v>44247</v>
      </c>
    </row>
    <row r="3295" spans="1:17" s="150" customFormat="1" x14ac:dyDescent="0.25">
      <c r="A3295" s="74" t="s">
        <v>342</v>
      </c>
      <c r="B3295" s="27" t="s">
        <v>41</v>
      </c>
      <c r="C3295" s="75">
        <v>12588.6400801333</v>
      </c>
      <c r="D3295" s="27">
        <v>574</v>
      </c>
      <c r="E3295" s="27">
        <v>30</v>
      </c>
      <c r="F3295" s="76">
        <v>17.022149566726291</v>
      </c>
      <c r="G3295" s="27" t="s">
        <v>863</v>
      </c>
      <c r="H3295" s="27" t="s">
        <v>66</v>
      </c>
      <c r="I3295" s="27">
        <v>15489</v>
      </c>
      <c r="J3295" s="27">
        <v>953</v>
      </c>
      <c r="K3295" s="27">
        <v>33</v>
      </c>
      <c r="L3295" s="123">
        <v>3.4627492130115428E-2</v>
      </c>
      <c r="M3295" s="27" t="s">
        <v>66</v>
      </c>
      <c r="N3295" s="151">
        <v>7570.3173173087389</v>
      </c>
      <c r="O3295" s="1">
        <v>44252</v>
      </c>
      <c r="P3295" s="1">
        <f t="shared" si="156"/>
        <v>44234</v>
      </c>
      <c r="Q3295" s="1">
        <f t="shared" si="157"/>
        <v>44247</v>
      </c>
    </row>
    <row r="3296" spans="1:17" s="150" customFormat="1" x14ac:dyDescent="0.25">
      <c r="A3296" s="74" t="s">
        <v>343</v>
      </c>
      <c r="B3296" s="27" t="s">
        <v>48</v>
      </c>
      <c r="C3296" s="75">
        <v>3234.7555519856501</v>
      </c>
      <c r="D3296" s="27">
        <v>122</v>
      </c>
      <c r="E3296" s="27" t="s">
        <v>574</v>
      </c>
      <c r="F3296" s="78">
        <v>8.8326391630706187</v>
      </c>
      <c r="G3296" s="27" t="s">
        <v>861</v>
      </c>
      <c r="H3296" s="27" t="s">
        <v>66</v>
      </c>
      <c r="I3296" s="27">
        <v>5527</v>
      </c>
      <c r="J3296" s="27">
        <v>448</v>
      </c>
      <c r="K3296" s="27">
        <v>6</v>
      </c>
      <c r="L3296" s="124">
        <v>1.3392857142857142E-2</v>
      </c>
      <c r="M3296" s="27" t="s">
        <v>66</v>
      </c>
      <c r="N3296" s="151">
        <v>13849.578207694733</v>
      </c>
      <c r="O3296" s="1">
        <v>44252</v>
      </c>
      <c r="P3296" s="1">
        <f t="shared" si="156"/>
        <v>44234</v>
      </c>
      <c r="Q3296" s="1">
        <f t="shared" si="157"/>
        <v>44247</v>
      </c>
    </row>
    <row r="3297" spans="1:17" x14ac:dyDescent="0.25">
      <c r="A3297" s="74" t="s">
        <v>344</v>
      </c>
      <c r="B3297" s="27" t="s">
        <v>45</v>
      </c>
      <c r="C3297" s="75">
        <v>65938.694494203999</v>
      </c>
      <c r="D3297" s="27">
        <v>6891</v>
      </c>
      <c r="E3297" s="27">
        <v>248</v>
      </c>
      <c r="F3297" s="70">
        <v>26.864780763657365</v>
      </c>
      <c r="G3297" s="27" t="s">
        <v>864</v>
      </c>
      <c r="H3297" s="27" t="s">
        <v>66</v>
      </c>
      <c r="I3297" s="27">
        <v>121481</v>
      </c>
      <c r="J3297" s="27">
        <v>6761</v>
      </c>
      <c r="K3297" s="27">
        <v>303</v>
      </c>
      <c r="L3297" s="73">
        <v>4.4815855642656409E-2</v>
      </c>
      <c r="M3297" s="27" t="s">
        <v>66</v>
      </c>
      <c r="N3297" s="151">
        <v>10253.463541948486</v>
      </c>
      <c r="O3297" s="1">
        <v>44252</v>
      </c>
      <c r="P3297" s="1">
        <f t="shared" si="156"/>
        <v>44234</v>
      </c>
      <c r="Q3297" s="1">
        <f t="shared" si="157"/>
        <v>44247</v>
      </c>
    </row>
    <row r="3298" spans="1:17" x14ac:dyDescent="0.25">
      <c r="A3298" s="74" t="s">
        <v>345</v>
      </c>
      <c r="B3298" s="27" t="s">
        <v>46</v>
      </c>
      <c r="C3298" s="75">
        <v>284.28993454947903</v>
      </c>
      <c r="D3298" s="27" t="s">
        <v>574</v>
      </c>
      <c r="E3298" s="27">
        <v>0</v>
      </c>
      <c r="F3298" s="77">
        <v>0</v>
      </c>
      <c r="G3298" s="27" t="s">
        <v>861</v>
      </c>
      <c r="H3298" s="27" t="s">
        <v>68</v>
      </c>
      <c r="I3298" s="27">
        <v>108</v>
      </c>
      <c r="J3298" s="27">
        <v>5</v>
      </c>
      <c r="K3298" s="27">
        <v>0</v>
      </c>
      <c r="L3298" s="142">
        <v>0</v>
      </c>
      <c r="M3298" s="27" t="s">
        <v>68</v>
      </c>
      <c r="N3298" s="151">
        <v>1758.7678606784364</v>
      </c>
      <c r="O3298" s="1">
        <v>44252</v>
      </c>
      <c r="P3298" s="1">
        <f t="shared" si="156"/>
        <v>44234</v>
      </c>
      <c r="Q3298" s="1">
        <f t="shared" si="157"/>
        <v>44247</v>
      </c>
    </row>
    <row r="3299" spans="1:17" x14ac:dyDescent="0.25">
      <c r="A3299" s="74" t="s">
        <v>346</v>
      </c>
      <c r="B3299" s="27" t="s">
        <v>46</v>
      </c>
      <c r="C3299" s="75">
        <v>588.18731235931102</v>
      </c>
      <c r="D3299" s="27">
        <v>6</v>
      </c>
      <c r="E3299" s="27">
        <v>0</v>
      </c>
      <c r="F3299" s="77">
        <v>0</v>
      </c>
      <c r="G3299" s="27" t="s">
        <v>861</v>
      </c>
      <c r="H3299" s="27" t="s">
        <v>68</v>
      </c>
      <c r="I3299" s="27">
        <v>575</v>
      </c>
      <c r="J3299" s="27">
        <v>52</v>
      </c>
      <c r="K3299" s="27">
        <v>0</v>
      </c>
      <c r="L3299" s="142">
        <v>0</v>
      </c>
      <c r="M3299" s="27" t="s">
        <v>68</v>
      </c>
      <c r="N3299" s="151">
        <v>8840.7211286860111</v>
      </c>
      <c r="O3299" s="1">
        <v>44252</v>
      </c>
      <c r="P3299" s="1">
        <f t="shared" ref="P3299:P3362" si="158">O3299-18</f>
        <v>44234</v>
      </c>
      <c r="Q3299" s="1">
        <f t="shared" ref="Q3299:Q3362" si="159">O3299-5</f>
        <v>44247</v>
      </c>
    </row>
    <row r="3300" spans="1:17" x14ac:dyDescent="0.25">
      <c r="A3300" s="74" t="s">
        <v>347</v>
      </c>
      <c r="B3300" s="27" t="s">
        <v>52</v>
      </c>
      <c r="C3300" s="75">
        <v>24005.037471817101</v>
      </c>
      <c r="D3300" s="27">
        <v>1566</v>
      </c>
      <c r="E3300" s="27">
        <v>82</v>
      </c>
      <c r="F3300" s="76">
        <v>24.399640550527714</v>
      </c>
      <c r="G3300" s="27" t="s">
        <v>863</v>
      </c>
      <c r="H3300" s="27" t="s">
        <v>66</v>
      </c>
      <c r="I3300" s="27">
        <v>48856</v>
      </c>
      <c r="J3300" s="27">
        <v>4578</v>
      </c>
      <c r="K3300" s="27">
        <v>100</v>
      </c>
      <c r="L3300" s="123">
        <v>2.1843599825251202E-2</v>
      </c>
      <c r="M3300" s="27" t="s">
        <v>66</v>
      </c>
      <c r="N3300" s="151">
        <v>19070.997099566124</v>
      </c>
      <c r="O3300" s="1">
        <v>44252</v>
      </c>
      <c r="P3300" s="1">
        <f t="shared" si="158"/>
        <v>44234</v>
      </c>
      <c r="Q3300" s="1">
        <f t="shared" si="159"/>
        <v>44247</v>
      </c>
    </row>
    <row r="3301" spans="1:17" x14ac:dyDescent="0.25">
      <c r="A3301" s="74" t="s">
        <v>348</v>
      </c>
      <c r="B3301" s="27" t="s">
        <v>42</v>
      </c>
      <c r="C3301" s="75">
        <v>2126.5553566797198</v>
      </c>
      <c r="D3301" s="27">
        <v>52</v>
      </c>
      <c r="E3301" s="27" t="s">
        <v>574</v>
      </c>
      <c r="F3301" s="78">
        <v>6.7177721195178153</v>
      </c>
      <c r="G3301" s="27" t="s">
        <v>861</v>
      </c>
      <c r="H3301" s="27" t="s">
        <v>68</v>
      </c>
      <c r="I3301" s="27">
        <v>2908</v>
      </c>
      <c r="J3301" s="27">
        <v>173</v>
      </c>
      <c r="K3301" s="27">
        <v>2</v>
      </c>
      <c r="L3301" s="124">
        <v>1.1560693641618497E-2</v>
      </c>
      <c r="M3301" s="27" t="s">
        <v>64</v>
      </c>
      <c r="N3301" s="151">
        <v>8135.2220367360742</v>
      </c>
      <c r="O3301" s="1">
        <v>44252</v>
      </c>
      <c r="P3301" s="1">
        <f t="shared" si="158"/>
        <v>44234</v>
      </c>
      <c r="Q3301" s="1">
        <f t="shared" si="159"/>
        <v>44247</v>
      </c>
    </row>
    <row r="3302" spans="1:17" x14ac:dyDescent="0.25">
      <c r="A3302" s="74" t="s">
        <v>349</v>
      </c>
      <c r="B3302" s="27" t="s">
        <v>51</v>
      </c>
      <c r="C3302" s="75">
        <v>11334.7969583208</v>
      </c>
      <c r="D3302" s="27">
        <v>891</v>
      </c>
      <c r="E3302" s="27">
        <v>31</v>
      </c>
      <c r="F3302" s="76">
        <v>19.535292272352724</v>
      </c>
      <c r="G3302" s="27" t="s">
        <v>863</v>
      </c>
      <c r="H3302" s="27" t="s">
        <v>66</v>
      </c>
      <c r="I3302" s="27">
        <v>16156</v>
      </c>
      <c r="J3302" s="27">
        <v>1097</v>
      </c>
      <c r="K3302" s="27">
        <v>39</v>
      </c>
      <c r="L3302" s="123">
        <v>3.5551504102096627E-2</v>
      </c>
      <c r="M3302" s="27" t="s">
        <v>66</v>
      </c>
      <c r="N3302" s="151">
        <v>9678.1618941546149</v>
      </c>
      <c r="O3302" s="1">
        <v>44252</v>
      </c>
      <c r="P3302" s="1">
        <f t="shared" si="158"/>
        <v>44234</v>
      </c>
      <c r="Q3302" s="1">
        <f t="shared" si="159"/>
        <v>44247</v>
      </c>
    </row>
    <row r="3303" spans="1:17" x14ac:dyDescent="0.25">
      <c r="A3303" s="74" t="s">
        <v>350</v>
      </c>
      <c r="B3303" s="27" t="s">
        <v>54</v>
      </c>
      <c r="C3303" s="75">
        <v>18997.195740859199</v>
      </c>
      <c r="D3303" s="27">
        <v>1256</v>
      </c>
      <c r="E3303" s="27">
        <v>56</v>
      </c>
      <c r="F3303" s="76">
        <v>21.055739249960947</v>
      </c>
      <c r="G3303" s="27" t="s">
        <v>863</v>
      </c>
      <c r="H3303" s="27" t="s">
        <v>66</v>
      </c>
      <c r="I3303" s="27">
        <v>34372</v>
      </c>
      <c r="J3303" s="27">
        <v>2395</v>
      </c>
      <c r="K3303" s="27">
        <v>60</v>
      </c>
      <c r="L3303" s="123">
        <v>2.5052192066805846E-2</v>
      </c>
      <c r="M3303" s="27" t="s">
        <v>66</v>
      </c>
      <c r="N3303" s="151">
        <v>12607.123875914116</v>
      </c>
      <c r="O3303" s="1">
        <v>44252</v>
      </c>
      <c r="P3303" s="1">
        <f t="shared" si="158"/>
        <v>44234</v>
      </c>
      <c r="Q3303" s="1">
        <f t="shared" si="159"/>
        <v>44247</v>
      </c>
    </row>
    <row r="3304" spans="1:17" x14ac:dyDescent="0.25">
      <c r="A3304" s="74" t="s">
        <v>351</v>
      </c>
      <c r="B3304" s="27" t="s">
        <v>47</v>
      </c>
      <c r="C3304" s="75">
        <v>2565.26734316681</v>
      </c>
      <c r="D3304" s="27">
        <v>108</v>
      </c>
      <c r="E3304" s="27">
        <v>6</v>
      </c>
      <c r="F3304" s="78">
        <v>16.70669646627783</v>
      </c>
      <c r="G3304" s="27" t="s">
        <v>861</v>
      </c>
      <c r="H3304" s="27" t="s">
        <v>66</v>
      </c>
      <c r="I3304" s="27">
        <v>2855</v>
      </c>
      <c r="J3304" s="27">
        <v>194</v>
      </c>
      <c r="K3304" s="27">
        <v>7</v>
      </c>
      <c r="L3304" s="124">
        <v>3.608247422680412E-2</v>
      </c>
      <c r="M3304" s="27" t="s">
        <v>66</v>
      </c>
      <c r="N3304" s="151">
        <v>7562.5646004017635</v>
      </c>
      <c r="O3304" s="1">
        <v>44252</v>
      </c>
      <c r="P3304" s="1">
        <f t="shared" si="158"/>
        <v>44234</v>
      </c>
      <c r="Q3304" s="1">
        <f t="shared" si="159"/>
        <v>44247</v>
      </c>
    </row>
    <row r="3305" spans="1:17" x14ac:dyDescent="0.25">
      <c r="A3305" s="74" t="s">
        <v>352</v>
      </c>
      <c r="B3305" s="27" t="s">
        <v>49</v>
      </c>
      <c r="C3305" s="75">
        <v>13726.140611803099</v>
      </c>
      <c r="D3305" s="27">
        <v>636</v>
      </c>
      <c r="E3305" s="27">
        <v>25</v>
      </c>
      <c r="F3305" s="76">
        <v>13.009587590693567</v>
      </c>
      <c r="G3305" s="27" t="s">
        <v>863</v>
      </c>
      <c r="H3305" s="27" t="s">
        <v>66</v>
      </c>
      <c r="I3305" s="27">
        <v>21973</v>
      </c>
      <c r="J3305" s="27">
        <v>1483</v>
      </c>
      <c r="K3305" s="27">
        <v>27</v>
      </c>
      <c r="L3305" s="123">
        <v>1.8206338503034391E-2</v>
      </c>
      <c r="M3305" s="27" t="s">
        <v>66</v>
      </c>
      <c r="N3305" s="151">
        <v>10804.202302319192</v>
      </c>
      <c r="O3305" s="1">
        <v>44252</v>
      </c>
      <c r="P3305" s="1">
        <f t="shared" si="158"/>
        <v>44234</v>
      </c>
      <c r="Q3305" s="1">
        <f t="shared" si="159"/>
        <v>44247</v>
      </c>
    </row>
    <row r="3306" spans="1:17" x14ac:dyDescent="0.25">
      <c r="A3306" s="74" t="s">
        <v>353</v>
      </c>
      <c r="B3306" s="27" t="s">
        <v>47</v>
      </c>
      <c r="C3306" s="75">
        <v>40638.3414967149</v>
      </c>
      <c r="D3306" s="27">
        <v>4560</v>
      </c>
      <c r="E3306" s="27">
        <v>225</v>
      </c>
      <c r="F3306" s="76">
        <v>39.547451937052465</v>
      </c>
      <c r="G3306" s="27" t="s">
        <v>863</v>
      </c>
      <c r="H3306" s="27" t="s">
        <v>66</v>
      </c>
      <c r="I3306" s="27">
        <v>88211</v>
      </c>
      <c r="J3306" s="27">
        <v>6102</v>
      </c>
      <c r="K3306" s="27">
        <v>270</v>
      </c>
      <c r="L3306" s="123">
        <v>4.4247787610619468E-2</v>
      </c>
      <c r="M3306" s="27" t="s">
        <v>66</v>
      </c>
      <c r="N3306" s="151">
        <v>15015.37655146008</v>
      </c>
      <c r="O3306" s="1">
        <v>44252</v>
      </c>
      <c r="P3306" s="1">
        <f t="shared" si="158"/>
        <v>44234</v>
      </c>
      <c r="Q3306" s="1">
        <f t="shared" si="159"/>
        <v>44247</v>
      </c>
    </row>
    <row r="3307" spans="1:17" x14ac:dyDescent="0.25">
      <c r="A3307" s="74" t="s">
        <v>354</v>
      </c>
      <c r="B3307" s="27" t="s">
        <v>54</v>
      </c>
      <c r="C3307" s="75">
        <v>5633.4886654636903</v>
      </c>
      <c r="D3307" s="27">
        <v>294</v>
      </c>
      <c r="E3307" s="27">
        <v>12</v>
      </c>
      <c r="F3307" s="79">
        <v>15.215134138772708</v>
      </c>
      <c r="G3307" s="27" t="s">
        <v>862</v>
      </c>
      <c r="H3307" s="27" t="s">
        <v>66</v>
      </c>
      <c r="I3307" s="27">
        <v>9163</v>
      </c>
      <c r="J3307" s="27">
        <v>609</v>
      </c>
      <c r="K3307" s="27">
        <v>12</v>
      </c>
      <c r="L3307" s="125">
        <v>1.9704433497536946E-2</v>
      </c>
      <c r="M3307" s="27" t="s">
        <v>66</v>
      </c>
      <c r="N3307" s="151">
        <v>10810.352805598011</v>
      </c>
      <c r="O3307" s="1">
        <v>44252</v>
      </c>
      <c r="P3307" s="1">
        <f t="shared" si="158"/>
        <v>44234</v>
      </c>
      <c r="Q3307" s="1">
        <f t="shared" si="159"/>
        <v>44247</v>
      </c>
    </row>
    <row r="3308" spans="1:17" x14ac:dyDescent="0.25">
      <c r="A3308" s="74" t="s">
        <v>355</v>
      </c>
      <c r="B3308" s="27" t="s">
        <v>49</v>
      </c>
      <c r="C3308" s="75">
        <v>16381.7017673096</v>
      </c>
      <c r="D3308" s="27">
        <v>657</v>
      </c>
      <c r="E3308" s="27">
        <v>23</v>
      </c>
      <c r="F3308" s="76">
        <v>10.028610984333358</v>
      </c>
      <c r="G3308" s="27" t="s">
        <v>863</v>
      </c>
      <c r="H3308" s="27" t="s">
        <v>66</v>
      </c>
      <c r="I3308" s="27">
        <v>27261</v>
      </c>
      <c r="J3308" s="27">
        <v>2375</v>
      </c>
      <c r="K3308" s="27">
        <v>23</v>
      </c>
      <c r="L3308" s="123">
        <v>9.6842105263157899E-3</v>
      </c>
      <c r="M3308" s="27" t="s">
        <v>66</v>
      </c>
      <c r="N3308" s="151">
        <v>14497.88327082975</v>
      </c>
      <c r="O3308" s="1">
        <v>44252</v>
      </c>
      <c r="P3308" s="1">
        <f t="shared" si="158"/>
        <v>44234</v>
      </c>
      <c r="Q3308" s="1">
        <f t="shared" si="159"/>
        <v>44247</v>
      </c>
    </row>
    <row r="3309" spans="1:17" x14ac:dyDescent="0.25">
      <c r="A3309" s="74" t="s">
        <v>356</v>
      </c>
      <c r="B3309" s="27" t="s">
        <v>54</v>
      </c>
      <c r="C3309" s="75">
        <v>4679.7541789357701</v>
      </c>
      <c r="D3309" s="27">
        <v>133</v>
      </c>
      <c r="E3309" s="27">
        <v>7</v>
      </c>
      <c r="F3309" s="78">
        <v>10.684321887046334</v>
      </c>
      <c r="G3309" s="27" t="s">
        <v>861</v>
      </c>
      <c r="H3309" s="27" t="s">
        <v>66</v>
      </c>
      <c r="I3309" s="27">
        <v>5497</v>
      </c>
      <c r="J3309" s="27">
        <v>361</v>
      </c>
      <c r="K3309" s="27">
        <v>7</v>
      </c>
      <c r="L3309" s="124">
        <v>1.9390581717451522E-2</v>
      </c>
      <c r="M3309" s="27" t="s">
        <v>66</v>
      </c>
      <c r="N3309" s="151">
        <v>7714.0804024474537</v>
      </c>
      <c r="O3309" s="1">
        <v>44252</v>
      </c>
      <c r="P3309" s="1">
        <f t="shared" si="158"/>
        <v>44234</v>
      </c>
      <c r="Q3309" s="1">
        <f t="shared" si="159"/>
        <v>44247</v>
      </c>
    </row>
    <row r="3310" spans="1:17" x14ac:dyDescent="0.25">
      <c r="A3310" s="74" t="s">
        <v>357</v>
      </c>
      <c r="B3310" s="27" t="s">
        <v>49</v>
      </c>
      <c r="C3310" s="75">
        <v>21060.365670931398</v>
      </c>
      <c r="D3310" s="27">
        <v>1369</v>
      </c>
      <c r="E3310" s="27">
        <v>39</v>
      </c>
      <c r="F3310" s="76">
        <v>13.227283558325256</v>
      </c>
      <c r="G3310" s="27" t="s">
        <v>863</v>
      </c>
      <c r="H3310" s="27" t="s">
        <v>66</v>
      </c>
      <c r="I3310" s="27">
        <v>29805</v>
      </c>
      <c r="J3310" s="27">
        <v>1805</v>
      </c>
      <c r="K3310" s="27">
        <v>47</v>
      </c>
      <c r="L3310" s="123">
        <v>2.6038781163434901E-2</v>
      </c>
      <c r="M3310" s="27" t="s">
        <v>66</v>
      </c>
      <c r="N3310" s="151">
        <v>8570.6014235610073</v>
      </c>
      <c r="O3310" s="1">
        <v>44252</v>
      </c>
      <c r="P3310" s="1">
        <f t="shared" si="158"/>
        <v>44234</v>
      </c>
      <c r="Q3310" s="1">
        <f t="shared" si="159"/>
        <v>44247</v>
      </c>
    </row>
    <row r="3311" spans="1:17" x14ac:dyDescent="0.25">
      <c r="A3311" s="74" t="s">
        <v>358</v>
      </c>
      <c r="B3311" s="27" t="s">
        <v>52</v>
      </c>
      <c r="C3311" s="75">
        <v>9795.2977499826702</v>
      </c>
      <c r="D3311" s="27">
        <v>478</v>
      </c>
      <c r="E3311" s="27">
        <v>23</v>
      </c>
      <c r="F3311" s="76">
        <v>16.771895911587261</v>
      </c>
      <c r="G3311" s="27" t="s">
        <v>863</v>
      </c>
      <c r="H3311" s="27" t="s">
        <v>64</v>
      </c>
      <c r="I3311" s="27">
        <v>12448</v>
      </c>
      <c r="J3311" s="27">
        <v>836</v>
      </c>
      <c r="K3311" s="27">
        <v>27</v>
      </c>
      <c r="L3311" s="123">
        <v>3.2296650717703351E-2</v>
      </c>
      <c r="M3311" s="27" t="s">
        <v>68</v>
      </c>
      <c r="N3311" s="151">
        <v>8534.7073804007559</v>
      </c>
      <c r="O3311" s="1">
        <v>44252</v>
      </c>
      <c r="P3311" s="1">
        <f t="shared" si="158"/>
        <v>44234</v>
      </c>
      <c r="Q3311" s="1">
        <f t="shared" si="159"/>
        <v>44247</v>
      </c>
    </row>
    <row r="3312" spans="1:17" x14ac:dyDescent="0.25">
      <c r="A3312" s="74" t="s">
        <v>359</v>
      </c>
      <c r="B3312" s="27" t="s">
        <v>48</v>
      </c>
      <c r="C3312" s="75">
        <v>2200.0396936397201</v>
      </c>
      <c r="D3312" s="27">
        <v>86</v>
      </c>
      <c r="E3312" s="27">
        <v>6</v>
      </c>
      <c r="F3312" s="78">
        <v>19.480168008351022</v>
      </c>
      <c r="G3312" s="27" t="s">
        <v>861</v>
      </c>
      <c r="H3312" s="27" t="s">
        <v>66</v>
      </c>
      <c r="I3312" s="27">
        <v>2832</v>
      </c>
      <c r="J3312" s="27">
        <v>208</v>
      </c>
      <c r="K3312" s="27">
        <v>6</v>
      </c>
      <c r="L3312" s="124">
        <v>2.8846153846153848E-2</v>
      </c>
      <c r="M3312" s="27" t="s">
        <v>66</v>
      </c>
      <c r="N3312" s="151">
        <v>9454.3748733863613</v>
      </c>
      <c r="O3312" s="1">
        <v>44252</v>
      </c>
      <c r="P3312" s="1">
        <f t="shared" si="158"/>
        <v>44234</v>
      </c>
      <c r="Q3312" s="1">
        <f t="shared" si="159"/>
        <v>44247</v>
      </c>
    </row>
    <row r="3313" spans="1:17" x14ac:dyDescent="0.25">
      <c r="A3313" s="74" t="s">
        <v>360</v>
      </c>
      <c r="B3313" s="27" t="s">
        <v>45</v>
      </c>
      <c r="C3313" s="75">
        <v>13408.0042293721</v>
      </c>
      <c r="D3313" s="27">
        <v>617</v>
      </c>
      <c r="E3313" s="27">
        <v>33</v>
      </c>
      <c r="F3313" s="76">
        <v>17.580117195810598</v>
      </c>
      <c r="G3313" s="27" t="s">
        <v>863</v>
      </c>
      <c r="H3313" s="27" t="s">
        <v>66</v>
      </c>
      <c r="I3313" s="27">
        <v>20776</v>
      </c>
      <c r="J3313" s="27">
        <v>1513</v>
      </c>
      <c r="K3313" s="27">
        <v>41</v>
      </c>
      <c r="L3313" s="123">
        <v>2.7098479841374753E-2</v>
      </c>
      <c r="M3313" s="27" t="s">
        <v>64</v>
      </c>
      <c r="N3313" s="151">
        <v>11284.304316413944</v>
      </c>
      <c r="O3313" s="1">
        <v>44252</v>
      </c>
      <c r="P3313" s="1">
        <f t="shared" si="158"/>
        <v>44234</v>
      </c>
      <c r="Q3313" s="1">
        <f t="shared" si="159"/>
        <v>44247</v>
      </c>
    </row>
    <row r="3314" spans="1:17" x14ac:dyDescent="0.25">
      <c r="A3314" s="74" t="s">
        <v>361</v>
      </c>
      <c r="B3314" s="27" t="s">
        <v>52</v>
      </c>
      <c r="C3314" s="75">
        <v>13670.424629515401</v>
      </c>
      <c r="D3314" s="27">
        <v>880</v>
      </c>
      <c r="E3314" s="27">
        <v>26</v>
      </c>
      <c r="F3314" s="76">
        <v>13.585114635964974</v>
      </c>
      <c r="G3314" s="27" t="s">
        <v>863</v>
      </c>
      <c r="H3314" s="27" t="s">
        <v>66</v>
      </c>
      <c r="I3314" s="27">
        <v>23028</v>
      </c>
      <c r="J3314" s="27">
        <v>1322</v>
      </c>
      <c r="K3314" s="27">
        <v>32</v>
      </c>
      <c r="L3314" s="123">
        <v>2.4205748865355523E-2</v>
      </c>
      <c r="M3314" s="27" t="s">
        <v>66</v>
      </c>
      <c r="N3314" s="151">
        <v>9670.5116031707585</v>
      </c>
      <c r="O3314" s="1">
        <v>44252</v>
      </c>
      <c r="P3314" s="1">
        <f t="shared" si="158"/>
        <v>44234</v>
      </c>
      <c r="Q3314" s="1">
        <f t="shared" si="159"/>
        <v>44247</v>
      </c>
    </row>
    <row r="3315" spans="1:17" x14ac:dyDescent="0.25">
      <c r="A3315" s="74" t="s">
        <v>362</v>
      </c>
      <c r="B3315" s="27" t="s">
        <v>52</v>
      </c>
      <c r="C3315" s="75">
        <v>11367.9661478833</v>
      </c>
      <c r="D3315" s="27">
        <v>786</v>
      </c>
      <c r="E3315" s="27">
        <v>56</v>
      </c>
      <c r="F3315" s="70">
        <v>35.186593168601178</v>
      </c>
      <c r="G3315" s="27" t="s">
        <v>864</v>
      </c>
      <c r="H3315" s="27" t="s">
        <v>66</v>
      </c>
      <c r="I3315" s="27">
        <v>15445</v>
      </c>
      <c r="J3315" s="27">
        <v>1159</v>
      </c>
      <c r="K3315" s="27">
        <v>62</v>
      </c>
      <c r="L3315" s="73">
        <v>5.3494391716997408E-2</v>
      </c>
      <c r="M3315" s="27" t="s">
        <v>66</v>
      </c>
      <c r="N3315" s="151">
        <v>10195.315370602191</v>
      </c>
      <c r="O3315" s="1">
        <v>44252</v>
      </c>
      <c r="P3315" s="1">
        <f t="shared" si="158"/>
        <v>44234</v>
      </c>
      <c r="Q3315" s="1">
        <f t="shared" si="159"/>
        <v>44247</v>
      </c>
    </row>
    <row r="3316" spans="1:17" x14ac:dyDescent="0.25">
      <c r="A3316" s="74" t="s">
        <v>363</v>
      </c>
      <c r="B3316" s="27" t="s">
        <v>54</v>
      </c>
      <c r="C3316" s="75">
        <v>8589.0085575090106</v>
      </c>
      <c r="D3316" s="27">
        <v>448</v>
      </c>
      <c r="E3316" s="27">
        <v>19</v>
      </c>
      <c r="F3316" s="76">
        <v>15.800925660463617</v>
      </c>
      <c r="G3316" s="27" t="s">
        <v>863</v>
      </c>
      <c r="H3316" s="27" t="s">
        <v>66</v>
      </c>
      <c r="I3316" s="27">
        <v>11785</v>
      </c>
      <c r="J3316" s="27">
        <v>689</v>
      </c>
      <c r="K3316" s="27">
        <v>23</v>
      </c>
      <c r="L3316" s="123">
        <v>3.3381712626995644E-2</v>
      </c>
      <c r="M3316" s="27" t="s">
        <v>66</v>
      </c>
      <c r="N3316" s="151">
        <v>8021.8804695174758</v>
      </c>
      <c r="O3316" s="1">
        <v>44252</v>
      </c>
      <c r="P3316" s="1">
        <f t="shared" si="158"/>
        <v>44234</v>
      </c>
      <c r="Q3316" s="1">
        <f t="shared" si="159"/>
        <v>44247</v>
      </c>
    </row>
    <row r="3317" spans="1:17" x14ac:dyDescent="0.25">
      <c r="A3317" s="74" t="s">
        <v>364</v>
      </c>
      <c r="B3317" s="27" t="s">
        <v>42</v>
      </c>
      <c r="C3317" s="75">
        <v>3024.3155479434299</v>
      </c>
      <c r="D3317" s="27">
        <v>89</v>
      </c>
      <c r="E3317" s="27" t="s">
        <v>574</v>
      </c>
      <c r="F3317" s="78">
        <v>7.0854284511228043</v>
      </c>
      <c r="G3317" s="27" t="s">
        <v>861</v>
      </c>
      <c r="H3317" s="27" t="s">
        <v>64</v>
      </c>
      <c r="I3317" s="27">
        <v>3910</v>
      </c>
      <c r="J3317" s="27">
        <v>297</v>
      </c>
      <c r="K3317" s="27">
        <v>3</v>
      </c>
      <c r="L3317" s="124">
        <v>1.0101010101010102E-2</v>
      </c>
      <c r="M3317" s="27" t="s">
        <v>64</v>
      </c>
      <c r="N3317" s="151">
        <v>9820.403833256205</v>
      </c>
      <c r="O3317" s="1">
        <v>44252</v>
      </c>
      <c r="P3317" s="1">
        <f t="shared" si="158"/>
        <v>44234</v>
      </c>
      <c r="Q3317" s="1">
        <f t="shared" si="159"/>
        <v>44247</v>
      </c>
    </row>
    <row r="3318" spans="1:17" x14ac:dyDescent="0.25">
      <c r="A3318" s="74" t="s">
        <v>365</v>
      </c>
      <c r="B3318" s="27" t="s">
        <v>45</v>
      </c>
      <c r="C3318" s="75">
        <v>87731.066584843502</v>
      </c>
      <c r="D3318" s="27">
        <v>17768</v>
      </c>
      <c r="E3318" s="27">
        <v>488</v>
      </c>
      <c r="F3318" s="70">
        <v>39.731812474242517</v>
      </c>
      <c r="G3318" s="27" t="s">
        <v>864</v>
      </c>
      <c r="H3318" s="27" t="s">
        <v>66</v>
      </c>
      <c r="I3318" s="27">
        <v>181922</v>
      </c>
      <c r="J3318" s="27">
        <v>9213</v>
      </c>
      <c r="K3318" s="27">
        <v>651</v>
      </c>
      <c r="L3318" s="73">
        <v>7.0661022468251386E-2</v>
      </c>
      <c r="M3318" s="27" t="s">
        <v>66</v>
      </c>
      <c r="N3318" s="151">
        <v>10501.411140476943</v>
      </c>
      <c r="O3318" s="1">
        <v>44252</v>
      </c>
      <c r="P3318" s="1">
        <f t="shared" si="158"/>
        <v>44234</v>
      </c>
      <c r="Q3318" s="1">
        <f t="shared" si="159"/>
        <v>44247</v>
      </c>
    </row>
    <row r="3319" spans="1:17" x14ac:dyDescent="0.25">
      <c r="A3319" s="74" t="s">
        <v>366</v>
      </c>
      <c r="B3319" s="27" t="s">
        <v>42</v>
      </c>
      <c r="C3319" s="75">
        <v>5830.1502088339003</v>
      </c>
      <c r="D3319" s="27">
        <v>258</v>
      </c>
      <c r="E3319" s="27">
        <v>7</v>
      </c>
      <c r="F3319" s="78">
        <v>8.5761083692559961</v>
      </c>
      <c r="G3319" s="27" t="s">
        <v>861</v>
      </c>
      <c r="H3319" s="27" t="s">
        <v>64</v>
      </c>
      <c r="I3319" s="27">
        <v>8681</v>
      </c>
      <c r="J3319" s="27">
        <v>523</v>
      </c>
      <c r="K3319" s="27">
        <v>7</v>
      </c>
      <c r="L3319" s="124">
        <v>1.338432122370937E-2</v>
      </c>
      <c r="M3319" s="27" t="s">
        <v>64</v>
      </c>
      <c r="N3319" s="151">
        <v>8970.6093542417711</v>
      </c>
      <c r="O3319" s="1">
        <v>44252</v>
      </c>
      <c r="P3319" s="1">
        <f t="shared" si="158"/>
        <v>44234</v>
      </c>
      <c r="Q3319" s="1">
        <f t="shared" si="159"/>
        <v>44247</v>
      </c>
    </row>
    <row r="3320" spans="1:17" x14ac:dyDescent="0.25">
      <c r="A3320" s="74" t="s">
        <v>367</v>
      </c>
      <c r="B3320" s="27" t="s">
        <v>54</v>
      </c>
      <c r="C3320" s="75">
        <v>11263.703785563999</v>
      </c>
      <c r="D3320" s="27">
        <v>898</v>
      </c>
      <c r="E3320" s="27">
        <v>54</v>
      </c>
      <c r="F3320" s="76">
        <v>34.244001179135431</v>
      </c>
      <c r="G3320" s="27" t="s">
        <v>863</v>
      </c>
      <c r="H3320" s="27" t="s">
        <v>66</v>
      </c>
      <c r="I3320" s="27">
        <v>20245</v>
      </c>
      <c r="J3320" s="27">
        <v>1732</v>
      </c>
      <c r="K3320" s="27">
        <v>57</v>
      </c>
      <c r="L3320" s="123">
        <v>3.2909930715935336E-2</v>
      </c>
      <c r="M3320" s="27" t="s">
        <v>68</v>
      </c>
      <c r="N3320" s="151">
        <v>15376.824825771773</v>
      </c>
      <c r="O3320" s="1">
        <v>44252</v>
      </c>
      <c r="P3320" s="1">
        <f t="shared" si="158"/>
        <v>44234</v>
      </c>
      <c r="Q3320" s="1">
        <f t="shared" si="159"/>
        <v>44247</v>
      </c>
    </row>
    <row r="3321" spans="1:17" x14ac:dyDescent="0.25">
      <c r="A3321" s="74" t="s">
        <v>368</v>
      </c>
      <c r="B3321" s="27" t="s">
        <v>42</v>
      </c>
      <c r="C3321" s="75">
        <v>4832.7731345598404</v>
      </c>
      <c r="D3321" s="27">
        <v>196</v>
      </c>
      <c r="E3321" s="27">
        <v>13</v>
      </c>
      <c r="F3321" s="79">
        <v>19.214049629830203</v>
      </c>
      <c r="G3321" s="27" t="s">
        <v>862</v>
      </c>
      <c r="H3321" s="27" t="s">
        <v>66</v>
      </c>
      <c r="I3321" s="27">
        <v>11190</v>
      </c>
      <c r="J3321" s="27">
        <v>698</v>
      </c>
      <c r="K3321" s="27">
        <v>15</v>
      </c>
      <c r="L3321" s="125">
        <v>2.148997134670487E-2</v>
      </c>
      <c r="M3321" s="27" t="s">
        <v>66</v>
      </c>
      <c r="N3321" s="151">
        <v>14443.053306361597</v>
      </c>
      <c r="O3321" s="1">
        <v>44252</v>
      </c>
      <c r="P3321" s="1">
        <f t="shared" si="158"/>
        <v>44234</v>
      </c>
      <c r="Q3321" s="1">
        <f t="shared" si="159"/>
        <v>44247</v>
      </c>
    </row>
    <row r="3322" spans="1:17" x14ac:dyDescent="0.25">
      <c r="A3322" s="74" t="s">
        <v>369</v>
      </c>
      <c r="B3322" s="27" t="s">
        <v>54</v>
      </c>
      <c r="C3322" s="75">
        <v>40376.577641466603</v>
      </c>
      <c r="D3322" s="27">
        <v>4346</v>
      </c>
      <c r="E3322" s="27">
        <v>157</v>
      </c>
      <c r="F3322" s="76">
        <v>27.774235384349868</v>
      </c>
      <c r="G3322" s="27" t="s">
        <v>863</v>
      </c>
      <c r="H3322" s="27" t="s">
        <v>66</v>
      </c>
      <c r="I3322" s="27">
        <v>66553</v>
      </c>
      <c r="J3322" s="27">
        <v>3871</v>
      </c>
      <c r="K3322" s="27">
        <v>179</v>
      </c>
      <c r="L3322" s="123">
        <v>4.6241281322655647E-2</v>
      </c>
      <c r="M3322" s="27" t="s">
        <v>66</v>
      </c>
      <c r="N3322" s="151">
        <v>9587.2414803787051</v>
      </c>
      <c r="O3322" s="1">
        <v>44252</v>
      </c>
      <c r="P3322" s="1">
        <f t="shared" si="158"/>
        <v>44234</v>
      </c>
      <c r="Q3322" s="1">
        <f t="shared" si="159"/>
        <v>44247</v>
      </c>
    </row>
    <row r="3323" spans="1:17" x14ac:dyDescent="0.25">
      <c r="A3323" s="74" t="s">
        <v>370</v>
      </c>
      <c r="B3323" s="27" t="s">
        <v>46</v>
      </c>
      <c r="C3323" s="75">
        <v>2026.1602306654599</v>
      </c>
      <c r="D3323" s="27">
        <v>26</v>
      </c>
      <c r="E3323" s="27" t="s">
        <v>574</v>
      </c>
      <c r="F3323" s="78">
        <v>3.5253170182454849</v>
      </c>
      <c r="G3323" s="27" t="s">
        <v>861</v>
      </c>
      <c r="H3323" s="27" t="s">
        <v>64</v>
      </c>
      <c r="I3323" s="27">
        <v>4325</v>
      </c>
      <c r="J3323" s="27">
        <v>382</v>
      </c>
      <c r="K3323" s="27">
        <v>1</v>
      </c>
      <c r="L3323" s="124">
        <v>2.617801047120419E-3</v>
      </c>
      <c r="M3323" s="27" t="s">
        <v>64</v>
      </c>
      <c r="N3323" s="151">
        <v>18853.395413576851</v>
      </c>
      <c r="O3323" s="1">
        <v>44252</v>
      </c>
      <c r="P3323" s="1">
        <f t="shared" si="158"/>
        <v>44234</v>
      </c>
      <c r="Q3323" s="1">
        <f t="shared" si="159"/>
        <v>44247</v>
      </c>
    </row>
    <row r="3324" spans="1:17" x14ac:dyDescent="0.25">
      <c r="A3324" s="74" t="s">
        <v>371</v>
      </c>
      <c r="B3324" s="27" t="s">
        <v>49</v>
      </c>
      <c r="C3324" s="75">
        <v>34080.2247325719</v>
      </c>
      <c r="D3324" s="27">
        <v>993</v>
      </c>
      <c r="E3324" s="27">
        <v>34</v>
      </c>
      <c r="F3324" s="79">
        <v>7.1260428815492576</v>
      </c>
      <c r="G3324" s="27" t="s">
        <v>862</v>
      </c>
      <c r="H3324" s="27" t="s">
        <v>66</v>
      </c>
      <c r="I3324" s="27">
        <v>54253</v>
      </c>
      <c r="J3324" s="27">
        <v>4638</v>
      </c>
      <c r="K3324" s="27">
        <v>42</v>
      </c>
      <c r="L3324" s="125">
        <v>9.0556274256144882E-3</v>
      </c>
      <c r="M3324" s="27" t="s">
        <v>66</v>
      </c>
      <c r="N3324" s="151">
        <v>13609.065187786948</v>
      </c>
      <c r="O3324" s="1">
        <v>44252</v>
      </c>
      <c r="P3324" s="1">
        <f t="shared" si="158"/>
        <v>44234</v>
      </c>
      <c r="Q3324" s="1">
        <f t="shared" si="159"/>
        <v>44247</v>
      </c>
    </row>
    <row r="3325" spans="1:17" x14ac:dyDescent="0.25">
      <c r="A3325" s="74" t="s">
        <v>372</v>
      </c>
      <c r="B3325" s="27" t="s">
        <v>46</v>
      </c>
      <c r="C3325" s="75">
        <v>611.63523157592294</v>
      </c>
      <c r="D3325" s="27">
        <v>7</v>
      </c>
      <c r="E3325" s="27" t="s">
        <v>574</v>
      </c>
      <c r="F3325" s="78">
        <v>23.356591556876307</v>
      </c>
      <c r="G3325" s="27" t="s">
        <v>861</v>
      </c>
      <c r="H3325" s="27" t="s">
        <v>66</v>
      </c>
      <c r="I3325" s="27">
        <v>269</v>
      </c>
      <c r="J3325" s="27">
        <v>22</v>
      </c>
      <c r="K3325" s="27">
        <v>2</v>
      </c>
      <c r="L3325" s="124">
        <v>9.0909090909090912E-2</v>
      </c>
      <c r="M3325" s="27" t="s">
        <v>66</v>
      </c>
      <c r="N3325" s="151">
        <v>3596.9150997589509</v>
      </c>
      <c r="O3325" s="1">
        <v>44252</v>
      </c>
      <c r="P3325" s="1">
        <f t="shared" si="158"/>
        <v>44234</v>
      </c>
      <c r="Q3325" s="1">
        <f t="shared" si="159"/>
        <v>44247</v>
      </c>
    </row>
    <row r="3326" spans="1:17" x14ac:dyDescent="0.25">
      <c r="A3326" s="74" t="s">
        <v>373</v>
      </c>
      <c r="B3326" s="27" t="s">
        <v>49</v>
      </c>
      <c r="C3326" s="75">
        <v>8696.8122222217498</v>
      </c>
      <c r="D3326" s="27">
        <v>157</v>
      </c>
      <c r="E3326" s="27">
        <v>6</v>
      </c>
      <c r="F3326" s="78">
        <v>4.9279140174644667</v>
      </c>
      <c r="G3326" s="27" t="s">
        <v>861</v>
      </c>
      <c r="H3326" s="27" t="s">
        <v>66</v>
      </c>
      <c r="I3326" s="27">
        <v>10902</v>
      </c>
      <c r="J3326" s="27">
        <v>862</v>
      </c>
      <c r="K3326" s="27">
        <v>6</v>
      </c>
      <c r="L3326" s="124">
        <v>6.9605568445475635E-3</v>
      </c>
      <c r="M3326" s="27" t="s">
        <v>66</v>
      </c>
      <c r="N3326" s="151">
        <v>9911.6777271268638</v>
      </c>
      <c r="O3326" s="1">
        <v>44252</v>
      </c>
      <c r="P3326" s="1">
        <f t="shared" si="158"/>
        <v>44234</v>
      </c>
      <c r="Q3326" s="1">
        <f t="shared" si="159"/>
        <v>44247</v>
      </c>
    </row>
    <row r="3327" spans="1:17" x14ac:dyDescent="0.25">
      <c r="A3327" s="74" t="s">
        <v>374</v>
      </c>
      <c r="B3327" s="27" t="s">
        <v>49</v>
      </c>
      <c r="C3327" s="75">
        <v>9756.4222031515692</v>
      </c>
      <c r="D3327" s="27">
        <v>469</v>
      </c>
      <c r="E3327" s="27">
        <v>20</v>
      </c>
      <c r="F3327" s="76">
        <v>14.64236990594733</v>
      </c>
      <c r="G3327" s="27" t="s">
        <v>863</v>
      </c>
      <c r="H3327" s="27" t="s">
        <v>66</v>
      </c>
      <c r="I3327" s="27">
        <v>16188</v>
      </c>
      <c r="J3327" s="27">
        <v>1226</v>
      </c>
      <c r="K3327" s="27">
        <v>22</v>
      </c>
      <c r="L3327" s="123">
        <v>1.794453507340946E-2</v>
      </c>
      <c r="M3327" s="27" t="s">
        <v>66</v>
      </c>
      <c r="N3327" s="151">
        <v>12566.081853283997</v>
      </c>
      <c r="O3327" s="1">
        <v>44252</v>
      </c>
      <c r="P3327" s="1">
        <f t="shared" si="158"/>
        <v>44234</v>
      </c>
      <c r="Q3327" s="1">
        <f t="shared" si="159"/>
        <v>44247</v>
      </c>
    </row>
    <row r="3328" spans="1:17" x14ac:dyDescent="0.25">
      <c r="A3328" s="74" t="s">
        <v>375</v>
      </c>
      <c r="B3328" s="27" t="s">
        <v>47</v>
      </c>
      <c r="C3328" s="75">
        <v>15406.425291514101</v>
      </c>
      <c r="D3328" s="27">
        <v>946</v>
      </c>
      <c r="E3328" s="27">
        <v>39</v>
      </c>
      <c r="F3328" s="76">
        <v>18.08150971431812</v>
      </c>
      <c r="G3328" s="27" t="s">
        <v>863</v>
      </c>
      <c r="H3328" s="27" t="s">
        <v>64</v>
      </c>
      <c r="I3328" s="27">
        <v>31386</v>
      </c>
      <c r="J3328" s="27">
        <v>2318</v>
      </c>
      <c r="K3328" s="27">
        <v>50</v>
      </c>
      <c r="L3328" s="123">
        <v>2.1570319240724764E-2</v>
      </c>
      <c r="M3328" s="27" t="s">
        <v>64</v>
      </c>
      <c r="N3328" s="151">
        <v>15045.670596129528</v>
      </c>
      <c r="O3328" s="1">
        <v>44252</v>
      </c>
      <c r="P3328" s="1">
        <f t="shared" si="158"/>
        <v>44234</v>
      </c>
      <c r="Q3328" s="1">
        <f t="shared" si="159"/>
        <v>44247</v>
      </c>
    </row>
    <row r="3329" spans="1:17" x14ac:dyDescent="0.25">
      <c r="A3329" s="74" t="s">
        <v>376</v>
      </c>
      <c r="B3329" s="27" t="s">
        <v>49</v>
      </c>
      <c r="C3329" s="75">
        <v>116142.925799655</v>
      </c>
      <c r="D3329" s="27">
        <v>14347</v>
      </c>
      <c r="E3329" s="27">
        <v>508</v>
      </c>
      <c r="F3329" s="70">
        <v>31.242293954525188</v>
      </c>
      <c r="G3329" s="27" t="s">
        <v>864</v>
      </c>
      <c r="H3329" s="27" t="s">
        <v>66</v>
      </c>
      <c r="I3329" s="27">
        <v>213540</v>
      </c>
      <c r="J3329" s="27">
        <v>13934</v>
      </c>
      <c r="K3329" s="27">
        <v>596</v>
      </c>
      <c r="L3329" s="73">
        <v>4.2773073058705327E-2</v>
      </c>
      <c r="M3329" s="27" t="s">
        <v>66</v>
      </c>
      <c r="N3329" s="151">
        <v>11997.286880852273</v>
      </c>
      <c r="O3329" s="1">
        <v>44252</v>
      </c>
      <c r="P3329" s="1">
        <f t="shared" si="158"/>
        <v>44234</v>
      </c>
      <c r="Q3329" s="1">
        <f t="shared" si="159"/>
        <v>44247</v>
      </c>
    </row>
    <row r="3330" spans="1:17" x14ac:dyDescent="0.25">
      <c r="A3330" s="74" t="s">
        <v>377</v>
      </c>
      <c r="B3330" s="27" t="s">
        <v>47</v>
      </c>
      <c r="C3330" s="75">
        <v>20714.095533973501</v>
      </c>
      <c r="D3330" s="27">
        <v>1749</v>
      </c>
      <c r="E3330" s="27">
        <v>77</v>
      </c>
      <c r="F3330" s="76">
        <v>26.551967914695414</v>
      </c>
      <c r="G3330" s="27" t="s">
        <v>863</v>
      </c>
      <c r="H3330" s="27" t="s">
        <v>66</v>
      </c>
      <c r="I3330" s="27">
        <v>33456</v>
      </c>
      <c r="J3330" s="27">
        <v>2063</v>
      </c>
      <c r="K3330" s="27">
        <v>94</v>
      </c>
      <c r="L3330" s="123">
        <v>4.5564711585070285E-2</v>
      </c>
      <c r="M3330" s="27" t="s">
        <v>66</v>
      </c>
      <c r="N3330" s="151">
        <v>9959.4017832757545</v>
      </c>
      <c r="O3330" s="1">
        <v>44252</v>
      </c>
      <c r="P3330" s="1">
        <f t="shared" si="158"/>
        <v>44234</v>
      </c>
      <c r="Q3330" s="1">
        <f t="shared" si="159"/>
        <v>44247</v>
      </c>
    </row>
    <row r="3331" spans="1:17" x14ac:dyDescent="0.25">
      <c r="A3331" s="74" t="s">
        <v>378</v>
      </c>
      <c r="B3331" s="27" t="s">
        <v>54</v>
      </c>
      <c r="C3331" s="75">
        <v>10418.392432463201</v>
      </c>
      <c r="D3331" s="27">
        <v>617</v>
      </c>
      <c r="E3331" s="27">
        <v>28</v>
      </c>
      <c r="F3331" s="76">
        <v>19.196819595392643</v>
      </c>
      <c r="G3331" s="27" t="s">
        <v>863</v>
      </c>
      <c r="H3331" s="27" t="s">
        <v>66</v>
      </c>
      <c r="I3331" s="27">
        <v>14012</v>
      </c>
      <c r="J3331" s="27">
        <v>913</v>
      </c>
      <c r="K3331" s="27">
        <v>30</v>
      </c>
      <c r="L3331" s="123">
        <v>3.2858707557502739E-2</v>
      </c>
      <c r="M3331" s="27" t="s">
        <v>66</v>
      </c>
      <c r="N3331" s="151">
        <v>8763.3481452967408</v>
      </c>
      <c r="O3331" s="1">
        <v>44252</v>
      </c>
      <c r="P3331" s="1">
        <f t="shared" si="158"/>
        <v>44234</v>
      </c>
      <c r="Q3331" s="1">
        <f t="shared" si="159"/>
        <v>44247</v>
      </c>
    </row>
    <row r="3332" spans="1:17" x14ac:dyDescent="0.25">
      <c r="A3332" s="74" t="s">
        <v>379</v>
      </c>
      <c r="B3332" s="27" t="s">
        <v>45</v>
      </c>
      <c r="C3332" s="75">
        <v>100824.306406576</v>
      </c>
      <c r="D3332" s="27">
        <v>15174</v>
      </c>
      <c r="E3332" s="27">
        <v>443</v>
      </c>
      <c r="F3332" s="70">
        <v>31.384155538106757</v>
      </c>
      <c r="G3332" s="27" t="s">
        <v>864</v>
      </c>
      <c r="H3332" s="27" t="s">
        <v>66</v>
      </c>
      <c r="I3332" s="27">
        <v>181251</v>
      </c>
      <c r="J3332" s="27">
        <v>10491</v>
      </c>
      <c r="K3332" s="27">
        <v>558</v>
      </c>
      <c r="L3332" s="73">
        <v>5.3188447240491848E-2</v>
      </c>
      <c r="M3332" s="27" t="s">
        <v>66</v>
      </c>
      <c r="N3332" s="151">
        <v>10405.229030482826</v>
      </c>
      <c r="O3332" s="1">
        <v>44252</v>
      </c>
      <c r="P3332" s="1">
        <f t="shared" si="158"/>
        <v>44234</v>
      </c>
      <c r="Q3332" s="1">
        <f t="shared" si="159"/>
        <v>44247</v>
      </c>
    </row>
    <row r="3333" spans="1:17" x14ac:dyDescent="0.25">
      <c r="A3333" s="74" t="s">
        <v>380</v>
      </c>
      <c r="B3333" s="27" t="s">
        <v>45</v>
      </c>
      <c r="C3333" s="75">
        <v>11593.289720794701</v>
      </c>
      <c r="D3333" s="27">
        <v>1002</v>
      </c>
      <c r="E3333" s="27">
        <v>53</v>
      </c>
      <c r="F3333" s="76">
        <v>32.654357623133578</v>
      </c>
      <c r="G3333" s="27" t="s">
        <v>863</v>
      </c>
      <c r="H3333" s="27" t="s">
        <v>68</v>
      </c>
      <c r="I3333" s="27">
        <v>24573</v>
      </c>
      <c r="J3333" s="27">
        <v>1781</v>
      </c>
      <c r="K3333" s="27">
        <v>55</v>
      </c>
      <c r="L3333" s="123">
        <v>3.0881527231892195E-2</v>
      </c>
      <c r="M3333" s="27" t="s">
        <v>66</v>
      </c>
      <c r="N3333" s="151">
        <v>15362.334961796465</v>
      </c>
      <c r="O3333" s="1">
        <v>44252</v>
      </c>
      <c r="P3333" s="1">
        <f t="shared" si="158"/>
        <v>44234</v>
      </c>
      <c r="Q3333" s="1">
        <f t="shared" si="159"/>
        <v>44247</v>
      </c>
    </row>
    <row r="3334" spans="1:17" x14ac:dyDescent="0.25">
      <c r="A3334" s="74" t="s">
        <v>381</v>
      </c>
      <c r="B3334" s="27" t="s">
        <v>49</v>
      </c>
      <c r="C3334" s="75">
        <v>67654.360942971107</v>
      </c>
      <c r="D3334" s="27">
        <v>5976</v>
      </c>
      <c r="E3334" s="27">
        <v>157</v>
      </c>
      <c r="F3334" s="76">
        <v>16.575850481743135</v>
      </c>
      <c r="G3334" s="27" t="s">
        <v>863</v>
      </c>
      <c r="H3334" s="27" t="s">
        <v>66</v>
      </c>
      <c r="I3334" s="27">
        <v>124741</v>
      </c>
      <c r="J3334" s="27">
        <v>8532</v>
      </c>
      <c r="K3334" s="27">
        <v>201</v>
      </c>
      <c r="L3334" s="123">
        <v>2.3558368495077357E-2</v>
      </c>
      <c r="M3334" s="27" t="s">
        <v>66</v>
      </c>
      <c r="N3334" s="151">
        <v>12611.160435307347</v>
      </c>
      <c r="O3334" s="1">
        <v>44252</v>
      </c>
      <c r="P3334" s="1">
        <f t="shared" si="158"/>
        <v>44234</v>
      </c>
      <c r="Q3334" s="1">
        <f t="shared" si="159"/>
        <v>44247</v>
      </c>
    </row>
    <row r="3335" spans="1:17" x14ac:dyDescent="0.25">
      <c r="A3335" s="74" t="s">
        <v>382</v>
      </c>
      <c r="B3335" s="27" t="s">
        <v>45</v>
      </c>
      <c r="C3335" s="75">
        <v>4899.3351278783603</v>
      </c>
      <c r="D3335" s="27">
        <v>192</v>
      </c>
      <c r="E3335" s="27">
        <v>6</v>
      </c>
      <c r="F3335" s="78">
        <v>8.747542623339994</v>
      </c>
      <c r="G3335" s="27" t="s">
        <v>861</v>
      </c>
      <c r="H3335" s="27" t="s">
        <v>66</v>
      </c>
      <c r="I3335" s="27">
        <v>9123</v>
      </c>
      <c r="J3335" s="27">
        <v>730</v>
      </c>
      <c r="K3335" s="27">
        <v>8</v>
      </c>
      <c r="L3335" s="124">
        <v>1.0958904109589041E-2</v>
      </c>
      <c r="M3335" s="27" t="s">
        <v>66</v>
      </c>
      <c r="N3335" s="151">
        <v>14899.980935089125</v>
      </c>
      <c r="O3335" s="1">
        <v>44252</v>
      </c>
      <c r="P3335" s="1">
        <f t="shared" si="158"/>
        <v>44234</v>
      </c>
      <c r="Q3335" s="1">
        <f t="shared" si="159"/>
        <v>44247</v>
      </c>
    </row>
    <row r="3336" spans="1:17" x14ac:dyDescent="0.25">
      <c r="A3336" s="74" t="s">
        <v>383</v>
      </c>
      <c r="B3336" s="27" t="s">
        <v>43</v>
      </c>
      <c r="C3336" s="75">
        <v>23630.587330045601</v>
      </c>
      <c r="D3336" s="27">
        <v>1431</v>
      </c>
      <c r="E3336" s="27">
        <v>105</v>
      </c>
      <c r="F3336" s="76">
        <v>31.73852556116525</v>
      </c>
      <c r="G3336" s="27" t="s">
        <v>863</v>
      </c>
      <c r="H3336" s="27" t="s">
        <v>66</v>
      </c>
      <c r="I3336" s="27">
        <v>35061</v>
      </c>
      <c r="J3336" s="27">
        <v>2684</v>
      </c>
      <c r="K3336" s="27">
        <v>113</v>
      </c>
      <c r="L3336" s="123">
        <v>4.2101341281669154E-2</v>
      </c>
      <c r="M3336" s="27" t="s">
        <v>66</v>
      </c>
      <c r="N3336" s="151">
        <v>11358.160347489005</v>
      </c>
      <c r="O3336" s="1">
        <v>44252</v>
      </c>
      <c r="P3336" s="1">
        <f t="shared" si="158"/>
        <v>44234</v>
      </c>
      <c r="Q3336" s="1">
        <f t="shared" si="159"/>
        <v>44247</v>
      </c>
    </row>
    <row r="3337" spans="1:17" x14ac:dyDescent="0.25">
      <c r="A3337" s="74" t="s">
        <v>384</v>
      </c>
      <c r="B3337" s="27" t="s">
        <v>45</v>
      </c>
      <c r="C3337" s="75">
        <v>19036.1847708721</v>
      </c>
      <c r="D3337" s="27">
        <v>1168</v>
      </c>
      <c r="E3337" s="27">
        <v>61</v>
      </c>
      <c r="F3337" s="76">
        <v>22.888740099906293</v>
      </c>
      <c r="G3337" s="27" t="s">
        <v>863</v>
      </c>
      <c r="H3337" s="27" t="s">
        <v>66</v>
      </c>
      <c r="I3337" s="27">
        <v>41398</v>
      </c>
      <c r="J3337" s="27">
        <v>4161</v>
      </c>
      <c r="K3337" s="27">
        <v>69</v>
      </c>
      <c r="L3337" s="123">
        <v>1.658255227108868E-2</v>
      </c>
      <c r="M3337" s="27" t="s">
        <v>66</v>
      </c>
      <c r="N3337" s="151">
        <v>21858.37157016297</v>
      </c>
      <c r="O3337" s="1">
        <v>44252</v>
      </c>
      <c r="P3337" s="1">
        <f t="shared" si="158"/>
        <v>44234</v>
      </c>
      <c r="Q3337" s="1">
        <f t="shared" si="159"/>
        <v>44247</v>
      </c>
    </row>
    <row r="3338" spans="1:17" x14ac:dyDescent="0.25">
      <c r="A3338" s="74" t="s">
        <v>385</v>
      </c>
      <c r="B3338" s="27" t="s">
        <v>52</v>
      </c>
      <c r="C3338" s="75">
        <v>4597.5251554699198</v>
      </c>
      <c r="D3338" s="27">
        <v>377</v>
      </c>
      <c r="E3338" s="27">
        <v>24</v>
      </c>
      <c r="F3338" s="76">
        <v>37.287141588472608</v>
      </c>
      <c r="G3338" s="27" t="s">
        <v>863</v>
      </c>
      <c r="H3338" s="27" t="s">
        <v>66</v>
      </c>
      <c r="I3338" s="27">
        <v>15786</v>
      </c>
      <c r="J3338" s="27">
        <v>1245</v>
      </c>
      <c r="K3338" s="27">
        <v>25</v>
      </c>
      <c r="L3338" s="123">
        <v>2.0080321285140562E-2</v>
      </c>
      <c r="M3338" s="27" t="s">
        <v>66</v>
      </c>
      <c r="N3338" s="151">
        <v>27079.786578628227</v>
      </c>
      <c r="O3338" s="1">
        <v>44252</v>
      </c>
      <c r="P3338" s="1">
        <f t="shared" si="158"/>
        <v>44234</v>
      </c>
      <c r="Q3338" s="1">
        <f t="shared" si="159"/>
        <v>44247</v>
      </c>
    </row>
    <row r="3339" spans="1:17" x14ac:dyDescent="0.25">
      <c r="A3339" s="74" t="s">
        <v>386</v>
      </c>
      <c r="B3339" s="27" t="s">
        <v>49</v>
      </c>
      <c r="C3339" s="75">
        <v>43615.198490032897</v>
      </c>
      <c r="D3339" s="27">
        <v>4144</v>
      </c>
      <c r="E3339" s="27">
        <v>106</v>
      </c>
      <c r="F3339" s="76">
        <v>17.359610487978909</v>
      </c>
      <c r="G3339" s="27" t="s">
        <v>863</v>
      </c>
      <c r="H3339" s="27" t="s">
        <v>66</v>
      </c>
      <c r="I3339" s="27">
        <v>75155</v>
      </c>
      <c r="J3339" s="27">
        <v>4149</v>
      </c>
      <c r="K3339" s="27">
        <v>126</v>
      </c>
      <c r="L3339" s="123">
        <v>3.0368763557483729E-2</v>
      </c>
      <c r="M3339" s="27" t="s">
        <v>66</v>
      </c>
      <c r="N3339" s="151">
        <v>9512.7390075919175</v>
      </c>
      <c r="O3339" s="1">
        <v>44252</v>
      </c>
      <c r="P3339" s="1">
        <f t="shared" si="158"/>
        <v>44234</v>
      </c>
      <c r="Q3339" s="1">
        <f t="shared" si="159"/>
        <v>44247</v>
      </c>
    </row>
    <row r="3340" spans="1:17" x14ac:dyDescent="0.25">
      <c r="A3340" s="74" t="s">
        <v>387</v>
      </c>
      <c r="B3340" s="27" t="s">
        <v>52</v>
      </c>
      <c r="C3340" s="75">
        <v>25917.393669385499</v>
      </c>
      <c r="D3340" s="27">
        <v>1539</v>
      </c>
      <c r="E3340" s="27">
        <v>83</v>
      </c>
      <c r="F3340" s="76">
        <v>22.874875090447301</v>
      </c>
      <c r="G3340" s="27" t="s">
        <v>863</v>
      </c>
      <c r="H3340" s="27" t="s">
        <v>66</v>
      </c>
      <c r="I3340" s="27">
        <v>32499</v>
      </c>
      <c r="J3340" s="27">
        <v>2413</v>
      </c>
      <c r="K3340" s="27">
        <v>90</v>
      </c>
      <c r="L3340" s="123">
        <v>3.7297969332780768E-2</v>
      </c>
      <c r="M3340" s="27" t="s">
        <v>66</v>
      </c>
      <c r="N3340" s="151">
        <v>9310.3497627167544</v>
      </c>
      <c r="O3340" s="1">
        <v>44252</v>
      </c>
      <c r="P3340" s="1">
        <f t="shared" si="158"/>
        <v>44234</v>
      </c>
      <c r="Q3340" s="1">
        <f t="shared" si="159"/>
        <v>44247</v>
      </c>
    </row>
    <row r="3341" spans="1:17" x14ac:dyDescent="0.25">
      <c r="A3341" s="74" t="s">
        <v>388</v>
      </c>
      <c r="B3341" s="27" t="s">
        <v>41</v>
      </c>
      <c r="C3341" s="75">
        <v>15535.1939863677</v>
      </c>
      <c r="D3341" s="27">
        <v>608</v>
      </c>
      <c r="E3341" s="27">
        <v>35</v>
      </c>
      <c r="F3341" s="76">
        <v>16.09249296914977</v>
      </c>
      <c r="G3341" s="27" t="s">
        <v>863</v>
      </c>
      <c r="H3341" s="27" t="s">
        <v>66</v>
      </c>
      <c r="I3341" s="27">
        <v>20090</v>
      </c>
      <c r="J3341" s="27">
        <v>1295</v>
      </c>
      <c r="K3341" s="27">
        <v>37</v>
      </c>
      <c r="L3341" s="123">
        <v>2.8571428571428571E-2</v>
      </c>
      <c r="M3341" s="27" t="s">
        <v>66</v>
      </c>
      <c r="N3341" s="151">
        <v>8335.9113580195808</v>
      </c>
      <c r="O3341" s="1">
        <v>44252</v>
      </c>
      <c r="P3341" s="1">
        <f t="shared" si="158"/>
        <v>44234</v>
      </c>
      <c r="Q3341" s="1">
        <f t="shared" si="159"/>
        <v>44247</v>
      </c>
    </row>
    <row r="3342" spans="1:17" x14ac:dyDescent="0.25">
      <c r="A3342" s="74" t="s">
        <v>389</v>
      </c>
      <c r="B3342" s="27" t="s">
        <v>52</v>
      </c>
      <c r="C3342" s="75">
        <v>5732.2185635331398</v>
      </c>
      <c r="D3342" s="27">
        <v>372</v>
      </c>
      <c r="E3342" s="27">
        <v>14</v>
      </c>
      <c r="F3342" s="79">
        <v>17.44525246056973</v>
      </c>
      <c r="G3342" s="27" t="s">
        <v>862</v>
      </c>
      <c r="H3342" s="27" t="s">
        <v>66</v>
      </c>
      <c r="I3342" s="27">
        <v>9479</v>
      </c>
      <c r="J3342" s="27">
        <v>722</v>
      </c>
      <c r="K3342" s="27">
        <v>15</v>
      </c>
      <c r="L3342" s="125">
        <v>2.077562326869806E-2</v>
      </c>
      <c r="M3342" s="27" t="s">
        <v>66</v>
      </c>
      <c r="N3342" s="151">
        <v>12595.472276531347</v>
      </c>
      <c r="O3342" s="1">
        <v>44252</v>
      </c>
      <c r="P3342" s="1">
        <f t="shared" si="158"/>
        <v>44234</v>
      </c>
      <c r="Q3342" s="1">
        <f t="shared" si="159"/>
        <v>44247</v>
      </c>
    </row>
    <row r="3343" spans="1:17" x14ac:dyDescent="0.25">
      <c r="A3343" s="74" t="s">
        <v>390</v>
      </c>
      <c r="B3343" s="27" t="s">
        <v>49</v>
      </c>
      <c r="C3343" s="75">
        <v>10406.375954216899</v>
      </c>
      <c r="D3343" s="27">
        <v>519</v>
      </c>
      <c r="E3343" s="27">
        <v>30</v>
      </c>
      <c r="F3343" s="76">
        <v>20.591771355221969</v>
      </c>
      <c r="G3343" s="27" t="s">
        <v>863</v>
      </c>
      <c r="H3343" s="27" t="s">
        <v>64</v>
      </c>
      <c r="I3343" s="27">
        <v>16284</v>
      </c>
      <c r="J3343" s="27">
        <v>1182</v>
      </c>
      <c r="K3343" s="27">
        <v>33</v>
      </c>
      <c r="L3343" s="123">
        <v>2.7918781725888325E-2</v>
      </c>
      <c r="M3343" s="27" t="s">
        <v>64</v>
      </c>
      <c r="N3343" s="151">
        <v>11358.421079540441</v>
      </c>
      <c r="O3343" s="1">
        <v>44252</v>
      </c>
      <c r="P3343" s="1">
        <f t="shared" si="158"/>
        <v>44234</v>
      </c>
      <c r="Q3343" s="1">
        <f t="shared" si="159"/>
        <v>44247</v>
      </c>
    </row>
    <row r="3344" spans="1:17" x14ac:dyDescent="0.25">
      <c r="A3344" s="74" t="s">
        <v>391</v>
      </c>
      <c r="B3344" s="27" t="s">
        <v>51</v>
      </c>
      <c r="C3344" s="75">
        <v>11260.3171202382</v>
      </c>
      <c r="D3344" s="27">
        <v>474</v>
      </c>
      <c r="E3344" s="27">
        <v>23</v>
      </c>
      <c r="F3344" s="76">
        <v>14.589794632909857</v>
      </c>
      <c r="G3344" s="27" t="s">
        <v>863</v>
      </c>
      <c r="H3344" s="27" t="s">
        <v>66</v>
      </c>
      <c r="I3344" s="27">
        <v>21757</v>
      </c>
      <c r="J3344" s="27">
        <v>1794</v>
      </c>
      <c r="K3344" s="27">
        <v>26</v>
      </c>
      <c r="L3344" s="123">
        <v>1.4492753623188406E-2</v>
      </c>
      <c r="M3344" s="27" t="s">
        <v>66</v>
      </c>
      <c r="N3344" s="151">
        <v>15932.055739137566</v>
      </c>
      <c r="O3344" s="1">
        <v>44252</v>
      </c>
      <c r="P3344" s="1">
        <f t="shared" si="158"/>
        <v>44234</v>
      </c>
      <c r="Q3344" s="1">
        <f t="shared" si="159"/>
        <v>44247</v>
      </c>
    </row>
    <row r="3345" spans="1:17" x14ac:dyDescent="0.25">
      <c r="A3345" s="74" t="s">
        <v>392</v>
      </c>
      <c r="B3345" s="27" t="s">
        <v>49</v>
      </c>
      <c r="C3345" s="75">
        <v>60760.903444814299</v>
      </c>
      <c r="D3345" s="27">
        <v>4484</v>
      </c>
      <c r="E3345" s="27">
        <v>144</v>
      </c>
      <c r="F3345" s="76">
        <v>16.928178652011354</v>
      </c>
      <c r="G3345" s="27" t="s">
        <v>863</v>
      </c>
      <c r="H3345" s="27" t="s">
        <v>66</v>
      </c>
      <c r="I3345" s="27">
        <v>235455</v>
      </c>
      <c r="J3345" s="27">
        <v>21105</v>
      </c>
      <c r="K3345" s="27">
        <v>167</v>
      </c>
      <c r="L3345" s="123">
        <v>7.9128168680407483E-3</v>
      </c>
      <c r="M3345" s="27" t="s">
        <v>66</v>
      </c>
      <c r="N3345" s="151">
        <v>34734.506571595797</v>
      </c>
      <c r="O3345" s="1">
        <v>44252</v>
      </c>
      <c r="P3345" s="1">
        <f t="shared" si="158"/>
        <v>44234</v>
      </c>
      <c r="Q3345" s="1">
        <f t="shared" si="159"/>
        <v>44247</v>
      </c>
    </row>
    <row r="3346" spans="1:17" x14ac:dyDescent="0.25">
      <c r="A3346" s="74" t="s">
        <v>393</v>
      </c>
      <c r="B3346" s="27" t="s">
        <v>51</v>
      </c>
      <c r="C3346" s="75">
        <v>13066.7339765703</v>
      </c>
      <c r="D3346" s="27">
        <v>608</v>
      </c>
      <c r="E3346" s="27">
        <v>36</v>
      </c>
      <c r="F3346" s="76">
        <v>19.679198918714871</v>
      </c>
      <c r="G3346" s="27" t="s">
        <v>863</v>
      </c>
      <c r="H3346" s="27" t="s">
        <v>64</v>
      </c>
      <c r="I3346" s="27">
        <v>19163</v>
      </c>
      <c r="J3346" s="27">
        <v>1343</v>
      </c>
      <c r="K3346" s="27">
        <v>40</v>
      </c>
      <c r="L3346" s="123">
        <v>2.9784065524944156E-2</v>
      </c>
      <c r="M3346" s="27" t="s">
        <v>64</v>
      </c>
      <c r="N3346" s="151">
        <v>10278.008279713251</v>
      </c>
      <c r="O3346" s="1">
        <v>44252</v>
      </c>
      <c r="P3346" s="1">
        <f t="shared" si="158"/>
        <v>44234</v>
      </c>
      <c r="Q3346" s="1">
        <f t="shared" si="159"/>
        <v>44247</v>
      </c>
    </row>
    <row r="3347" spans="1:17" x14ac:dyDescent="0.25">
      <c r="A3347" s="74" t="s">
        <v>394</v>
      </c>
      <c r="B3347" s="27" t="s">
        <v>49</v>
      </c>
      <c r="C3347" s="75">
        <v>28989.034762338801</v>
      </c>
      <c r="D3347" s="27">
        <v>1694</v>
      </c>
      <c r="E3347" s="27">
        <v>94</v>
      </c>
      <c r="F3347" s="76">
        <v>23.161466979951339</v>
      </c>
      <c r="G3347" s="27" t="s">
        <v>863</v>
      </c>
      <c r="H3347" s="27" t="s">
        <v>64</v>
      </c>
      <c r="I3347" s="27">
        <v>65070</v>
      </c>
      <c r="J3347" s="27">
        <v>4969</v>
      </c>
      <c r="K3347" s="27">
        <v>112</v>
      </c>
      <c r="L3347" s="123">
        <v>2.2539746427852687E-2</v>
      </c>
      <c r="M3347" s="27" t="s">
        <v>68</v>
      </c>
      <c r="N3347" s="151">
        <v>17140.963956673346</v>
      </c>
      <c r="O3347" s="1">
        <v>44252</v>
      </c>
      <c r="P3347" s="1">
        <f t="shared" si="158"/>
        <v>44234</v>
      </c>
      <c r="Q3347" s="1">
        <f t="shared" si="159"/>
        <v>44247</v>
      </c>
    </row>
    <row r="3348" spans="1:17" x14ac:dyDescent="0.25">
      <c r="A3348" s="74" t="s">
        <v>395</v>
      </c>
      <c r="B3348" s="27" t="s">
        <v>54</v>
      </c>
      <c r="C3348" s="75">
        <v>5774.3850978047103</v>
      </c>
      <c r="D3348" s="27">
        <v>238</v>
      </c>
      <c r="E3348" s="27">
        <v>8</v>
      </c>
      <c r="F3348" s="78">
        <v>9.8959207214256555</v>
      </c>
      <c r="G3348" s="27" t="s">
        <v>861</v>
      </c>
      <c r="H3348" s="27" t="s">
        <v>66</v>
      </c>
      <c r="I3348" s="27">
        <v>7151</v>
      </c>
      <c r="J3348" s="27">
        <v>481</v>
      </c>
      <c r="K3348" s="27">
        <v>9</v>
      </c>
      <c r="L3348" s="124">
        <v>1.8711018711018712E-2</v>
      </c>
      <c r="M3348" s="27" t="s">
        <v>66</v>
      </c>
      <c r="N3348" s="151">
        <v>8329.8912672600454</v>
      </c>
      <c r="O3348" s="1">
        <v>44252</v>
      </c>
      <c r="P3348" s="1">
        <f t="shared" si="158"/>
        <v>44234</v>
      </c>
      <c r="Q3348" s="1">
        <f t="shared" si="159"/>
        <v>44247</v>
      </c>
    </row>
    <row r="3349" spans="1:17" x14ac:dyDescent="0.25">
      <c r="A3349" s="74" t="s">
        <v>396</v>
      </c>
      <c r="B3349" s="27" t="s">
        <v>45</v>
      </c>
      <c r="C3349" s="75">
        <v>6352.7152733450803</v>
      </c>
      <c r="D3349" s="27">
        <v>327</v>
      </c>
      <c r="E3349" s="27">
        <v>13</v>
      </c>
      <c r="F3349" s="79">
        <v>14.616921876973731</v>
      </c>
      <c r="G3349" s="27" t="s">
        <v>862</v>
      </c>
      <c r="H3349" s="27" t="s">
        <v>66</v>
      </c>
      <c r="I3349" s="27">
        <v>9254</v>
      </c>
      <c r="J3349" s="27">
        <v>582</v>
      </c>
      <c r="K3349" s="27">
        <v>16</v>
      </c>
      <c r="L3349" s="125">
        <v>2.7491408934707903E-2</v>
      </c>
      <c r="M3349" s="27" t="s">
        <v>66</v>
      </c>
      <c r="N3349" s="151">
        <v>9161.436881044765</v>
      </c>
      <c r="O3349" s="1">
        <v>44252</v>
      </c>
      <c r="P3349" s="1">
        <f t="shared" si="158"/>
        <v>44234</v>
      </c>
      <c r="Q3349" s="1">
        <f t="shared" si="159"/>
        <v>44247</v>
      </c>
    </row>
    <row r="3350" spans="1:17" x14ac:dyDescent="0.25">
      <c r="A3350" s="74" t="s">
        <v>397</v>
      </c>
      <c r="B3350" s="27" t="s">
        <v>45</v>
      </c>
      <c r="C3350" s="75">
        <v>53837.277335062499</v>
      </c>
      <c r="D3350" s="27">
        <v>6425</v>
      </c>
      <c r="E3350" s="27">
        <v>224</v>
      </c>
      <c r="F3350" s="70">
        <v>29.71918490681124</v>
      </c>
      <c r="G3350" s="27" t="s">
        <v>864</v>
      </c>
      <c r="H3350" s="27" t="s">
        <v>66</v>
      </c>
      <c r="I3350" s="27">
        <v>98243</v>
      </c>
      <c r="J3350" s="27">
        <v>5420</v>
      </c>
      <c r="K3350" s="27">
        <v>287</v>
      </c>
      <c r="L3350" s="73">
        <v>5.29520295202952E-2</v>
      </c>
      <c r="M3350" s="27" t="s">
        <v>66</v>
      </c>
      <c r="N3350" s="151">
        <v>10067.373887182306</v>
      </c>
      <c r="O3350" s="1">
        <v>44252</v>
      </c>
      <c r="P3350" s="1">
        <f t="shared" si="158"/>
        <v>44234</v>
      </c>
      <c r="Q3350" s="1">
        <f t="shared" si="159"/>
        <v>44247</v>
      </c>
    </row>
    <row r="3351" spans="1:17" x14ac:dyDescent="0.25">
      <c r="A3351" s="74" t="s">
        <v>398</v>
      </c>
      <c r="B3351" s="27" t="s">
        <v>52</v>
      </c>
      <c r="C3351" s="75">
        <v>27401.822881354499</v>
      </c>
      <c r="D3351" s="27">
        <v>1697</v>
      </c>
      <c r="E3351" s="27">
        <v>98</v>
      </c>
      <c r="F3351" s="70">
        <v>25.545745734905587</v>
      </c>
      <c r="G3351" s="27" t="s">
        <v>864</v>
      </c>
      <c r="H3351" s="27" t="s">
        <v>66</v>
      </c>
      <c r="I3351" s="27">
        <v>35752</v>
      </c>
      <c r="J3351" s="27">
        <v>2096</v>
      </c>
      <c r="K3351" s="27">
        <v>114</v>
      </c>
      <c r="L3351" s="73">
        <v>5.4389312977099237E-2</v>
      </c>
      <c r="M3351" s="27" t="s">
        <v>64</v>
      </c>
      <c r="N3351" s="151">
        <v>7649.1261514803009</v>
      </c>
      <c r="O3351" s="1">
        <v>44252</v>
      </c>
      <c r="P3351" s="1">
        <f t="shared" si="158"/>
        <v>44234</v>
      </c>
      <c r="Q3351" s="1">
        <f t="shared" si="159"/>
        <v>44247</v>
      </c>
    </row>
    <row r="3352" spans="1:17" x14ac:dyDescent="0.25">
      <c r="A3352" s="74" t="s">
        <v>399</v>
      </c>
      <c r="B3352" s="27" t="s">
        <v>48</v>
      </c>
      <c r="C3352" s="75">
        <v>443.669002305216</v>
      </c>
      <c r="D3352" s="27">
        <v>6</v>
      </c>
      <c r="E3352" s="27" t="s">
        <v>574</v>
      </c>
      <c r="F3352" s="78">
        <v>16.099518122168273</v>
      </c>
      <c r="G3352" s="27" t="s">
        <v>861</v>
      </c>
      <c r="H3352" s="27" t="s">
        <v>64</v>
      </c>
      <c r="I3352" s="27">
        <v>254</v>
      </c>
      <c r="J3352" s="27">
        <v>12</v>
      </c>
      <c r="K3352" s="27">
        <v>1</v>
      </c>
      <c r="L3352" s="124">
        <v>8.3333333333333329E-2</v>
      </c>
      <c r="M3352" s="27" t="s">
        <v>64</v>
      </c>
      <c r="N3352" s="151">
        <v>2704.7190445242704</v>
      </c>
      <c r="O3352" s="1">
        <v>44252</v>
      </c>
      <c r="P3352" s="1">
        <f t="shared" si="158"/>
        <v>44234</v>
      </c>
      <c r="Q3352" s="1">
        <f t="shared" si="159"/>
        <v>44247</v>
      </c>
    </row>
    <row r="3353" spans="1:17" x14ac:dyDescent="0.25">
      <c r="A3353" s="74" t="s">
        <v>400</v>
      </c>
      <c r="B3353" s="27" t="s">
        <v>45</v>
      </c>
      <c r="C3353" s="75">
        <v>10425.3705682952</v>
      </c>
      <c r="D3353" s="27">
        <v>1239</v>
      </c>
      <c r="E3353" s="27">
        <v>31</v>
      </c>
      <c r="F3353" s="76">
        <v>21.239395758455064</v>
      </c>
      <c r="G3353" s="27" t="s">
        <v>863</v>
      </c>
      <c r="H3353" s="27" t="s">
        <v>66</v>
      </c>
      <c r="I3353" s="27">
        <v>18236</v>
      </c>
      <c r="J3353" s="27">
        <v>1236</v>
      </c>
      <c r="K3353" s="27">
        <v>34</v>
      </c>
      <c r="L3353" s="123">
        <v>2.7508090614886731E-2</v>
      </c>
      <c r="M3353" s="27" t="s">
        <v>66</v>
      </c>
      <c r="N3353" s="151">
        <v>11855.69368400989</v>
      </c>
      <c r="O3353" s="1">
        <v>44252</v>
      </c>
      <c r="P3353" s="1">
        <f t="shared" si="158"/>
        <v>44234</v>
      </c>
      <c r="Q3353" s="1">
        <f t="shared" si="159"/>
        <v>44247</v>
      </c>
    </row>
    <row r="3354" spans="1:17" x14ac:dyDescent="0.25">
      <c r="A3354" s="74" t="s">
        <v>401</v>
      </c>
      <c r="B3354" s="27" t="s">
        <v>54</v>
      </c>
      <c r="C3354" s="75">
        <v>29332.514862373799</v>
      </c>
      <c r="D3354" s="27">
        <v>2471</v>
      </c>
      <c r="E3354" s="27">
        <v>75</v>
      </c>
      <c r="F3354" s="76">
        <v>18.263496608723166</v>
      </c>
      <c r="G3354" s="27" t="s">
        <v>863</v>
      </c>
      <c r="H3354" s="27" t="s">
        <v>66</v>
      </c>
      <c r="I3354" s="27">
        <v>40928</v>
      </c>
      <c r="J3354" s="27">
        <v>2301</v>
      </c>
      <c r="K3354" s="27">
        <v>82</v>
      </c>
      <c r="L3354" s="123">
        <v>3.5636679704476315E-2</v>
      </c>
      <c r="M3354" s="27" t="s">
        <v>68</v>
      </c>
      <c r="N3354" s="151">
        <v>7844.5370633787743</v>
      </c>
      <c r="O3354" s="1">
        <v>44252</v>
      </c>
      <c r="P3354" s="1">
        <f t="shared" si="158"/>
        <v>44234</v>
      </c>
      <c r="Q3354" s="1">
        <f t="shared" si="159"/>
        <v>44247</v>
      </c>
    </row>
    <row r="3355" spans="1:17" x14ac:dyDescent="0.25">
      <c r="A3355" s="74" t="s">
        <v>402</v>
      </c>
      <c r="B3355" s="27" t="s">
        <v>54</v>
      </c>
      <c r="C3355" s="75">
        <v>13670.6546508352</v>
      </c>
      <c r="D3355" s="27">
        <v>1048</v>
      </c>
      <c r="E3355" s="27">
        <v>44</v>
      </c>
      <c r="F3355" s="76">
        <v>22.989807168196823</v>
      </c>
      <c r="G3355" s="27" t="s">
        <v>863</v>
      </c>
      <c r="H3355" s="27" t="s">
        <v>66</v>
      </c>
      <c r="I3355" s="27">
        <v>20193</v>
      </c>
      <c r="J3355" s="27">
        <v>1398</v>
      </c>
      <c r="K3355" s="27">
        <v>52</v>
      </c>
      <c r="L3355" s="123">
        <v>3.7195994277539342E-2</v>
      </c>
      <c r="M3355" s="27" t="s">
        <v>66</v>
      </c>
      <c r="N3355" s="151">
        <v>10226.284224907913</v>
      </c>
      <c r="O3355" s="1">
        <v>44252</v>
      </c>
      <c r="P3355" s="1">
        <f t="shared" si="158"/>
        <v>44234</v>
      </c>
      <c r="Q3355" s="1">
        <f t="shared" si="159"/>
        <v>44247</v>
      </c>
    </row>
    <row r="3356" spans="1:17" x14ac:dyDescent="0.25">
      <c r="A3356" s="74" t="s">
        <v>403</v>
      </c>
      <c r="B3356" s="27" t="s">
        <v>51</v>
      </c>
      <c r="C3356" s="75">
        <v>7866.2595778054301</v>
      </c>
      <c r="D3356" s="27">
        <v>374</v>
      </c>
      <c r="E3356" s="27">
        <v>19</v>
      </c>
      <c r="F3356" s="76">
        <v>17.25270878388023</v>
      </c>
      <c r="G3356" s="27" t="s">
        <v>863</v>
      </c>
      <c r="H3356" s="27" t="s">
        <v>64</v>
      </c>
      <c r="I3356" s="27">
        <v>11313</v>
      </c>
      <c r="J3356" s="27">
        <v>861</v>
      </c>
      <c r="K3356" s="27">
        <v>23</v>
      </c>
      <c r="L3356" s="123">
        <v>2.6713124274099883E-2</v>
      </c>
      <c r="M3356" s="27" t="s">
        <v>64</v>
      </c>
      <c r="N3356" s="151">
        <v>10945.481667415383</v>
      </c>
      <c r="O3356" s="1">
        <v>44252</v>
      </c>
      <c r="P3356" s="1">
        <f t="shared" si="158"/>
        <v>44234</v>
      </c>
      <c r="Q3356" s="1">
        <f t="shared" si="159"/>
        <v>44247</v>
      </c>
    </row>
    <row r="3357" spans="1:17" x14ac:dyDescent="0.25">
      <c r="A3357" s="74" t="s">
        <v>404</v>
      </c>
      <c r="B3357" s="27" t="s">
        <v>54</v>
      </c>
      <c r="C3357" s="75">
        <v>3588.8356725713106</v>
      </c>
      <c r="D3357" s="27">
        <v>163</v>
      </c>
      <c r="E3357" s="27">
        <v>11</v>
      </c>
      <c r="F3357" s="79">
        <v>21.893292348806295</v>
      </c>
      <c r="G3357" s="27" t="s">
        <v>862</v>
      </c>
      <c r="H3357" s="27" t="s">
        <v>64</v>
      </c>
      <c r="I3357" s="27">
        <v>3580</v>
      </c>
      <c r="J3357" s="27">
        <v>247</v>
      </c>
      <c r="K3357" s="27">
        <v>11</v>
      </c>
      <c r="L3357" s="125">
        <v>4.4534412955465584E-2</v>
      </c>
      <c r="M3357" s="27" t="s">
        <v>64</v>
      </c>
      <c r="N3357" s="151">
        <v>6882.4549947429241</v>
      </c>
      <c r="O3357" s="1">
        <v>44252</v>
      </c>
      <c r="P3357" s="1">
        <f t="shared" si="158"/>
        <v>44234</v>
      </c>
      <c r="Q3357" s="1">
        <f t="shared" si="159"/>
        <v>44247</v>
      </c>
    </row>
    <row r="3358" spans="1:17" x14ac:dyDescent="0.25">
      <c r="A3358" s="74" t="s">
        <v>405</v>
      </c>
      <c r="B3358" s="27" t="s">
        <v>51</v>
      </c>
      <c r="C3358" s="75">
        <v>28747.259811021901</v>
      </c>
      <c r="D3358" s="27">
        <v>1993</v>
      </c>
      <c r="E3358" s="27">
        <v>103</v>
      </c>
      <c r="F3358" s="76">
        <v>25.592501356675658</v>
      </c>
      <c r="G3358" s="27" t="s">
        <v>863</v>
      </c>
      <c r="H3358" s="27" t="s">
        <v>66</v>
      </c>
      <c r="I3358" s="27">
        <v>84070</v>
      </c>
      <c r="J3358" s="27">
        <v>7723</v>
      </c>
      <c r="K3358" s="27">
        <v>119</v>
      </c>
      <c r="L3358" s="123">
        <v>1.5408520005179335E-2</v>
      </c>
      <c r="M3358" s="27" t="s">
        <v>66</v>
      </c>
      <c r="N3358" s="151">
        <v>26865.169239674618</v>
      </c>
      <c r="O3358" s="1">
        <v>44252</v>
      </c>
      <c r="P3358" s="1">
        <f t="shared" si="158"/>
        <v>44234</v>
      </c>
      <c r="Q3358" s="1">
        <f t="shared" si="159"/>
        <v>44247</v>
      </c>
    </row>
    <row r="3359" spans="1:17" x14ac:dyDescent="0.25">
      <c r="A3359" s="74" t="s">
        <v>406</v>
      </c>
      <c r="B3359" s="27" t="s">
        <v>46</v>
      </c>
      <c r="C3359" s="75">
        <v>97.256701128622794</v>
      </c>
      <c r="D3359" s="27" t="s">
        <v>574</v>
      </c>
      <c r="E3359" s="27">
        <v>0</v>
      </c>
      <c r="F3359" s="77">
        <v>0</v>
      </c>
      <c r="G3359" s="27" t="s">
        <v>861</v>
      </c>
      <c r="H3359" s="27" t="s">
        <v>68</v>
      </c>
      <c r="I3359" s="27">
        <v>95</v>
      </c>
      <c r="J3359" s="27">
        <v>6</v>
      </c>
      <c r="K3359" s="27">
        <v>0</v>
      </c>
      <c r="L3359" s="142">
        <v>0</v>
      </c>
      <c r="M3359" s="27" t="s">
        <v>68</v>
      </c>
      <c r="N3359" s="151">
        <v>6169.2407107916915</v>
      </c>
      <c r="O3359" s="1">
        <v>44252</v>
      </c>
      <c r="P3359" s="1">
        <f t="shared" si="158"/>
        <v>44234</v>
      </c>
      <c r="Q3359" s="1">
        <f t="shared" si="159"/>
        <v>44247</v>
      </c>
    </row>
    <row r="3360" spans="1:17" x14ac:dyDescent="0.25">
      <c r="A3360" s="74" t="s">
        <v>407</v>
      </c>
      <c r="B3360" s="27" t="s">
        <v>47</v>
      </c>
      <c r="C3360" s="75">
        <v>8389.5626394437495</v>
      </c>
      <c r="D3360" s="27">
        <v>417</v>
      </c>
      <c r="E3360" s="27">
        <v>17</v>
      </c>
      <c r="F3360" s="76">
        <v>14.473766589174959</v>
      </c>
      <c r="G3360" s="27" t="s">
        <v>863</v>
      </c>
      <c r="H3360" s="27" t="s">
        <v>66</v>
      </c>
      <c r="I3360" s="27">
        <v>10259</v>
      </c>
      <c r="J3360" s="27">
        <v>580</v>
      </c>
      <c r="K3360" s="27">
        <v>23</v>
      </c>
      <c r="L3360" s="123">
        <v>3.9655172413793106E-2</v>
      </c>
      <c r="M3360" s="27" t="s">
        <v>68</v>
      </c>
      <c r="N3360" s="151">
        <v>6913.3520414176865</v>
      </c>
      <c r="O3360" s="1">
        <v>44252</v>
      </c>
      <c r="P3360" s="1">
        <f t="shared" si="158"/>
        <v>44234</v>
      </c>
      <c r="Q3360" s="1">
        <f t="shared" si="159"/>
        <v>44247</v>
      </c>
    </row>
    <row r="3361" spans="1:17" x14ac:dyDescent="0.25">
      <c r="A3361" s="74" t="s">
        <v>408</v>
      </c>
      <c r="B3361" s="27" t="s">
        <v>46</v>
      </c>
      <c r="C3361" s="75">
        <v>8452.8586639732803</v>
      </c>
      <c r="D3361" s="27">
        <v>230</v>
      </c>
      <c r="E3361" s="27">
        <v>15</v>
      </c>
      <c r="F3361" s="79">
        <v>12.675339953276168</v>
      </c>
      <c r="G3361" s="27" t="s">
        <v>862</v>
      </c>
      <c r="H3361" s="27" t="s">
        <v>66</v>
      </c>
      <c r="I3361" s="27">
        <v>12630</v>
      </c>
      <c r="J3361" s="27">
        <v>1067</v>
      </c>
      <c r="K3361" s="27">
        <v>17</v>
      </c>
      <c r="L3361" s="125">
        <v>1.5932521087160263E-2</v>
      </c>
      <c r="M3361" s="27" t="s">
        <v>66</v>
      </c>
      <c r="N3361" s="151">
        <v>12622.948548135962</v>
      </c>
      <c r="O3361" s="1">
        <v>44252</v>
      </c>
      <c r="P3361" s="1">
        <f t="shared" si="158"/>
        <v>44234</v>
      </c>
      <c r="Q3361" s="1">
        <f t="shared" si="159"/>
        <v>44247</v>
      </c>
    </row>
    <row r="3362" spans="1:17" x14ac:dyDescent="0.25">
      <c r="A3362" s="74" t="s">
        <v>409</v>
      </c>
      <c r="B3362" s="27" t="s">
        <v>42</v>
      </c>
      <c r="C3362" s="75">
        <v>925.93893955999795</v>
      </c>
      <c r="D3362" s="27">
        <v>16</v>
      </c>
      <c r="E3362" s="27">
        <v>0</v>
      </c>
      <c r="F3362" s="77">
        <v>0</v>
      </c>
      <c r="G3362" s="27" t="s">
        <v>861</v>
      </c>
      <c r="H3362" s="27" t="s">
        <v>68</v>
      </c>
      <c r="I3362" s="27">
        <v>1166</v>
      </c>
      <c r="J3362" s="27">
        <v>78</v>
      </c>
      <c r="K3362" s="27">
        <v>0</v>
      </c>
      <c r="L3362" s="142">
        <v>0</v>
      </c>
      <c r="M3362" s="27" t="s">
        <v>68</v>
      </c>
      <c r="N3362" s="151">
        <v>8423.8816046623178</v>
      </c>
      <c r="O3362" s="1">
        <v>44252</v>
      </c>
      <c r="P3362" s="1">
        <f t="shared" si="158"/>
        <v>44234</v>
      </c>
      <c r="Q3362" s="1">
        <f t="shared" si="159"/>
        <v>44247</v>
      </c>
    </row>
    <row r="3363" spans="1:17" x14ac:dyDescent="0.25">
      <c r="A3363" s="74" t="s">
        <v>410</v>
      </c>
      <c r="B3363" s="27" t="s">
        <v>47</v>
      </c>
      <c r="C3363" s="75">
        <v>886.62872007655199</v>
      </c>
      <c r="D3363" s="27">
        <v>18</v>
      </c>
      <c r="E3363" s="27" t="s">
        <v>574</v>
      </c>
      <c r="F3363" s="78">
        <v>8.0561987008952567</v>
      </c>
      <c r="G3363" s="27" t="s">
        <v>861</v>
      </c>
      <c r="H3363" s="27" t="s">
        <v>66</v>
      </c>
      <c r="I3363" s="27">
        <v>358</v>
      </c>
      <c r="J3363" s="27">
        <v>29</v>
      </c>
      <c r="K3363" s="27">
        <v>1</v>
      </c>
      <c r="L3363" s="124">
        <v>3.4482758620689655E-2</v>
      </c>
      <c r="M3363" s="27" t="s">
        <v>66</v>
      </c>
      <c r="N3363" s="151">
        <v>3270.8166725634742</v>
      </c>
      <c r="O3363" s="1">
        <v>44252</v>
      </c>
      <c r="P3363" s="1">
        <f t="shared" ref="P3363:P3426" si="160">O3363-18</f>
        <v>44234</v>
      </c>
      <c r="Q3363" s="1">
        <f t="shared" ref="Q3363:Q3426" si="161">O3363-5</f>
        <v>44247</v>
      </c>
    </row>
    <row r="3364" spans="1:17" x14ac:dyDescent="0.25">
      <c r="A3364" s="74" t="s">
        <v>411</v>
      </c>
      <c r="B3364" s="27" t="s">
        <v>42</v>
      </c>
      <c r="C3364" s="75">
        <v>131.34792406884699</v>
      </c>
      <c r="D3364" s="27">
        <v>6</v>
      </c>
      <c r="E3364" s="27">
        <v>0</v>
      </c>
      <c r="F3364" s="77">
        <v>0</v>
      </c>
      <c r="G3364" s="27" t="s">
        <v>861</v>
      </c>
      <c r="H3364" s="27" t="s">
        <v>68</v>
      </c>
      <c r="I3364" s="27">
        <v>60</v>
      </c>
      <c r="J3364" s="27">
        <v>3</v>
      </c>
      <c r="K3364" s="27">
        <v>0</v>
      </c>
      <c r="L3364" s="142">
        <v>0</v>
      </c>
      <c r="M3364" s="27" t="s">
        <v>68</v>
      </c>
      <c r="N3364" s="151">
        <v>2284.0102127746823</v>
      </c>
      <c r="O3364" s="1">
        <v>44252</v>
      </c>
      <c r="P3364" s="1">
        <f t="shared" si="160"/>
        <v>44234</v>
      </c>
      <c r="Q3364" s="1">
        <f t="shared" si="161"/>
        <v>44247</v>
      </c>
    </row>
    <row r="3365" spans="1:17" x14ac:dyDescent="0.25">
      <c r="A3365" s="74" t="s">
        <v>412</v>
      </c>
      <c r="B3365" s="27" t="s">
        <v>45</v>
      </c>
      <c r="C3365" s="75">
        <v>3233.6975298580801</v>
      </c>
      <c r="D3365" s="27">
        <v>214</v>
      </c>
      <c r="E3365" s="27">
        <v>6</v>
      </c>
      <c r="F3365" s="78">
        <v>13.253293624844302</v>
      </c>
      <c r="G3365" s="27" t="s">
        <v>861</v>
      </c>
      <c r="H3365" s="27" t="s">
        <v>66</v>
      </c>
      <c r="I3365" s="27">
        <v>7651</v>
      </c>
      <c r="J3365" s="27">
        <v>598</v>
      </c>
      <c r="K3365" s="27">
        <v>6</v>
      </c>
      <c r="L3365" s="124">
        <v>1.0033444816053512E-2</v>
      </c>
      <c r="M3365" s="27" t="s">
        <v>66</v>
      </c>
      <c r="N3365" s="151">
        <v>18492.762371199413</v>
      </c>
      <c r="O3365" s="1">
        <v>44252</v>
      </c>
      <c r="P3365" s="1">
        <f t="shared" si="160"/>
        <v>44234</v>
      </c>
      <c r="Q3365" s="1">
        <f t="shared" si="161"/>
        <v>44247</v>
      </c>
    </row>
    <row r="3366" spans="1:17" x14ac:dyDescent="0.25">
      <c r="A3366" s="74" t="s">
        <v>50</v>
      </c>
      <c r="B3366" s="27" t="s">
        <v>50</v>
      </c>
      <c r="C3366" s="75">
        <v>11415.7638709039</v>
      </c>
      <c r="D3366" s="27">
        <v>1152</v>
      </c>
      <c r="E3366" s="27">
        <v>35</v>
      </c>
      <c r="F3366" s="76">
        <v>21.899541969082883</v>
      </c>
      <c r="G3366" s="27" t="s">
        <v>863</v>
      </c>
      <c r="H3366" s="27" t="s">
        <v>66</v>
      </c>
      <c r="I3366" s="27">
        <v>22068</v>
      </c>
      <c r="J3366" s="27">
        <v>1353</v>
      </c>
      <c r="K3366" s="27">
        <v>37</v>
      </c>
      <c r="L3366" s="123">
        <v>2.7346637102734665E-2</v>
      </c>
      <c r="M3366" s="27" t="s">
        <v>66</v>
      </c>
      <c r="N3366" s="151">
        <v>11852.032113667654</v>
      </c>
      <c r="O3366" s="1">
        <v>44252</v>
      </c>
      <c r="P3366" s="1">
        <f t="shared" si="160"/>
        <v>44234</v>
      </c>
      <c r="Q3366" s="1">
        <f t="shared" si="161"/>
        <v>44247</v>
      </c>
    </row>
    <row r="3367" spans="1:17" x14ac:dyDescent="0.25">
      <c r="A3367" s="74" t="s">
        <v>413</v>
      </c>
      <c r="B3367" s="27" t="s">
        <v>49</v>
      </c>
      <c r="C3367" s="75">
        <v>36015.912175260899</v>
      </c>
      <c r="D3367" s="27">
        <v>1661</v>
      </c>
      <c r="E3367" s="27">
        <v>76</v>
      </c>
      <c r="F3367" s="76">
        <v>15.072702871316634</v>
      </c>
      <c r="G3367" s="27" t="s">
        <v>863</v>
      </c>
      <c r="H3367" s="27" t="s">
        <v>66</v>
      </c>
      <c r="I3367" s="27">
        <v>68771</v>
      </c>
      <c r="J3367" s="27">
        <v>5717</v>
      </c>
      <c r="K3367" s="27">
        <v>87</v>
      </c>
      <c r="L3367" s="123">
        <v>1.5217771558509709E-2</v>
      </c>
      <c r="M3367" s="27" t="s">
        <v>66</v>
      </c>
      <c r="N3367" s="151">
        <v>15873.539373874226</v>
      </c>
      <c r="O3367" s="1">
        <v>44252</v>
      </c>
      <c r="P3367" s="1">
        <f t="shared" si="160"/>
        <v>44234</v>
      </c>
      <c r="Q3367" s="1">
        <f t="shared" si="161"/>
        <v>44247</v>
      </c>
    </row>
    <row r="3368" spans="1:17" x14ac:dyDescent="0.25">
      <c r="A3368" s="74" t="s">
        <v>414</v>
      </c>
      <c r="B3368" s="27" t="s">
        <v>51</v>
      </c>
      <c r="C3368" s="75">
        <v>29233.8947796506</v>
      </c>
      <c r="D3368" s="27">
        <v>1419</v>
      </c>
      <c r="E3368" s="27">
        <v>97</v>
      </c>
      <c r="F3368" s="76">
        <v>23.700473306055446</v>
      </c>
      <c r="G3368" s="27" t="s">
        <v>863</v>
      </c>
      <c r="H3368" s="27" t="s">
        <v>64</v>
      </c>
      <c r="I3368" s="27">
        <v>73199</v>
      </c>
      <c r="J3368" s="27">
        <v>7214</v>
      </c>
      <c r="K3368" s="27">
        <v>102</v>
      </c>
      <c r="L3368" s="123">
        <v>1.4139173828666482E-2</v>
      </c>
      <c r="M3368" s="27" t="s">
        <v>66</v>
      </c>
      <c r="N3368" s="151">
        <v>24676.835072354395</v>
      </c>
      <c r="O3368" s="1">
        <v>44252</v>
      </c>
      <c r="P3368" s="1">
        <f t="shared" si="160"/>
        <v>44234</v>
      </c>
      <c r="Q3368" s="1">
        <f t="shared" si="161"/>
        <v>44247</v>
      </c>
    </row>
    <row r="3369" spans="1:17" x14ac:dyDescent="0.25">
      <c r="A3369" s="74" t="s">
        <v>415</v>
      </c>
      <c r="B3369" s="27" t="s">
        <v>42</v>
      </c>
      <c r="C3369" s="75">
        <v>175.92213223044999</v>
      </c>
      <c r="D3369" s="27" t="s">
        <v>574</v>
      </c>
      <c r="E3369" s="27">
        <v>0</v>
      </c>
      <c r="F3369" s="77">
        <v>0</v>
      </c>
      <c r="G3369" s="27" t="s">
        <v>861</v>
      </c>
      <c r="H3369" s="27" t="s">
        <v>68</v>
      </c>
      <c r="I3369" s="27">
        <v>125</v>
      </c>
      <c r="J3369" s="27">
        <v>5</v>
      </c>
      <c r="K3369" s="27">
        <v>0</v>
      </c>
      <c r="L3369" s="142">
        <v>0</v>
      </c>
      <c r="M3369" s="27" t="s">
        <v>68</v>
      </c>
      <c r="N3369" s="151">
        <v>2842.1665521028517</v>
      </c>
      <c r="O3369" s="1">
        <v>44252</v>
      </c>
      <c r="P3369" s="1">
        <f t="shared" si="160"/>
        <v>44234</v>
      </c>
      <c r="Q3369" s="1">
        <f t="shared" si="161"/>
        <v>44247</v>
      </c>
    </row>
    <row r="3370" spans="1:17" x14ac:dyDescent="0.25">
      <c r="A3370" s="74" t="s">
        <v>416</v>
      </c>
      <c r="B3370" s="27" t="s">
        <v>43</v>
      </c>
      <c r="C3370" s="75">
        <v>99979.827942427306</v>
      </c>
      <c r="D3370" s="27">
        <v>12313</v>
      </c>
      <c r="E3370" s="27">
        <v>443</v>
      </c>
      <c r="F3370" s="70">
        <v>31.649241446062963</v>
      </c>
      <c r="G3370" s="27" t="s">
        <v>864</v>
      </c>
      <c r="H3370" s="27" t="s">
        <v>66</v>
      </c>
      <c r="I3370" s="27">
        <v>159665</v>
      </c>
      <c r="J3370" s="27">
        <v>9714</v>
      </c>
      <c r="K3370" s="27">
        <v>529</v>
      </c>
      <c r="L3370" s="73">
        <v>5.4457484043648342E-2</v>
      </c>
      <c r="M3370" s="27" t="s">
        <v>66</v>
      </c>
      <c r="N3370" s="151">
        <v>9715.9599090265892</v>
      </c>
      <c r="O3370" s="1">
        <v>44252</v>
      </c>
      <c r="P3370" s="1">
        <f t="shared" si="160"/>
        <v>44234</v>
      </c>
      <c r="Q3370" s="1">
        <f t="shared" si="161"/>
        <v>44247</v>
      </c>
    </row>
    <row r="3371" spans="1:17" x14ac:dyDescent="0.25">
      <c r="A3371" s="74" t="s">
        <v>417</v>
      </c>
      <c r="B3371" s="27" t="s">
        <v>54</v>
      </c>
      <c r="C3371" s="75">
        <v>1061.2180254191501</v>
      </c>
      <c r="D3371" s="27">
        <v>26</v>
      </c>
      <c r="E3371" s="27">
        <v>0</v>
      </c>
      <c r="F3371" s="77">
        <v>0</v>
      </c>
      <c r="G3371" s="27" t="s">
        <v>861</v>
      </c>
      <c r="H3371" s="27" t="s">
        <v>66</v>
      </c>
      <c r="I3371" s="27">
        <v>1043</v>
      </c>
      <c r="J3371" s="27">
        <v>72</v>
      </c>
      <c r="K3371" s="27">
        <v>0</v>
      </c>
      <c r="L3371" s="142">
        <v>0</v>
      </c>
      <c r="M3371" s="27" t="s">
        <v>66</v>
      </c>
      <c r="N3371" s="151">
        <v>6784.656712890087</v>
      </c>
      <c r="O3371" s="1">
        <v>44252</v>
      </c>
      <c r="P3371" s="1">
        <f t="shared" si="160"/>
        <v>44234</v>
      </c>
      <c r="Q3371" s="1">
        <f t="shared" si="161"/>
        <v>44247</v>
      </c>
    </row>
    <row r="3372" spans="1:17" x14ac:dyDescent="0.25">
      <c r="A3372" s="74" t="s">
        <v>418</v>
      </c>
      <c r="B3372" s="27" t="s">
        <v>42</v>
      </c>
      <c r="C3372" s="75">
        <v>1523.2863267425901</v>
      </c>
      <c r="D3372" s="27">
        <v>23</v>
      </c>
      <c r="E3372" s="27">
        <v>0</v>
      </c>
      <c r="F3372" s="77">
        <v>0</v>
      </c>
      <c r="G3372" s="27" t="s">
        <v>861</v>
      </c>
      <c r="H3372" s="27" t="s">
        <v>68</v>
      </c>
      <c r="I3372" s="27">
        <v>1148</v>
      </c>
      <c r="J3372" s="27">
        <v>93</v>
      </c>
      <c r="K3372" s="27">
        <v>0</v>
      </c>
      <c r="L3372" s="142">
        <v>0</v>
      </c>
      <c r="M3372" s="27" t="s">
        <v>68</v>
      </c>
      <c r="N3372" s="151">
        <v>6105.2212159530172</v>
      </c>
      <c r="O3372" s="1">
        <v>44252</v>
      </c>
      <c r="P3372" s="1">
        <f t="shared" si="160"/>
        <v>44234</v>
      </c>
      <c r="Q3372" s="1">
        <f t="shared" si="161"/>
        <v>44247</v>
      </c>
    </row>
    <row r="3373" spans="1:17" x14ac:dyDescent="0.25">
      <c r="A3373" s="74" t="s">
        <v>419</v>
      </c>
      <c r="B3373" s="27" t="s">
        <v>46</v>
      </c>
      <c r="C3373" s="75">
        <v>975.18088894142284</v>
      </c>
      <c r="D3373" s="27">
        <v>11</v>
      </c>
      <c r="E3373" s="27" t="s">
        <v>574</v>
      </c>
      <c r="F3373" s="78">
        <v>7.3246484050880536</v>
      </c>
      <c r="G3373" s="27" t="s">
        <v>861</v>
      </c>
      <c r="H3373" s="27" t="s">
        <v>68</v>
      </c>
      <c r="I3373" s="27">
        <v>1160</v>
      </c>
      <c r="J3373" s="27">
        <v>91</v>
      </c>
      <c r="K3373" s="27">
        <v>1</v>
      </c>
      <c r="L3373" s="124">
        <v>1.098901098901099E-2</v>
      </c>
      <c r="M3373" s="27" t="s">
        <v>66</v>
      </c>
      <c r="N3373" s="151">
        <v>9331.6020680821803</v>
      </c>
      <c r="O3373" s="1">
        <v>44252</v>
      </c>
      <c r="P3373" s="1">
        <f t="shared" si="160"/>
        <v>44234</v>
      </c>
      <c r="Q3373" s="1">
        <f t="shared" si="161"/>
        <v>44247</v>
      </c>
    </row>
    <row r="3374" spans="1:17" x14ac:dyDescent="0.25">
      <c r="A3374" s="74" t="s">
        <v>420</v>
      </c>
      <c r="B3374" s="27" t="s">
        <v>45</v>
      </c>
      <c r="C3374" s="75">
        <v>6604.9424871170804</v>
      </c>
      <c r="D3374" s="27">
        <v>267</v>
      </c>
      <c r="E3374" s="27">
        <v>13</v>
      </c>
      <c r="F3374" s="79">
        <v>14.058736020527119</v>
      </c>
      <c r="G3374" s="27" t="s">
        <v>862</v>
      </c>
      <c r="H3374" s="27" t="s">
        <v>68</v>
      </c>
      <c r="I3374" s="27">
        <v>11748</v>
      </c>
      <c r="J3374" s="27">
        <v>1062</v>
      </c>
      <c r="K3374" s="27">
        <v>16</v>
      </c>
      <c r="L3374" s="125">
        <v>1.5065913370998116E-2</v>
      </c>
      <c r="M3374" s="27" t="s">
        <v>64</v>
      </c>
      <c r="N3374" s="151">
        <v>16078.868242553628</v>
      </c>
      <c r="O3374" s="1">
        <v>44252</v>
      </c>
      <c r="P3374" s="1">
        <f t="shared" si="160"/>
        <v>44234</v>
      </c>
      <c r="Q3374" s="1">
        <f t="shared" si="161"/>
        <v>44247</v>
      </c>
    </row>
    <row r="3375" spans="1:17" x14ac:dyDescent="0.25">
      <c r="A3375" s="74" t="s">
        <v>421</v>
      </c>
      <c r="B3375" s="27" t="s">
        <v>45</v>
      </c>
      <c r="C3375" s="75">
        <v>17758.791021044799</v>
      </c>
      <c r="D3375" s="27">
        <v>905</v>
      </c>
      <c r="E3375" s="27">
        <v>44</v>
      </c>
      <c r="F3375" s="76">
        <v>17.697472418774144</v>
      </c>
      <c r="G3375" s="27" t="s">
        <v>863</v>
      </c>
      <c r="H3375" s="27" t="s">
        <v>66</v>
      </c>
      <c r="I3375" s="27">
        <v>35168</v>
      </c>
      <c r="J3375" s="27">
        <v>2287</v>
      </c>
      <c r="K3375" s="27">
        <v>49</v>
      </c>
      <c r="L3375" s="123">
        <v>2.1425448185395716E-2</v>
      </c>
      <c r="M3375" s="27" t="s">
        <v>64</v>
      </c>
      <c r="N3375" s="151">
        <v>12878.12890691615</v>
      </c>
      <c r="O3375" s="1">
        <v>44252</v>
      </c>
      <c r="P3375" s="1">
        <f t="shared" si="160"/>
        <v>44234</v>
      </c>
      <c r="Q3375" s="1">
        <f t="shared" si="161"/>
        <v>44247</v>
      </c>
    </row>
    <row r="3376" spans="1:17" x14ac:dyDescent="0.25">
      <c r="A3376" s="74" t="s">
        <v>422</v>
      </c>
      <c r="B3376" s="27" t="s">
        <v>49</v>
      </c>
      <c r="C3376" s="75">
        <v>91690.005605087994</v>
      </c>
      <c r="D3376" s="27">
        <v>3528</v>
      </c>
      <c r="E3376" s="27">
        <v>209</v>
      </c>
      <c r="F3376" s="76">
        <v>16.281568890800706</v>
      </c>
      <c r="G3376" s="27" t="s">
        <v>863</v>
      </c>
      <c r="H3376" s="27" t="s">
        <v>66</v>
      </c>
      <c r="I3376" s="27">
        <v>343968</v>
      </c>
      <c r="J3376" s="27">
        <v>35556</v>
      </c>
      <c r="K3376" s="27">
        <v>235</v>
      </c>
      <c r="L3376" s="123">
        <v>6.6092923838452023E-3</v>
      </c>
      <c r="M3376" s="27" t="s">
        <v>68</v>
      </c>
      <c r="N3376" s="151">
        <v>38778.490376738453</v>
      </c>
      <c r="O3376" s="1">
        <v>44252</v>
      </c>
      <c r="P3376" s="1">
        <f t="shared" si="160"/>
        <v>44234</v>
      </c>
      <c r="Q3376" s="1">
        <f t="shared" si="161"/>
        <v>44247</v>
      </c>
    </row>
    <row r="3377" spans="1:17" x14ac:dyDescent="0.25">
      <c r="A3377" s="74" t="s">
        <v>51</v>
      </c>
      <c r="B3377" s="27" t="s">
        <v>51</v>
      </c>
      <c r="C3377" s="75">
        <v>12492.720334089499</v>
      </c>
      <c r="D3377" s="27">
        <v>877</v>
      </c>
      <c r="E3377" s="27">
        <v>23</v>
      </c>
      <c r="F3377" s="76">
        <v>13.150515651696756</v>
      </c>
      <c r="G3377" s="27" t="s">
        <v>863</v>
      </c>
      <c r="H3377" s="27" t="s">
        <v>66</v>
      </c>
      <c r="I3377" s="27">
        <v>17217</v>
      </c>
      <c r="J3377" s="27">
        <v>1028</v>
      </c>
      <c r="K3377" s="27">
        <v>26</v>
      </c>
      <c r="L3377" s="123">
        <v>2.5291828793774319E-2</v>
      </c>
      <c r="M3377" s="27" t="s">
        <v>66</v>
      </c>
      <c r="N3377" s="151">
        <v>8228.7922286617268</v>
      </c>
      <c r="O3377" s="1">
        <v>44252</v>
      </c>
      <c r="P3377" s="1">
        <f t="shared" si="160"/>
        <v>44234</v>
      </c>
      <c r="Q3377" s="1">
        <f t="shared" si="161"/>
        <v>44247</v>
      </c>
    </row>
    <row r="3378" spans="1:17" x14ac:dyDescent="0.25">
      <c r="A3378" s="74" t="s">
        <v>423</v>
      </c>
      <c r="B3378" s="27" t="s">
        <v>42</v>
      </c>
      <c r="C3378" s="75">
        <v>12876.2116148285</v>
      </c>
      <c r="D3378" s="27">
        <v>368</v>
      </c>
      <c r="E3378" s="27">
        <v>38</v>
      </c>
      <c r="F3378" s="76">
        <v>21.07984705035361</v>
      </c>
      <c r="G3378" s="27" t="s">
        <v>863</v>
      </c>
      <c r="H3378" s="27" t="s">
        <v>64</v>
      </c>
      <c r="I3378" s="27">
        <v>25521</v>
      </c>
      <c r="J3378" s="27">
        <v>2011</v>
      </c>
      <c r="K3378" s="27">
        <v>40</v>
      </c>
      <c r="L3378" s="123">
        <v>1.9890601690701143E-2</v>
      </c>
      <c r="M3378" s="27" t="s">
        <v>64</v>
      </c>
      <c r="N3378" s="151">
        <v>15617.947733043566</v>
      </c>
      <c r="O3378" s="1">
        <v>44252</v>
      </c>
      <c r="P3378" s="1">
        <f t="shared" si="160"/>
        <v>44234</v>
      </c>
      <c r="Q3378" s="1">
        <f t="shared" si="161"/>
        <v>44247</v>
      </c>
    </row>
    <row r="3379" spans="1:17" x14ac:dyDescent="0.25">
      <c r="A3379" s="74" t="s">
        <v>424</v>
      </c>
      <c r="B3379" s="27" t="s">
        <v>45</v>
      </c>
      <c r="C3379" s="75">
        <v>30288.243897843495</v>
      </c>
      <c r="D3379" s="27">
        <v>2485</v>
      </c>
      <c r="E3379" s="27">
        <v>85</v>
      </c>
      <c r="F3379" s="76">
        <v>20.045495512735403</v>
      </c>
      <c r="G3379" s="27" t="s">
        <v>863</v>
      </c>
      <c r="H3379" s="27" t="s">
        <v>66</v>
      </c>
      <c r="I3379" s="27">
        <v>121114</v>
      </c>
      <c r="J3379" s="27">
        <v>12928</v>
      </c>
      <c r="K3379" s="27">
        <v>103</v>
      </c>
      <c r="L3379" s="123">
        <v>7.9672029702970298E-3</v>
      </c>
      <c r="M3379" s="27" t="s">
        <v>66</v>
      </c>
      <c r="N3379" s="151">
        <v>42683.227339305944</v>
      </c>
      <c r="O3379" s="1">
        <v>44252</v>
      </c>
      <c r="P3379" s="1">
        <f t="shared" si="160"/>
        <v>44234</v>
      </c>
      <c r="Q3379" s="1">
        <f t="shared" si="161"/>
        <v>44247</v>
      </c>
    </row>
    <row r="3380" spans="1:17" x14ac:dyDescent="0.25">
      <c r="A3380" s="74" t="s">
        <v>425</v>
      </c>
      <c r="B3380" s="27" t="s">
        <v>43</v>
      </c>
      <c r="C3380" s="75">
        <v>30325.695541606699</v>
      </c>
      <c r="D3380" s="27">
        <v>1765</v>
      </c>
      <c r="E3380" s="27">
        <v>79</v>
      </c>
      <c r="F3380" s="76">
        <v>18.607511030093843</v>
      </c>
      <c r="G3380" s="27" t="s">
        <v>863</v>
      </c>
      <c r="H3380" s="27" t="s">
        <v>66</v>
      </c>
      <c r="I3380" s="27">
        <v>38247</v>
      </c>
      <c r="J3380" s="27">
        <v>2801</v>
      </c>
      <c r="K3380" s="27">
        <v>83</v>
      </c>
      <c r="L3380" s="123">
        <v>2.9632274187790075E-2</v>
      </c>
      <c r="M3380" s="27" t="s">
        <v>66</v>
      </c>
      <c r="N3380" s="151">
        <v>9236.3916143556944</v>
      </c>
      <c r="O3380" s="1">
        <v>44252</v>
      </c>
      <c r="P3380" s="1">
        <f t="shared" si="160"/>
        <v>44234</v>
      </c>
      <c r="Q3380" s="1">
        <f t="shared" si="161"/>
        <v>44247</v>
      </c>
    </row>
    <row r="3381" spans="1:17" x14ac:dyDescent="0.25">
      <c r="A3381" s="74" t="s">
        <v>426</v>
      </c>
      <c r="B3381" s="27" t="s">
        <v>54</v>
      </c>
      <c r="C3381" s="75">
        <v>4631.7627011164004</v>
      </c>
      <c r="D3381" s="27">
        <v>231</v>
      </c>
      <c r="E3381" s="27">
        <v>11</v>
      </c>
      <c r="F3381" s="79">
        <v>16.963612698139823</v>
      </c>
      <c r="G3381" s="27" t="s">
        <v>862</v>
      </c>
      <c r="H3381" s="27" t="s">
        <v>66</v>
      </c>
      <c r="I3381" s="27">
        <v>5843</v>
      </c>
      <c r="J3381" s="27">
        <v>454</v>
      </c>
      <c r="K3381" s="27">
        <v>11</v>
      </c>
      <c r="L3381" s="125">
        <v>2.4229074889867842E-2</v>
      </c>
      <c r="M3381" s="27" t="s">
        <v>66</v>
      </c>
      <c r="N3381" s="151">
        <v>9801.8838463069733</v>
      </c>
      <c r="O3381" s="1">
        <v>44252</v>
      </c>
      <c r="P3381" s="1">
        <f t="shared" si="160"/>
        <v>44234</v>
      </c>
      <c r="Q3381" s="1">
        <f t="shared" si="161"/>
        <v>44247</v>
      </c>
    </row>
    <row r="3382" spans="1:17" x14ac:dyDescent="0.25">
      <c r="A3382" s="74" t="s">
        <v>427</v>
      </c>
      <c r="B3382" s="27" t="s">
        <v>49</v>
      </c>
      <c r="C3382" s="75">
        <v>16655.693199981899</v>
      </c>
      <c r="D3382" s="27">
        <v>1153</v>
      </c>
      <c r="E3382" s="27">
        <v>69</v>
      </c>
      <c r="F3382" s="76">
        <v>29.590911464296092</v>
      </c>
      <c r="G3382" s="27" t="s">
        <v>863</v>
      </c>
      <c r="H3382" s="27" t="s">
        <v>66</v>
      </c>
      <c r="I3382" s="27">
        <v>29927</v>
      </c>
      <c r="J3382" s="27">
        <v>2309</v>
      </c>
      <c r="K3382" s="27">
        <v>74</v>
      </c>
      <c r="L3382" s="123">
        <v>3.2048505846686878E-2</v>
      </c>
      <c r="M3382" s="27" t="s">
        <v>66</v>
      </c>
      <c r="N3382" s="151">
        <v>13863.127594128049</v>
      </c>
      <c r="O3382" s="1">
        <v>44252</v>
      </c>
      <c r="P3382" s="1">
        <f t="shared" si="160"/>
        <v>44234</v>
      </c>
      <c r="Q3382" s="1">
        <f t="shared" si="161"/>
        <v>44247</v>
      </c>
    </row>
    <row r="3383" spans="1:17" x14ac:dyDescent="0.25">
      <c r="A3383" s="74" t="s">
        <v>428</v>
      </c>
      <c r="B3383" s="27" t="s">
        <v>48</v>
      </c>
      <c r="C3383" s="75">
        <v>29199.4634255485</v>
      </c>
      <c r="D3383" s="27">
        <v>1000</v>
      </c>
      <c r="E3383" s="27">
        <v>48</v>
      </c>
      <c r="F3383" s="76">
        <v>11.741898741781499</v>
      </c>
      <c r="G3383" s="27" t="s">
        <v>863</v>
      </c>
      <c r="H3383" s="27" t="s">
        <v>66</v>
      </c>
      <c r="I3383" s="27">
        <v>81547</v>
      </c>
      <c r="J3383" s="27">
        <v>11920</v>
      </c>
      <c r="K3383" s="27">
        <v>65</v>
      </c>
      <c r="L3383" s="123">
        <v>5.4530201342281879E-3</v>
      </c>
      <c r="M3383" s="27" t="s">
        <v>66</v>
      </c>
      <c r="N3383" s="151">
        <v>40822.667958927013</v>
      </c>
      <c r="O3383" s="1">
        <v>44252</v>
      </c>
      <c r="P3383" s="1">
        <f t="shared" si="160"/>
        <v>44234</v>
      </c>
      <c r="Q3383" s="1">
        <f t="shared" si="161"/>
        <v>44247</v>
      </c>
    </row>
    <row r="3384" spans="1:17" x14ac:dyDescent="0.25">
      <c r="A3384" s="74" t="s">
        <v>429</v>
      </c>
      <c r="B3384" s="27" t="s">
        <v>54</v>
      </c>
      <c r="C3384" s="75">
        <v>13563.581728679501</v>
      </c>
      <c r="D3384" s="27">
        <v>1055</v>
      </c>
      <c r="E3384" s="27">
        <v>38</v>
      </c>
      <c r="F3384" s="76">
        <v>20.011570458166634</v>
      </c>
      <c r="G3384" s="27" t="s">
        <v>863</v>
      </c>
      <c r="H3384" s="27" t="s">
        <v>66</v>
      </c>
      <c r="I3384" s="27">
        <v>30678</v>
      </c>
      <c r="J3384" s="27">
        <v>1904</v>
      </c>
      <c r="K3384" s="27">
        <v>40</v>
      </c>
      <c r="L3384" s="123">
        <v>2.100840336134454E-2</v>
      </c>
      <c r="M3384" s="27" t="s">
        <v>66</v>
      </c>
      <c r="N3384" s="151">
        <v>14037.59005612868</v>
      </c>
      <c r="O3384" s="1">
        <v>44252</v>
      </c>
      <c r="P3384" s="1">
        <f t="shared" si="160"/>
        <v>44234</v>
      </c>
      <c r="Q3384" s="1">
        <f t="shared" si="161"/>
        <v>44247</v>
      </c>
    </row>
    <row r="3385" spans="1:17" x14ac:dyDescent="0.25">
      <c r="A3385" s="74" t="s">
        <v>430</v>
      </c>
      <c r="B3385" s="27" t="s">
        <v>54</v>
      </c>
      <c r="C3385" s="75">
        <v>18220.567441253999</v>
      </c>
      <c r="D3385" s="27">
        <v>982</v>
      </c>
      <c r="E3385" s="27">
        <v>28</v>
      </c>
      <c r="F3385" s="76">
        <v>10.976606554369491</v>
      </c>
      <c r="G3385" s="27" t="s">
        <v>863</v>
      </c>
      <c r="H3385" s="27" t="s">
        <v>64</v>
      </c>
      <c r="I3385" s="27">
        <v>26615</v>
      </c>
      <c r="J3385" s="27">
        <v>1684</v>
      </c>
      <c r="K3385" s="27">
        <v>29</v>
      </c>
      <c r="L3385" s="123">
        <v>1.7220902612826602E-2</v>
      </c>
      <c r="M3385" s="27" t="s">
        <v>64</v>
      </c>
      <c r="N3385" s="151">
        <v>9242.3027187791122</v>
      </c>
      <c r="O3385" s="1">
        <v>44252</v>
      </c>
      <c r="P3385" s="1">
        <f t="shared" si="160"/>
        <v>44234</v>
      </c>
      <c r="Q3385" s="1">
        <f t="shared" si="161"/>
        <v>44247</v>
      </c>
    </row>
    <row r="3386" spans="1:17" x14ac:dyDescent="0.25">
      <c r="A3386" s="74" t="s">
        <v>431</v>
      </c>
      <c r="B3386" s="27" t="s">
        <v>46</v>
      </c>
      <c r="C3386" s="75">
        <v>2949.2506508674801</v>
      </c>
      <c r="D3386" s="27">
        <v>43</v>
      </c>
      <c r="E3386" s="27" t="s">
        <v>574</v>
      </c>
      <c r="F3386" s="78">
        <v>7.2657681442804867</v>
      </c>
      <c r="G3386" s="27" t="s">
        <v>861</v>
      </c>
      <c r="H3386" s="27" t="s">
        <v>68</v>
      </c>
      <c r="I3386" s="27">
        <v>4695</v>
      </c>
      <c r="J3386" s="27">
        <v>361</v>
      </c>
      <c r="K3386" s="27">
        <v>3</v>
      </c>
      <c r="L3386" s="124">
        <v>8.3102493074792248E-3</v>
      </c>
      <c r="M3386" s="27" t="s">
        <v>68</v>
      </c>
      <c r="N3386" s="151">
        <v>12240.39740039786</v>
      </c>
      <c r="O3386" s="1">
        <v>44252</v>
      </c>
      <c r="P3386" s="1">
        <f t="shared" si="160"/>
        <v>44234</v>
      </c>
      <c r="Q3386" s="1">
        <f t="shared" si="161"/>
        <v>44247</v>
      </c>
    </row>
    <row r="3387" spans="1:17" x14ac:dyDescent="0.25">
      <c r="A3387" s="74" t="s">
        <v>432</v>
      </c>
      <c r="B3387" s="27" t="s">
        <v>43</v>
      </c>
      <c r="C3387" s="75">
        <v>19909.875881644799</v>
      </c>
      <c r="D3387" s="27">
        <v>1207</v>
      </c>
      <c r="E3387" s="27">
        <v>73</v>
      </c>
      <c r="F3387" s="76">
        <v>26.189443597148884</v>
      </c>
      <c r="G3387" s="27" t="s">
        <v>863</v>
      </c>
      <c r="H3387" s="27" t="s">
        <v>66</v>
      </c>
      <c r="I3387" s="27">
        <v>61905</v>
      </c>
      <c r="J3387" s="27">
        <v>6065</v>
      </c>
      <c r="K3387" s="27">
        <v>87</v>
      </c>
      <c r="L3387" s="123">
        <v>1.4344600164880462E-2</v>
      </c>
      <c r="M3387" s="27" t="s">
        <v>66</v>
      </c>
      <c r="N3387" s="151">
        <v>30462.269257998792</v>
      </c>
      <c r="O3387" s="1">
        <v>44252</v>
      </c>
      <c r="P3387" s="1">
        <f t="shared" si="160"/>
        <v>44234</v>
      </c>
      <c r="Q3387" s="1">
        <f t="shared" si="161"/>
        <v>44247</v>
      </c>
    </row>
    <row r="3388" spans="1:17" x14ac:dyDescent="0.25">
      <c r="A3388" s="74" t="s">
        <v>433</v>
      </c>
      <c r="B3388" s="27" t="s">
        <v>52</v>
      </c>
      <c r="C3388" s="75">
        <v>10718.897733932799</v>
      </c>
      <c r="D3388" s="27">
        <v>551</v>
      </c>
      <c r="E3388" s="27">
        <v>28</v>
      </c>
      <c r="F3388" s="76">
        <v>18.658634960837464</v>
      </c>
      <c r="G3388" s="27" t="s">
        <v>863</v>
      </c>
      <c r="H3388" s="27" t="s">
        <v>66</v>
      </c>
      <c r="I3388" s="27">
        <v>17763</v>
      </c>
      <c r="J3388" s="27">
        <v>1417</v>
      </c>
      <c r="K3388" s="27">
        <v>30</v>
      </c>
      <c r="L3388" s="123">
        <v>2.1171489061397319E-2</v>
      </c>
      <c r="M3388" s="27" t="s">
        <v>66</v>
      </c>
      <c r="N3388" s="151">
        <v>13219.642869753343</v>
      </c>
      <c r="O3388" s="1">
        <v>44252</v>
      </c>
      <c r="P3388" s="1">
        <f t="shared" si="160"/>
        <v>44234</v>
      </c>
      <c r="Q3388" s="1">
        <f t="shared" si="161"/>
        <v>44247</v>
      </c>
    </row>
    <row r="3389" spans="1:17" x14ac:dyDescent="0.25">
      <c r="A3389" s="74" t="s">
        <v>434</v>
      </c>
      <c r="B3389" s="27" t="s">
        <v>51</v>
      </c>
      <c r="C3389" s="75">
        <v>30257.471058949301</v>
      </c>
      <c r="D3389" s="27">
        <v>2473</v>
      </c>
      <c r="E3389" s="27">
        <v>95</v>
      </c>
      <c r="F3389" s="76">
        <v>22.426574489632582</v>
      </c>
      <c r="G3389" s="27" t="s">
        <v>863</v>
      </c>
      <c r="H3389" s="27" t="s">
        <v>66</v>
      </c>
      <c r="I3389" s="27">
        <v>55267</v>
      </c>
      <c r="J3389" s="27">
        <v>3515</v>
      </c>
      <c r="K3389" s="27">
        <v>114</v>
      </c>
      <c r="L3389" s="123">
        <v>3.2432432432432434E-2</v>
      </c>
      <c r="M3389" s="27" t="s">
        <v>66</v>
      </c>
      <c r="N3389" s="151">
        <v>11616.965585629678</v>
      </c>
      <c r="O3389" s="1">
        <v>44252</v>
      </c>
      <c r="P3389" s="1">
        <f t="shared" si="160"/>
        <v>44234</v>
      </c>
      <c r="Q3389" s="1">
        <f t="shared" si="161"/>
        <v>44247</v>
      </c>
    </row>
    <row r="3390" spans="1:17" x14ac:dyDescent="0.25">
      <c r="A3390" s="74" t="s">
        <v>435</v>
      </c>
      <c r="B3390" s="27" t="s">
        <v>44</v>
      </c>
      <c r="C3390" s="75">
        <v>5208.5177822836404</v>
      </c>
      <c r="D3390" s="27">
        <v>227</v>
      </c>
      <c r="E3390" s="27">
        <v>11</v>
      </c>
      <c r="F3390" s="79">
        <v>15.085180056153989</v>
      </c>
      <c r="G3390" s="27" t="s">
        <v>862</v>
      </c>
      <c r="H3390" s="27" t="s">
        <v>66</v>
      </c>
      <c r="I3390" s="27">
        <v>7070</v>
      </c>
      <c r="J3390" s="27">
        <v>350</v>
      </c>
      <c r="K3390" s="27">
        <v>14</v>
      </c>
      <c r="L3390" s="125">
        <v>0.04</v>
      </c>
      <c r="M3390" s="27" t="s">
        <v>66</v>
      </c>
      <c r="N3390" s="151">
        <v>6719.762025014049</v>
      </c>
      <c r="O3390" s="1">
        <v>44252</v>
      </c>
      <c r="P3390" s="1">
        <f t="shared" si="160"/>
        <v>44234</v>
      </c>
      <c r="Q3390" s="1">
        <f t="shared" si="161"/>
        <v>44247</v>
      </c>
    </row>
    <row r="3391" spans="1:17" x14ac:dyDescent="0.25">
      <c r="A3391" s="74" t="s">
        <v>436</v>
      </c>
      <c r="B3391" s="27" t="s">
        <v>54</v>
      </c>
      <c r="C3391" s="75">
        <v>2134.12534396605</v>
      </c>
      <c r="D3391" s="27">
        <v>71</v>
      </c>
      <c r="E3391" s="27">
        <v>0</v>
      </c>
      <c r="F3391" s="77">
        <v>0</v>
      </c>
      <c r="G3391" s="27" t="s">
        <v>861</v>
      </c>
      <c r="H3391" s="27" t="s">
        <v>68</v>
      </c>
      <c r="I3391" s="27">
        <v>2359</v>
      </c>
      <c r="J3391" s="27">
        <v>157</v>
      </c>
      <c r="K3391" s="27">
        <v>0</v>
      </c>
      <c r="L3391" s="142">
        <v>0</v>
      </c>
      <c r="M3391" s="27" t="s">
        <v>68</v>
      </c>
      <c r="N3391" s="151">
        <v>7356.6438093196448</v>
      </c>
      <c r="O3391" s="1">
        <v>44252</v>
      </c>
      <c r="P3391" s="1">
        <f t="shared" si="160"/>
        <v>44234</v>
      </c>
      <c r="Q3391" s="1">
        <f t="shared" si="161"/>
        <v>44247</v>
      </c>
    </row>
    <row r="3392" spans="1:17" x14ac:dyDescent="0.25">
      <c r="A3392" s="74" t="s">
        <v>437</v>
      </c>
      <c r="B3392" s="27" t="s">
        <v>46</v>
      </c>
      <c r="C3392" s="75">
        <v>8124.8050092882004</v>
      </c>
      <c r="D3392" s="27">
        <v>236</v>
      </c>
      <c r="E3392" s="27">
        <v>10</v>
      </c>
      <c r="F3392" s="78">
        <v>8.7914197752333685</v>
      </c>
      <c r="G3392" s="27" t="s">
        <v>861</v>
      </c>
      <c r="H3392" s="27" t="s">
        <v>64</v>
      </c>
      <c r="I3392" s="27">
        <v>10772</v>
      </c>
      <c r="J3392" s="27">
        <v>687</v>
      </c>
      <c r="K3392" s="27">
        <v>13</v>
      </c>
      <c r="L3392" s="124">
        <v>1.8922852983988356E-2</v>
      </c>
      <c r="M3392" s="27" t="s">
        <v>64</v>
      </c>
      <c r="N3392" s="151">
        <v>8455.5875398194548</v>
      </c>
      <c r="O3392" s="1">
        <v>44252</v>
      </c>
      <c r="P3392" s="1">
        <f t="shared" si="160"/>
        <v>44234</v>
      </c>
      <c r="Q3392" s="1">
        <f t="shared" si="161"/>
        <v>44247</v>
      </c>
    </row>
    <row r="3393" spans="1:17" x14ac:dyDescent="0.25">
      <c r="A3393" s="74" t="s">
        <v>438</v>
      </c>
      <c r="B3393" s="27" t="s">
        <v>41</v>
      </c>
      <c r="C3393" s="75">
        <v>5620.2787186370697</v>
      </c>
      <c r="D3393" s="27">
        <v>245</v>
      </c>
      <c r="E3393" s="27">
        <v>20</v>
      </c>
      <c r="F3393" s="76">
        <v>25.418159847379606</v>
      </c>
      <c r="G3393" s="27" t="s">
        <v>863</v>
      </c>
      <c r="H3393" s="27" t="s">
        <v>66</v>
      </c>
      <c r="I3393" s="27">
        <v>5886</v>
      </c>
      <c r="J3393" s="27">
        <v>459</v>
      </c>
      <c r="K3393" s="27">
        <v>23</v>
      </c>
      <c r="L3393" s="123">
        <v>5.0108932461873638E-2</v>
      </c>
      <c r="M3393" s="27" t="s">
        <v>66</v>
      </c>
      <c r="N3393" s="151">
        <v>8166.8547589630671</v>
      </c>
      <c r="O3393" s="1">
        <v>44252</v>
      </c>
      <c r="P3393" s="1">
        <f t="shared" si="160"/>
        <v>44234</v>
      </c>
      <c r="Q3393" s="1">
        <f t="shared" si="161"/>
        <v>44247</v>
      </c>
    </row>
    <row r="3394" spans="1:17" x14ac:dyDescent="0.25">
      <c r="A3394" s="74" t="s">
        <v>439</v>
      </c>
      <c r="B3394" s="27" t="s">
        <v>42</v>
      </c>
      <c r="C3394" s="75">
        <v>1879.9555993321101</v>
      </c>
      <c r="D3394" s="27">
        <v>47</v>
      </c>
      <c r="E3394" s="27">
        <v>0</v>
      </c>
      <c r="F3394" s="77">
        <v>0</v>
      </c>
      <c r="G3394" s="27" t="s">
        <v>861</v>
      </c>
      <c r="H3394" s="27" t="s">
        <v>66</v>
      </c>
      <c r="I3394" s="27">
        <v>1543</v>
      </c>
      <c r="J3394" s="27">
        <v>117</v>
      </c>
      <c r="K3394" s="27">
        <v>2</v>
      </c>
      <c r="L3394" s="124">
        <v>1.7094017094017096E-2</v>
      </c>
      <c r="M3394" s="27" t="s">
        <v>66</v>
      </c>
      <c r="N3394" s="151">
        <v>6223.5512392721657</v>
      </c>
      <c r="O3394" s="1">
        <v>44252</v>
      </c>
      <c r="P3394" s="1">
        <f t="shared" si="160"/>
        <v>44234</v>
      </c>
      <c r="Q3394" s="1">
        <f t="shared" si="161"/>
        <v>44247</v>
      </c>
    </row>
    <row r="3395" spans="1:17" x14ac:dyDescent="0.25">
      <c r="A3395" s="74" t="s">
        <v>440</v>
      </c>
      <c r="B3395" s="27" t="s">
        <v>54</v>
      </c>
      <c r="C3395" s="75">
        <v>13749.355836913501</v>
      </c>
      <c r="D3395" s="27">
        <v>887</v>
      </c>
      <c r="E3395" s="27">
        <v>44</v>
      </c>
      <c r="F3395" s="76">
        <v>22.858213723870431</v>
      </c>
      <c r="G3395" s="27" t="s">
        <v>863</v>
      </c>
      <c r="H3395" s="27" t="s">
        <v>66</v>
      </c>
      <c r="I3395" s="27">
        <v>17331</v>
      </c>
      <c r="J3395" s="27">
        <v>1209</v>
      </c>
      <c r="K3395" s="27">
        <v>50</v>
      </c>
      <c r="L3395" s="123">
        <v>4.1356492969396197E-2</v>
      </c>
      <c r="M3395" s="27" t="s">
        <v>66</v>
      </c>
      <c r="N3395" s="151">
        <v>8793.1392156870679</v>
      </c>
      <c r="O3395" s="1">
        <v>44252</v>
      </c>
      <c r="P3395" s="1">
        <f t="shared" si="160"/>
        <v>44234</v>
      </c>
      <c r="Q3395" s="1">
        <f t="shared" si="161"/>
        <v>44247</v>
      </c>
    </row>
    <row r="3396" spans="1:17" x14ac:dyDescent="0.25">
      <c r="A3396" s="74" t="s">
        <v>441</v>
      </c>
      <c r="B3396" s="27" t="s">
        <v>47</v>
      </c>
      <c r="C3396" s="75">
        <v>11814.5919608803</v>
      </c>
      <c r="D3396" s="27">
        <v>706</v>
      </c>
      <c r="E3396" s="27">
        <v>23</v>
      </c>
      <c r="F3396" s="76">
        <v>13.905322742392318</v>
      </c>
      <c r="G3396" s="27" t="s">
        <v>863</v>
      </c>
      <c r="H3396" s="27" t="s">
        <v>66</v>
      </c>
      <c r="I3396" s="27">
        <v>16590</v>
      </c>
      <c r="J3396" s="27">
        <v>1051</v>
      </c>
      <c r="K3396" s="27">
        <v>26</v>
      </c>
      <c r="L3396" s="123">
        <v>2.4738344433872503E-2</v>
      </c>
      <c r="M3396" s="27" t="s">
        <v>66</v>
      </c>
      <c r="N3396" s="151">
        <v>8895.7790796330682</v>
      </c>
      <c r="O3396" s="1">
        <v>44252</v>
      </c>
      <c r="P3396" s="1">
        <f t="shared" si="160"/>
        <v>44234</v>
      </c>
      <c r="Q3396" s="1">
        <f t="shared" si="161"/>
        <v>44247</v>
      </c>
    </row>
    <row r="3397" spans="1:17" x14ac:dyDescent="0.25">
      <c r="A3397" s="74" t="s">
        <v>442</v>
      </c>
      <c r="B3397" s="27" t="s">
        <v>54</v>
      </c>
      <c r="C3397" s="75">
        <v>4953.1649934452498</v>
      </c>
      <c r="D3397" s="27">
        <v>367</v>
      </c>
      <c r="E3397" s="27">
        <v>20</v>
      </c>
      <c r="F3397" s="76">
        <v>28.841587761803257</v>
      </c>
      <c r="G3397" s="27" t="s">
        <v>863</v>
      </c>
      <c r="H3397" s="27" t="s">
        <v>66</v>
      </c>
      <c r="I3397" s="27">
        <v>18792</v>
      </c>
      <c r="J3397" s="27">
        <v>1844</v>
      </c>
      <c r="K3397" s="27">
        <v>20</v>
      </c>
      <c r="L3397" s="123">
        <v>1.0845986984815618E-2</v>
      </c>
      <c r="M3397" s="27" t="s">
        <v>66</v>
      </c>
      <c r="N3397" s="151">
        <v>37228.721482935653</v>
      </c>
      <c r="O3397" s="1">
        <v>44252</v>
      </c>
      <c r="P3397" s="1">
        <f t="shared" si="160"/>
        <v>44234</v>
      </c>
      <c r="Q3397" s="1">
        <f t="shared" si="161"/>
        <v>44247</v>
      </c>
    </row>
    <row r="3398" spans="1:17" x14ac:dyDescent="0.25">
      <c r="A3398" s="74" t="s">
        <v>443</v>
      </c>
      <c r="B3398" s="27" t="s">
        <v>45</v>
      </c>
      <c r="C3398" s="75">
        <v>55966.956025412503</v>
      </c>
      <c r="D3398" s="27">
        <v>5828</v>
      </c>
      <c r="E3398" s="27">
        <v>267</v>
      </c>
      <c r="F3398" s="70">
        <v>34.076229843139849</v>
      </c>
      <c r="G3398" s="27" t="s">
        <v>864</v>
      </c>
      <c r="H3398" s="27" t="s">
        <v>66</v>
      </c>
      <c r="I3398" s="27">
        <v>104570</v>
      </c>
      <c r="J3398" s="27">
        <v>6753</v>
      </c>
      <c r="K3398" s="27">
        <v>315</v>
      </c>
      <c r="L3398" s="73">
        <v>4.6645935139937804E-2</v>
      </c>
      <c r="M3398" s="27" t="s">
        <v>68</v>
      </c>
      <c r="N3398" s="151">
        <v>12066.04839636752</v>
      </c>
      <c r="O3398" s="1">
        <v>44252</v>
      </c>
      <c r="P3398" s="1">
        <f t="shared" si="160"/>
        <v>44234</v>
      </c>
      <c r="Q3398" s="1">
        <f t="shared" si="161"/>
        <v>44247</v>
      </c>
    </row>
    <row r="3399" spans="1:17" x14ac:dyDescent="0.25">
      <c r="A3399" s="74" t="s">
        <v>444</v>
      </c>
      <c r="B3399" s="27" t="s">
        <v>48</v>
      </c>
      <c r="C3399" s="75">
        <v>1233.54376087695</v>
      </c>
      <c r="D3399" s="27">
        <v>18</v>
      </c>
      <c r="E3399" s="27">
        <v>0</v>
      </c>
      <c r="F3399" s="77">
        <v>0</v>
      </c>
      <c r="G3399" s="27" t="s">
        <v>861</v>
      </c>
      <c r="H3399" s="27" t="s">
        <v>68</v>
      </c>
      <c r="I3399" s="27">
        <v>1129</v>
      </c>
      <c r="J3399" s="27">
        <v>97</v>
      </c>
      <c r="K3399" s="27">
        <v>0</v>
      </c>
      <c r="L3399" s="142">
        <v>0</v>
      </c>
      <c r="M3399" s="27" t="s">
        <v>68</v>
      </c>
      <c r="N3399" s="151">
        <v>7863.5232146965609</v>
      </c>
      <c r="O3399" s="1">
        <v>44252</v>
      </c>
      <c r="P3399" s="1">
        <f t="shared" si="160"/>
        <v>44234</v>
      </c>
      <c r="Q3399" s="1">
        <f t="shared" si="161"/>
        <v>44247</v>
      </c>
    </row>
    <row r="3400" spans="1:17" x14ac:dyDescent="0.25">
      <c r="A3400" s="74" t="s">
        <v>445</v>
      </c>
      <c r="B3400" s="27" t="s">
        <v>52</v>
      </c>
      <c r="C3400" s="75">
        <v>18769.558680918599</v>
      </c>
      <c r="D3400" s="27">
        <v>1043</v>
      </c>
      <c r="E3400" s="27">
        <v>65</v>
      </c>
      <c r="F3400" s="76">
        <v>24.736101800715961</v>
      </c>
      <c r="G3400" s="27" t="s">
        <v>863</v>
      </c>
      <c r="H3400" s="27" t="s">
        <v>66</v>
      </c>
      <c r="I3400" s="27">
        <v>22949</v>
      </c>
      <c r="J3400" s="27">
        <v>1799</v>
      </c>
      <c r="K3400" s="27">
        <v>76</v>
      </c>
      <c r="L3400" s="123">
        <v>4.2245692051139525E-2</v>
      </c>
      <c r="M3400" s="27" t="s">
        <v>68</v>
      </c>
      <c r="N3400" s="151">
        <v>9584.6686146589527</v>
      </c>
      <c r="O3400" s="1">
        <v>44252</v>
      </c>
      <c r="P3400" s="1">
        <f t="shared" si="160"/>
        <v>44234</v>
      </c>
      <c r="Q3400" s="1">
        <f t="shared" si="161"/>
        <v>44247</v>
      </c>
    </row>
    <row r="3401" spans="1:17" x14ac:dyDescent="0.25">
      <c r="A3401" s="74" t="s">
        <v>446</v>
      </c>
      <c r="B3401" s="27" t="s">
        <v>49</v>
      </c>
      <c r="C3401" s="75">
        <v>12292.1365056916</v>
      </c>
      <c r="D3401" s="27">
        <v>424</v>
      </c>
      <c r="E3401" s="27">
        <v>16</v>
      </c>
      <c r="F3401" s="79">
        <v>9.297465435141957</v>
      </c>
      <c r="G3401" s="27" t="s">
        <v>862</v>
      </c>
      <c r="H3401" s="27" t="s">
        <v>66</v>
      </c>
      <c r="I3401" s="27">
        <v>12347</v>
      </c>
      <c r="J3401" s="27">
        <v>806</v>
      </c>
      <c r="K3401" s="27">
        <v>16</v>
      </c>
      <c r="L3401" s="125">
        <v>1.9851116625310174E-2</v>
      </c>
      <c r="M3401" s="27" t="s">
        <v>66</v>
      </c>
      <c r="N3401" s="151">
        <v>6557.0374981338646</v>
      </c>
      <c r="O3401" s="1">
        <v>44252</v>
      </c>
      <c r="P3401" s="1">
        <f t="shared" si="160"/>
        <v>44234</v>
      </c>
      <c r="Q3401" s="1">
        <f t="shared" si="161"/>
        <v>44247</v>
      </c>
    </row>
    <row r="3402" spans="1:17" x14ac:dyDescent="0.25">
      <c r="A3402" s="74" t="s">
        <v>447</v>
      </c>
      <c r="B3402" s="27" t="s">
        <v>42</v>
      </c>
      <c r="C3402" s="75">
        <v>834.58018010005105</v>
      </c>
      <c r="D3402" s="27">
        <v>11</v>
      </c>
      <c r="E3402" s="27">
        <v>0</v>
      </c>
      <c r="F3402" s="77">
        <v>0</v>
      </c>
      <c r="G3402" s="27" t="s">
        <v>861</v>
      </c>
      <c r="H3402" s="27" t="s">
        <v>68</v>
      </c>
      <c r="I3402" s="27">
        <v>387</v>
      </c>
      <c r="J3402" s="27">
        <v>17</v>
      </c>
      <c r="K3402" s="27">
        <v>0</v>
      </c>
      <c r="L3402" s="142">
        <v>0</v>
      </c>
      <c r="M3402" s="27" t="s">
        <v>68</v>
      </c>
      <c r="N3402" s="151">
        <v>2036.9522791641191</v>
      </c>
      <c r="O3402" s="1">
        <v>44252</v>
      </c>
      <c r="P3402" s="1">
        <f t="shared" si="160"/>
        <v>44234</v>
      </c>
      <c r="Q3402" s="1">
        <f t="shared" si="161"/>
        <v>44247</v>
      </c>
    </row>
    <row r="3403" spans="1:17" x14ac:dyDescent="0.25">
      <c r="A3403" s="74" t="s">
        <v>448</v>
      </c>
      <c r="B3403" s="27" t="s">
        <v>54</v>
      </c>
      <c r="C3403" s="75">
        <v>1267.67563041731</v>
      </c>
      <c r="D3403" s="27">
        <v>34</v>
      </c>
      <c r="E3403" s="27">
        <v>0</v>
      </c>
      <c r="F3403" s="77">
        <v>0</v>
      </c>
      <c r="G3403" s="27" t="s">
        <v>861</v>
      </c>
      <c r="H3403" s="27" t="s">
        <v>66</v>
      </c>
      <c r="I3403" s="27">
        <v>1454</v>
      </c>
      <c r="J3403" s="27">
        <v>110</v>
      </c>
      <c r="K3403" s="27">
        <v>0</v>
      </c>
      <c r="L3403" s="142">
        <v>0</v>
      </c>
      <c r="M3403" s="27" t="s">
        <v>66</v>
      </c>
      <c r="N3403" s="151">
        <v>8677.2986212402593</v>
      </c>
      <c r="O3403" s="1">
        <v>44252</v>
      </c>
      <c r="P3403" s="1">
        <f t="shared" si="160"/>
        <v>44234</v>
      </c>
      <c r="Q3403" s="1">
        <f t="shared" si="161"/>
        <v>44247</v>
      </c>
    </row>
    <row r="3404" spans="1:17" x14ac:dyDescent="0.25">
      <c r="A3404" s="74" t="s">
        <v>449</v>
      </c>
      <c r="B3404" s="27" t="s">
        <v>54</v>
      </c>
      <c r="C3404" s="75">
        <v>1713.2752253528499</v>
      </c>
      <c r="D3404" s="27">
        <v>70</v>
      </c>
      <c r="E3404" s="27" t="s">
        <v>574</v>
      </c>
      <c r="F3404" s="78">
        <v>8.338248329466234</v>
      </c>
      <c r="G3404" s="27" t="s">
        <v>861</v>
      </c>
      <c r="H3404" s="27" t="s">
        <v>68</v>
      </c>
      <c r="I3404" s="27">
        <v>1639</v>
      </c>
      <c r="J3404" s="27">
        <v>81</v>
      </c>
      <c r="K3404" s="27">
        <v>3</v>
      </c>
      <c r="L3404" s="124">
        <v>3.7037037037037035E-2</v>
      </c>
      <c r="M3404" s="27" t="s">
        <v>64</v>
      </c>
      <c r="N3404" s="151">
        <v>4727.7868028073544</v>
      </c>
      <c r="O3404" s="1">
        <v>44252</v>
      </c>
      <c r="P3404" s="1">
        <f t="shared" si="160"/>
        <v>44234</v>
      </c>
      <c r="Q3404" s="1">
        <f t="shared" si="161"/>
        <v>44247</v>
      </c>
    </row>
    <row r="3405" spans="1:17" x14ac:dyDescent="0.25">
      <c r="A3405" s="74" t="s">
        <v>450</v>
      </c>
      <c r="B3405" s="27" t="s">
        <v>42</v>
      </c>
      <c r="C3405" s="75">
        <v>43955.524582002799</v>
      </c>
      <c r="D3405" s="27">
        <v>2200</v>
      </c>
      <c r="E3405" s="27">
        <v>48</v>
      </c>
      <c r="F3405" s="79">
        <v>7.8000921640125904</v>
      </c>
      <c r="G3405" s="27" t="s">
        <v>862</v>
      </c>
      <c r="H3405" s="27" t="s">
        <v>66</v>
      </c>
      <c r="I3405" s="27">
        <v>72528</v>
      </c>
      <c r="J3405" s="27">
        <v>4297</v>
      </c>
      <c r="K3405" s="27">
        <v>55</v>
      </c>
      <c r="L3405" s="125">
        <v>1.2799627647195718E-2</v>
      </c>
      <c r="M3405" s="27" t="s">
        <v>66</v>
      </c>
      <c r="N3405" s="151">
        <v>9775.7905083889473</v>
      </c>
      <c r="O3405" s="1">
        <v>44252</v>
      </c>
      <c r="P3405" s="1">
        <f t="shared" si="160"/>
        <v>44234</v>
      </c>
      <c r="Q3405" s="1">
        <f t="shared" si="161"/>
        <v>44247</v>
      </c>
    </row>
    <row r="3406" spans="1:17" x14ac:dyDescent="0.25">
      <c r="A3406" s="74" t="s">
        <v>451</v>
      </c>
      <c r="B3406" s="27" t="s">
        <v>48</v>
      </c>
      <c r="C3406" s="75">
        <v>625.94499034377498</v>
      </c>
      <c r="D3406" s="27">
        <v>16</v>
      </c>
      <c r="E3406" s="27" t="s">
        <v>574</v>
      </c>
      <c r="F3406" s="78">
        <v>22.822635385049466</v>
      </c>
      <c r="G3406" s="27" t="s">
        <v>861</v>
      </c>
      <c r="H3406" s="27" t="s">
        <v>66</v>
      </c>
      <c r="I3406" s="27">
        <v>675</v>
      </c>
      <c r="J3406" s="27">
        <v>43</v>
      </c>
      <c r="K3406" s="27">
        <v>2</v>
      </c>
      <c r="L3406" s="124">
        <v>4.6511627906976744E-2</v>
      </c>
      <c r="M3406" s="27" t="s">
        <v>66</v>
      </c>
      <c r="N3406" s="151">
        <v>6869.613250899889</v>
      </c>
      <c r="O3406" s="1">
        <v>44252</v>
      </c>
      <c r="P3406" s="1">
        <f t="shared" si="160"/>
        <v>44234</v>
      </c>
      <c r="Q3406" s="1">
        <f t="shared" si="161"/>
        <v>44247</v>
      </c>
    </row>
    <row r="3407" spans="1:17" x14ac:dyDescent="0.25">
      <c r="A3407" s="74" t="s">
        <v>452</v>
      </c>
      <c r="B3407" s="27" t="s">
        <v>51</v>
      </c>
      <c r="C3407" s="75">
        <v>9210.9950828244691</v>
      </c>
      <c r="D3407" s="27">
        <v>477</v>
      </c>
      <c r="E3407" s="27">
        <v>23</v>
      </c>
      <c r="F3407" s="76">
        <v>17.835826944697221</v>
      </c>
      <c r="G3407" s="27" t="s">
        <v>863</v>
      </c>
      <c r="H3407" s="27" t="s">
        <v>66</v>
      </c>
      <c r="I3407" s="27">
        <v>12164</v>
      </c>
      <c r="J3407" s="27">
        <v>825</v>
      </c>
      <c r="K3407" s="27">
        <v>27</v>
      </c>
      <c r="L3407" s="123">
        <v>3.272727272727273E-2</v>
      </c>
      <c r="M3407" s="27" t="s">
        <v>66</v>
      </c>
      <c r="N3407" s="151">
        <v>8956.6870091849087</v>
      </c>
      <c r="O3407" s="1">
        <v>44252</v>
      </c>
      <c r="P3407" s="1">
        <f t="shared" si="160"/>
        <v>44234</v>
      </c>
      <c r="Q3407" s="1">
        <f t="shared" si="161"/>
        <v>44247</v>
      </c>
    </row>
    <row r="3408" spans="1:17" x14ac:dyDescent="0.25">
      <c r="A3408" s="74" t="s">
        <v>52</v>
      </c>
      <c r="B3408" s="27" t="s">
        <v>52</v>
      </c>
      <c r="C3408" s="75">
        <v>62728.587628093002</v>
      </c>
      <c r="D3408" s="27">
        <v>4038</v>
      </c>
      <c r="E3408" s="27">
        <v>235</v>
      </c>
      <c r="F3408" s="70">
        <v>26.759273435636544</v>
      </c>
      <c r="G3408" s="27" t="s">
        <v>864</v>
      </c>
      <c r="H3408" s="27" t="s">
        <v>66</v>
      </c>
      <c r="I3408" s="27">
        <v>90458</v>
      </c>
      <c r="J3408" s="27">
        <v>6191</v>
      </c>
      <c r="K3408" s="27">
        <v>263</v>
      </c>
      <c r="L3408" s="73">
        <v>4.2481020836698434E-2</v>
      </c>
      <c r="M3408" s="27" t="s">
        <v>66</v>
      </c>
      <c r="N3408" s="151">
        <v>9869.5032585547342</v>
      </c>
      <c r="O3408" s="1">
        <v>44252</v>
      </c>
      <c r="P3408" s="1">
        <f t="shared" si="160"/>
        <v>44234</v>
      </c>
      <c r="Q3408" s="1">
        <f t="shared" si="161"/>
        <v>44247</v>
      </c>
    </row>
    <row r="3409" spans="1:17" x14ac:dyDescent="0.25">
      <c r="A3409" s="74" t="s">
        <v>453</v>
      </c>
      <c r="B3409" s="27" t="s">
        <v>52</v>
      </c>
      <c r="C3409" s="75">
        <v>3007.0790085752401</v>
      </c>
      <c r="D3409" s="27">
        <v>130</v>
      </c>
      <c r="E3409" s="27">
        <v>9</v>
      </c>
      <c r="F3409" s="78">
        <v>21.378126115872487</v>
      </c>
      <c r="G3409" s="27" t="s">
        <v>861</v>
      </c>
      <c r="H3409" s="27" t="s">
        <v>68</v>
      </c>
      <c r="I3409" s="27">
        <v>3227</v>
      </c>
      <c r="J3409" s="27">
        <v>205</v>
      </c>
      <c r="K3409" s="27">
        <v>13</v>
      </c>
      <c r="L3409" s="124">
        <v>6.3414634146341464E-2</v>
      </c>
      <c r="M3409" s="27" t="s">
        <v>64</v>
      </c>
      <c r="N3409" s="151">
        <v>6817.2468836171147</v>
      </c>
      <c r="O3409" s="1">
        <v>44252</v>
      </c>
      <c r="P3409" s="1">
        <f t="shared" si="160"/>
        <v>44234</v>
      </c>
      <c r="Q3409" s="1">
        <f t="shared" si="161"/>
        <v>44247</v>
      </c>
    </row>
    <row r="3410" spans="1:17" x14ac:dyDescent="0.25">
      <c r="A3410" s="74" t="s">
        <v>454</v>
      </c>
      <c r="B3410" s="27" t="s">
        <v>54</v>
      </c>
      <c r="C3410" s="75">
        <v>3230.2527941828198</v>
      </c>
      <c r="D3410" s="27">
        <v>127</v>
      </c>
      <c r="E3410" s="27">
        <v>6</v>
      </c>
      <c r="F3410" s="78">
        <v>13.267426912940641</v>
      </c>
      <c r="G3410" s="27" t="s">
        <v>861</v>
      </c>
      <c r="H3410" s="27" t="s">
        <v>64</v>
      </c>
      <c r="I3410" s="27">
        <v>5404</v>
      </c>
      <c r="J3410" s="27">
        <v>348</v>
      </c>
      <c r="K3410" s="27">
        <v>6</v>
      </c>
      <c r="L3410" s="124">
        <v>1.7241379310344827E-2</v>
      </c>
      <c r="M3410" s="27" t="s">
        <v>64</v>
      </c>
      <c r="N3410" s="151">
        <v>10773.150653307803</v>
      </c>
      <c r="O3410" s="1">
        <v>44252</v>
      </c>
      <c r="P3410" s="1">
        <f t="shared" si="160"/>
        <v>44234</v>
      </c>
      <c r="Q3410" s="1">
        <f t="shared" si="161"/>
        <v>44247</v>
      </c>
    </row>
    <row r="3411" spans="1:17" x14ac:dyDescent="0.25">
      <c r="A3411" s="74" t="s">
        <v>455</v>
      </c>
      <c r="B3411" s="27" t="s">
        <v>41</v>
      </c>
      <c r="C3411" s="75">
        <v>2582.8318203587801</v>
      </c>
      <c r="D3411" s="27">
        <v>61</v>
      </c>
      <c r="E3411" s="27">
        <v>0</v>
      </c>
      <c r="F3411" s="77">
        <v>0</v>
      </c>
      <c r="G3411" s="27" t="s">
        <v>861</v>
      </c>
      <c r="H3411" s="27" t="s">
        <v>66</v>
      </c>
      <c r="I3411" s="27">
        <v>4112</v>
      </c>
      <c r="J3411" s="27">
        <v>233</v>
      </c>
      <c r="K3411" s="27">
        <v>1</v>
      </c>
      <c r="L3411" s="124">
        <v>4.2918454935622317E-3</v>
      </c>
      <c r="M3411" s="27" t="s">
        <v>66</v>
      </c>
      <c r="N3411" s="151">
        <v>9021.1061426227152</v>
      </c>
      <c r="O3411" s="1">
        <v>44252</v>
      </c>
      <c r="P3411" s="1">
        <f t="shared" si="160"/>
        <v>44234</v>
      </c>
      <c r="Q3411" s="1">
        <f t="shared" si="161"/>
        <v>44247</v>
      </c>
    </row>
    <row r="3412" spans="1:17" x14ac:dyDescent="0.25">
      <c r="A3412" s="74" t="s">
        <v>456</v>
      </c>
      <c r="B3412" s="27" t="s">
        <v>51</v>
      </c>
      <c r="C3412" s="75">
        <v>101530.854278618</v>
      </c>
      <c r="D3412" s="27">
        <v>6249</v>
      </c>
      <c r="E3412" s="27">
        <v>274</v>
      </c>
      <c r="F3412" s="76">
        <v>19.276335957659956</v>
      </c>
      <c r="G3412" s="27" t="s">
        <v>863</v>
      </c>
      <c r="H3412" s="27" t="s">
        <v>66</v>
      </c>
      <c r="I3412" s="27">
        <v>164910</v>
      </c>
      <c r="J3412" s="27">
        <v>12087</v>
      </c>
      <c r="K3412" s="27">
        <v>332</v>
      </c>
      <c r="L3412" s="123">
        <v>2.7467527095226277E-2</v>
      </c>
      <c r="M3412" s="27" t="s">
        <v>66</v>
      </c>
      <c r="N3412" s="151">
        <v>11904.755540450007</v>
      </c>
      <c r="O3412" s="1">
        <v>44252</v>
      </c>
      <c r="P3412" s="1">
        <f t="shared" si="160"/>
        <v>44234</v>
      </c>
      <c r="Q3412" s="1">
        <f t="shared" si="161"/>
        <v>44247</v>
      </c>
    </row>
    <row r="3413" spans="1:17" x14ac:dyDescent="0.25">
      <c r="A3413" s="74" t="s">
        <v>457</v>
      </c>
      <c r="B3413" s="27" t="s">
        <v>51</v>
      </c>
      <c r="C3413" s="75">
        <v>34437.884502636203</v>
      </c>
      <c r="D3413" s="27">
        <v>3499</v>
      </c>
      <c r="E3413" s="27">
        <v>114</v>
      </c>
      <c r="F3413" s="76">
        <v>23.645056194534281</v>
      </c>
      <c r="G3413" s="27" t="s">
        <v>863</v>
      </c>
      <c r="H3413" s="27" t="s">
        <v>66</v>
      </c>
      <c r="I3413" s="27">
        <v>62440</v>
      </c>
      <c r="J3413" s="27">
        <v>4216</v>
      </c>
      <c r="K3413" s="27">
        <v>146</v>
      </c>
      <c r="L3413" s="123">
        <v>3.4629981024667932E-2</v>
      </c>
      <c r="M3413" s="27" t="s">
        <v>66</v>
      </c>
      <c r="N3413" s="151">
        <v>12242.331551106943</v>
      </c>
      <c r="O3413" s="1">
        <v>44252</v>
      </c>
      <c r="P3413" s="1">
        <f t="shared" si="160"/>
        <v>44234</v>
      </c>
      <c r="Q3413" s="1">
        <f t="shared" si="161"/>
        <v>44247</v>
      </c>
    </row>
    <row r="3414" spans="1:17" x14ac:dyDescent="0.25">
      <c r="A3414" s="74" t="s">
        <v>458</v>
      </c>
      <c r="B3414" s="27" t="s">
        <v>43</v>
      </c>
      <c r="C3414" s="75">
        <v>15123.002698759299</v>
      </c>
      <c r="D3414" s="27">
        <v>1330</v>
      </c>
      <c r="E3414" s="27">
        <v>60</v>
      </c>
      <c r="F3414" s="76">
        <v>28.339043317540959</v>
      </c>
      <c r="G3414" s="27" t="s">
        <v>863</v>
      </c>
      <c r="H3414" s="27" t="s">
        <v>66</v>
      </c>
      <c r="I3414" s="27">
        <v>23246</v>
      </c>
      <c r="J3414" s="27">
        <v>1489</v>
      </c>
      <c r="K3414" s="27">
        <v>66</v>
      </c>
      <c r="L3414" s="123">
        <v>4.4325050369375417E-2</v>
      </c>
      <c r="M3414" s="27" t="s">
        <v>66</v>
      </c>
      <c r="N3414" s="151">
        <v>9845.9282832909794</v>
      </c>
      <c r="O3414" s="1">
        <v>44252</v>
      </c>
      <c r="P3414" s="1">
        <f t="shared" si="160"/>
        <v>44234</v>
      </c>
      <c r="Q3414" s="1">
        <f t="shared" si="161"/>
        <v>44247</v>
      </c>
    </row>
    <row r="3415" spans="1:17" x14ac:dyDescent="0.25">
      <c r="A3415" s="74" t="s">
        <v>459</v>
      </c>
      <c r="B3415" s="27" t="s">
        <v>49</v>
      </c>
      <c r="C3415" s="75">
        <v>27680.062234411598</v>
      </c>
      <c r="D3415" s="27">
        <v>1700</v>
      </c>
      <c r="E3415" s="27">
        <v>83</v>
      </c>
      <c r="F3415" s="76">
        <v>21.418201224999713</v>
      </c>
      <c r="G3415" s="27" t="s">
        <v>863</v>
      </c>
      <c r="H3415" s="27" t="s">
        <v>66</v>
      </c>
      <c r="I3415" s="27">
        <v>47540</v>
      </c>
      <c r="J3415" s="27">
        <v>3641</v>
      </c>
      <c r="K3415" s="27">
        <v>97</v>
      </c>
      <c r="L3415" s="123">
        <v>2.6641032683328757E-2</v>
      </c>
      <c r="M3415" s="27" t="s">
        <v>66</v>
      </c>
      <c r="N3415" s="151">
        <v>13153.872159555849</v>
      </c>
      <c r="O3415" s="1">
        <v>44252</v>
      </c>
      <c r="P3415" s="1">
        <f t="shared" si="160"/>
        <v>44234</v>
      </c>
      <c r="Q3415" s="1">
        <f t="shared" si="161"/>
        <v>44247</v>
      </c>
    </row>
    <row r="3416" spans="1:17" x14ac:dyDescent="0.25">
      <c r="A3416" s="74" t="s">
        <v>460</v>
      </c>
      <c r="B3416" s="27" t="s">
        <v>43</v>
      </c>
      <c r="C3416" s="75">
        <v>12712.6088020805</v>
      </c>
      <c r="D3416" s="27">
        <v>820</v>
      </c>
      <c r="E3416" s="27">
        <v>34</v>
      </c>
      <c r="F3416" s="76">
        <v>19.103643212665975</v>
      </c>
      <c r="G3416" s="27" t="s">
        <v>863</v>
      </c>
      <c r="H3416" s="27" t="s">
        <v>64</v>
      </c>
      <c r="I3416" s="27">
        <v>13704</v>
      </c>
      <c r="J3416" s="27">
        <v>988</v>
      </c>
      <c r="K3416" s="27">
        <v>40</v>
      </c>
      <c r="L3416" s="123">
        <v>4.048582995951417E-2</v>
      </c>
      <c r="M3416" s="27" t="s">
        <v>64</v>
      </c>
      <c r="N3416" s="151">
        <v>7771.8115563998754</v>
      </c>
      <c r="O3416" s="1">
        <v>44252</v>
      </c>
      <c r="P3416" s="1">
        <f t="shared" si="160"/>
        <v>44234</v>
      </c>
      <c r="Q3416" s="1">
        <f t="shared" si="161"/>
        <v>44247</v>
      </c>
    </row>
    <row r="3417" spans="1:17" x14ac:dyDescent="0.25">
      <c r="A3417" s="74" t="s">
        <v>461</v>
      </c>
      <c r="B3417" s="27" t="s">
        <v>53</v>
      </c>
      <c r="C3417" s="75">
        <v>60849.009238985098</v>
      </c>
      <c r="D3417" s="27">
        <v>9352</v>
      </c>
      <c r="E3417" s="27">
        <v>289</v>
      </c>
      <c r="F3417" s="70">
        <v>33.924721866517359</v>
      </c>
      <c r="G3417" s="27" t="s">
        <v>864</v>
      </c>
      <c r="H3417" s="27" t="s">
        <v>66</v>
      </c>
      <c r="I3417" s="27">
        <v>133933</v>
      </c>
      <c r="J3417" s="27">
        <v>8241</v>
      </c>
      <c r="K3417" s="27">
        <v>364</v>
      </c>
      <c r="L3417" s="73">
        <v>4.4169396917849775E-2</v>
      </c>
      <c r="M3417" s="27" t="s">
        <v>66</v>
      </c>
      <c r="N3417" s="151">
        <v>13543.359379334162</v>
      </c>
      <c r="O3417" s="1">
        <v>44252</v>
      </c>
      <c r="P3417" s="1">
        <f t="shared" si="160"/>
        <v>44234</v>
      </c>
      <c r="Q3417" s="1">
        <f t="shared" si="161"/>
        <v>44247</v>
      </c>
    </row>
    <row r="3418" spans="1:17" x14ac:dyDescent="0.25">
      <c r="A3418" s="74" t="s">
        <v>462</v>
      </c>
      <c r="B3418" s="27" t="s">
        <v>42</v>
      </c>
      <c r="C3418" s="75">
        <v>1304.7898284374701</v>
      </c>
      <c r="D3418" s="27">
        <v>36</v>
      </c>
      <c r="E3418" s="27" t="s">
        <v>574</v>
      </c>
      <c r="F3418" s="78">
        <v>16.42300618961206</v>
      </c>
      <c r="G3418" s="27" t="s">
        <v>861</v>
      </c>
      <c r="H3418" s="27" t="s">
        <v>64</v>
      </c>
      <c r="I3418" s="27">
        <v>1663</v>
      </c>
      <c r="J3418" s="27">
        <v>118</v>
      </c>
      <c r="K3418" s="27">
        <v>3</v>
      </c>
      <c r="L3418" s="124">
        <v>2.5423728813559324E-2</v>
      </c>
      <c r="M3418" s="27" t="s">
        <v>64</v>
      </c>
      <c r="N3418" s="151">
        <v>9043.602075079707</v>
      </c>
      <c r="O3418" s="1">
        <v>44252</v>
      </c>
      <c r="P3418" s="1">
        <f t="shared" si="160"/>
        <v>44234</v>
      </c>
      <c r="Q3418" s="1">
        <f t="shared" si="161"/>
        <v>44247</v>
      </c>
    </row>
    <row r="3419" spans="1:17" x14ac:dyDescent="0.25">
      <c r="A3419" s="74" t="s">
        <v>463</v>
      </c>
      <c r="B3419" s="27" t="s">
        <v>52</v>
      </c>
      <c r="C3419" s="75">
        <v>5675.6338289658797</v>
      </c>
      <c r="D3419" s="27">
        <v>396</v>
      </c>
      <c r="E3419" s="27">
        <v>16</v>
      </c>
      <c r="F3419" s="76">
        <v>20.136202885825981</v>
      </c>
      <c r="G3419" s="27" t="s">
        <v>863</v>
      </c>
      <c r="H3419" s="27" t="s">
        <v>66</v>
      </c>
      <c r="I3419" s="27">
        <v>7495</v>
      </c>
      <c r="J3419" s="27">
        <v>545</v>
      </c>
      <c r="K3419" s="27">
        <v>16</v>
      </c>
      <c r="L3419" s="123">
        <v>2.9357798165137616E-2</v>
      </c>
      <c r="M3419" s="27" t="s">
        <v>66</v>
      </c>
      <c r="N3419" s="151">
        <v>9602.4517511782615</v>
      </c>
      <c r="O3419" s="1">
        <v>44252</v>
      </c>
      <c r="P3419" s="1">
        <f t="shared" si="160"/>
        <v>44234</v>
      </c>
      <c r="Q3419" s="1">
        <f t="shared" si="161"/>
        <v>44247</v>
      </c>
    </row>
    <row r="3420" spans="1:17" x14ac:dyDescent="0.25">
      <c r="A3420" s="74" t="s">
        <v>464</v>
      </c>
      <c r="B3420" s="27" t="s">
        <v>52</v>
      </c>
      <c r="C3420" s="75">
        <v>18091.285950418602</v>
      </c>
      <c r="D3420" s="27">
        <v>1535</v>
      </c>
      <c r="E3420" s="27">
        <v>81</v>
      </c>
      <c r="F3420" s="76">
        <v>31.980669044592787</v>
      </c>
      <c r="G3420" s="27" t="s">
        <v>863</v>
      </c>
      <c r="H3420" s="27" t="s">
        <v>66</v>
      </c>
      <c r="I3420" s="27">
        <v>26350</v>
      </c>
      <c r="J3420" s="27">
        <v>2014</v>
      </c>
      <c r="K3420" s="27">
        <v>85</v>
      </c>
      <c r="L3420" s="123">
        <v>4.2204568023833169E-2</v>
      </c>
      <c r="M3420" s="27" t="s">
        <v>66</v>
      </c>
      <c r="N3420" s="151">
        <v>11132.431412115287</v>
      </c>
      <c r="O3420" s="1">
        <v>44252</v>
      </c>
      <c r="P3420" s="1">
        <f t="shared" si="160"/>
        <v>44234</v>
      </c>
      <c r="Q3420" s="1">
        <f t="shared" si="161"/>
        <v>44247</v>
      </c>
    </row>
    <row r="3421" spans="1:17" x14ac:dyDescent="0.25">
      <c r="A3421" s="74" t="s">
        <v>465</v>
      </c>
      <c r="B3421" s="27" t="s">
        <v>45</v>
      </c>
      <c r="C3421" s="75">
        <v>6461.82916759405</v>
      </c>
      <c r="D3421" s="27">
        <v>233</v>
      </c>
      <c r="E3421" s="27">
        <v>7</v>
      </c>
      <c r="F3421" s="78">
        <v>7.7377471151278723</v>
      </c>
      <c r="G3421" s="27" t="s">
        <v>861</v>
      </c>
      <c r="H3421" s="27" t="s">
        <v>66</v>
      </c>
      <c r="I3421" s="27">
        <v>9030</v>
      </c>
      <c r="J3421" s="27">
        <v>628</v>
      </c>
      <c r="K3421" s="27">
        <v>12</v>
      </c>
      <c r="L3421" s="124">
        <v>1.9108280254777069E-2</v>
      </c>
      <c r="M3421" s="27" t="s">
        <v>68</v>
      </c>
      <c r="N3421" s="151">
        <v>9718.6103766006072</v>
      </c>
      <c r="O3421" s="1">
        <v>44252</v>
      </c>
      <c r="P3421" s="1">
        <f t="shared" si="160"/>
        <v>44234</v>
      </c>
      <c r="Q3421" s="1">
        <f t="shared" si="161"/>
        <v>44247</v>
      </c>
    </row>
    <row r="3422" spans="1:17" x14ac:dyDescent="0.25">
      <c r="A3422" s="74" t="s">
        <v>466</v>
      </c>
      <c r="B3422" s="27" t="s">
        <v>46</v>
      </c>
      <c r="C3422" s="75">
        <v>335.85846276679899</v>
      </c>
      <c r="D3422" s="27">
        <v>7</v>
      </c>
      <c r="E3422" s="27">
        <v>0</v>
      </c>
      <c r="F3422" s="77">
        <v>0</v>
      </c>
      <c r="G3422" s="27" t="s">
        <v>861</v>
      </c>
      <c r="H3422" s="27" t="s">
        <v>68</v>
      </c>
      <c r="I3422" s="27">
        <v>432</v>
      </c>
      <c r="J3422" s="27">
        <v>38</v>
      </c>
      <c r="K3422" s="27">
        <v>0</v>
      </c>
      <c r="L3422" s="142">
        <v>0</v>
      </c>
      <c r="M3422" s="27" t="s">
        <v>68</v>
      </c>
      <c r="N3422" s="151">
        <v>11314.289860959983</v>
      </c>
      <c r="O3422" s="1">
        <v>44252</v>
      </c>
      <c r="P3422" s="1">
        <f t="shared" si="160"/>
        <v>44234</v>
      </c>
      <c r="Q3422" s="1">
        <f t="shared" si="161"/>
        <v>44247</v>
      </c>
    </row>
    <row r="3423" spans="1:17" x14ac:dyDescent="0.25">
      <c r="A3423" s="74" t="s">
        <v>467</v>
      </c>
      <c r="B3423" s="27" t="s">
        <v>45</v>
      </c>
      <c r="C3423" s="75">
        <v>6179.81950587131</v>
      </c>
      <c r="D3423" s="27">
        <v>339</v>
      </c>
      <c r="E3423" s="27">
        <v>20</v>
      </c>
      <c r="F3423" s="76">
        <v>23.116717684297647</v>
      </c>
      <c r="G3423" s="27" t="s">
        <v>863</v>
      </c>
      <c r="H3423" s="27" t="s">
        <v>66</v>
      </c>
      <c r="I3423" s="27">
        <v>9201</v>
      </c>
      <c r="J3423" s="27">
        <v>614</v>
      </c>
      <c r="K3423" s="27">
        <v>22</v>
      </c>
      <c r="L3423" s="123">
        <v>3.5830618892508145E-2</v>
      </c>
      <c r="M3423" s="27" t="s">
        <v>66</v>
      </c>
      <c r="N3423" s="151">
        <v>9935.5652607111278</v>
      </c>
      <c r="O3423" s="1">
        <v>44252</v>
      </c>
      <c r="P3423" s="1">
        <f t="shared" si="160"/>
        <v>44234</v>
      </c>
      <c r="Q3423" s="1">
        <f t="shared" si="161"/>
        <v>44247</v>
      </c>
    </row>
    <row r="3424" spans="1:17" x14ac:dyDescent="0.25">
      <c r="A3424" s="74" t="s">
        <v>468</v>
      </c>
      <c r="B3424" s="27" t="s">
        <v>54</v>
      </c>
      <c r="C3424" s="75">
        <v>1273.84035727372</v>
      </c>
      <c r="D3424" s="27">
        <v>55</v>
      </c>
      <c r="E3424" s="27" t="s">
        <v>574</v>
      </c>
      <c r="F3424" s="78">
        <v>5.6073409058450023</v>
      </c>
      <c r="G3424" s="27" t="s">
        <v>861</v>
      </c>
      <c r="H3424" s="27" t="s">
        <v>66</v>
      </c>
      <c r="I3424" s="27">
        <v>1561</v>
      </c>
      <c r="J3424" s="27">
        <v>98</v>
      </c>
      <c r="K3424" s="27">
        <v>3</v>
      </c>
      <c r="L3424" s="124">
        <v>3.0612244897959183E-2</v>
      </c>
      <c r="M3424" s="27" t="s">
        <v>66</v>
      </c>
      <c r="N3424" s="151">
        <v>7693.2717228193433</v>
      </c>
      <c r="O3424" s="1">
        <v>44252</v>
      </c>
      <c r="P3424" s="1">
        <f t="shared" si="160"/>
        <v>44234</v>
      </c>
      <c r="Q3424" s="1">
        <f t="shared" si="161"/>
        <v>44247</v>
      </c>
    </row>
    <row r="3425" spans="1:17" x14ac:dyDescent="0.25">
      <c r="A3425" s="74" t="s">
        <v>469</v>
      </c>
      <c r="B3425" s="27" t="s">
        <v>47</v>
      </c>
      <c r="C3425" s="75">
        <v>1894.7075901246999</v>
      </c>
      <c r="D3425" s="27">
        <v>105</v>
      </c>
      <c r="E3425" s="27">
        <v>9</v>
      </c>
      <c r="F3425" s="78">
        <v>33.92909524444525</v>
      </c>
      <c r="G3425" s="27" t="s">
        <v>861</v>
      </c>
      <c r="H3425" s="27" t="s">
        <v>68</v>
      </c>
      <c r="I3425" s="27">
        <v>2113</v>
      </c>
      <c r="J3425" s="27">
        <v>158</v>
      </c>
      <c r="K3425" s="27">
        <v>9</v>
      </c>
      <c r="L3425" s="124">
        <v>5.6962025316455694E-2</v>
      </c>
      <c r="M3425" s="27" t="s">
        <v>66</v>
      </c>
      <c r="N3425" s="151">
        <v>8339.0176311903215</v>
      </c>
      <c r="O3425" s="1">
        <v>44252</v>
      </c>
      <c r="P3425" s="1">
        <f t="shared" si="160"/>
        <v>44234</v>
      </c>
      <c r="Q3425" s="1">
        <f t="shared" si="161"/>
        <v>44247</v>
      </c>
    </row>
    <row r="3426" spans="1:17" x14ac:dyDescent="0.25">
      <c r="A3426" s="74" t="s">
        <v>470</v>
      </c>
      <c r="B3426" s="27" t="s">
        <v>54</v>
      </c>
      <c r="C3426" s="75">
        <v>9116.2129377530891</v>
      </c>
      <c r="D3426" s="27">
        <v>515</v>
      </c>
      <c r="E3426" s="27">
        <v>26</v>
      </c>
      <c r="F3426" s="70">
        <v>20.371867899792555</v>
      </c>
      <c r="G3426" s="27" t="s">
        <v>864</v>
      </c>
      <c r="H3426" s="27" t="s">
        <v>66</v>
      </c>
      <c r="I3426" s="27">
        <v>13577</v>
      </c>
      <c r="J3426" s="27">
        <v>958</v>
      </c>
      <c r="K3426" s="27">
        <v>31</v>
      </c>
      <c r="L3426" s="73">
        <v>3.2359081419624215E-2</v>
      </c>
      <c r="M3426" s="27" t="s">
        <v>66</v>
      </c>
      <c r="N3426" s="151">
        <v>10508.749702769912</v>
      </c>
      <c r="O3426" s="1">
        <v>44252</v>
      </c>
      <c r="P3426" s="1">
        <f t="shared" si="160"/>
        <v>44234</v>
      </c>
      <c r="Q3426" s="1">
        <f t="shared" si="161"/>
        <v>44247</v>
      </c>
    </row>
    <row r="3427" spans="1:17" x14ac:dyDescent="0.25">
      <c r="A3427" s="74" t="s">
        <v>471</v>
      </c>
      <c r="B3427" s="27" t="s">
        <v>45</v>
      </c>
      <c r="C3427" s="75">
        <v>45021.147202316999</v>
      </c>
      <c r="D3427" s="27">
        <v>4051</v>
      </c>
      <c r="E3427" s="27">
        <v>171</v>
      </c>
      <c r="F3427" s="76">
        <v>27.130107678946725</v>
      </c>
      <c r="G3427" s="27" t="s">
        <v>863</v>
      </c>
      <c r="H3427" s="27" t="s">
        <v>66</v>
      </c>
      <c r="I3427" s="27">
        <v>108717</v>
      </c>
      <c r="J3427" s="27">
        <v>7973</v>
      </c>
      <c r="K3427" s="27">
        <v>205</v>
      </c>
      <c r="L3427" s="123">
        <v>2.5711777248212719E-2</v>
      </c>
      <c r="M3427" s="27" t="s">
        <v>66</v>
      </c>
      <c r="N3427" s="151">
        <v>17709.455434733285</v>
      </c>
      <c r="O3427" s="1">
        <v>44252</v>
      </c>
      <c r="P3427" s="1">
        <f t="shared" ref="P3427:P3490" si="162">O3427-18</f>
        <v>44234</v>
      </c>
      <c r="Q3427" s="1">
        <f t="shared" ref="Q3427:Q3490" si="163">O3427-5</f>
        <v>44247</v>
      </c>
    </row>
    <row r="3428" spans="1:17" x14ac:dyDescent="0.25">
      <c r="A3428" s="74" t="s">
        <v>472</v>
      </c>
      <c r="B3428" s="27" t="s">
        <v>45</v>
      </c>
      <c r="C3428" s="75">
        <v>8853.2027967598096</v>
      </c>
      <c r="D3428" s="27">
        <v>570</v>
      </c>
      <c r="E3428" s="27">
        <v>25</v>
      </c>
      <c r="F3428" s="76">
        <v>20.170262973845357</v>
      </c>
      <c r="G3428" s="27" t="s">
        <v>863</v>
      </c>
      <c r="H3428" s="27" t="s">
        <v>64</v>
      </c>
      <c r="I3428" s="27">
        <v>11085</v>
      </c>
      <c r="J3428" s="27">
        <v>680</v>
      </c>
      <c r="K3428" s="27">
        <v>31</v>
      </c>
      <c r="L3428" s="123">
        <v>4.5588235294117645E-2</v>
      </c>
      <c r="M3428" s="27" t="s">
        <v>64</v>
      </c>
      <c r="N3428" s="151">
        <v>7680.8361404403131</v>
      </c>
      <c r="O3428" s="1">
        <v>44252</v>
      </c>
      <c r="P3428" s="1">
        <f t="shared" si="162"/>
        <v>44234</v>
      </c>
      <c r="Q3428" s="1">
        <f t="shared" si="163"/>
        <v>44247</v>
      </c>
    </row>
    <row r="3429" spans="1:17" x14ac:dyDescent="0.25">
      <c r="A3429" s="74" t="s">
        <v>473</v>
      </c>
      <c r="B3429" s="27" t="s">
        <v>42</v>
      </c>
      <c r="C3429" s="75">
        <v>931.64345052579108</v>
      </c>
      <c r="D3429" s="27">
        <v>29</v>
      </c>
      <c r="E3429" s="27" t="s">
        <v>574</v>
      </c>
      <c r="F3429" s="78">
        <v>15.333885809696687</v>
      </c>
      <c r="G3429" s="27" t="s">
        <v>861</v>
      </c>
      <c r="H3429" s="27" t="s">
        <v>68</v>
      </c>
      <c r="I3429" s="27">
        <v>1598</v>
      </c>
      <c r="J3429" s="27">
        <v>120</v>
      </c>
      <c r="K3429" s="27">
        <v>2</v>
      </c>
      <c r="L3429" s="124">
        <v>1.6666666666666666E-2</v>
      </c>
      <c r="M3429" s="27" t="s">
        <v>68</v>
      </c>
      <c r="N3429" s="151">
        <v>12880.464080145219</v>
      </c>
      <c r="O3429" s="1">
        <v>44252</v>
      </c>
      <c r="P3429" s="1">
        <f t="shared" si="162"/>
        <v>44234</v>
      </c>
      <c r="Q3429" s="1">
        <f t="shared" si="163"/>
        <v>44247</v>
      </c>
    </row>
    <row r="3430" spans="1:17" x14ac:dyDescent="0.25">
      <c r="A3430" s="74" t="s">
        <v>474</v>
      </c>
      <c r="B3430" s="27" t="s">
        <v>41</v>
      </c>
      <c r="C3430" s="75">
        <v>21077.958151310399</v>
      </c>
      <c r="D3430" s="27">
        <v>860</v>
      </c>
      <c r="E3430" s="27">
        <v>32</v>
      </c>
      <c r="F3430" s="76">
        <v>10.844097275960218</v>
      </c>
      <c r="G3430" s="27" t="s">
        <v>863</v>
      </c>
      <c r="H3430" s="27" t="s">
        <v>66</v>
      </c>
      <c r="I3430" s="27">
        <v>23763</v>
      </c>
      <c r="J3430" s="27">
        <v>1444</v>
      </c>
      <c r="K3430" s="27">
        <v>40</v>
      </c>
      <c r="L3430" s="123">
        <v>2.7700831024930747E-2</v>
      </c>
      <c r="M3430" s="27" t="s">
        <v>66</v>
      </c>
      <c r="N3430" s="151">
        <v>6850.7584540878688</v>
      </c>
      <c r="O3430" s="1">
        <v>44252</v>
      </c>
      <c r="P3430" s="1">
        <f t="shared" si="162"/>
        <v>44234</v>
      </c>
      <c r="Q3430" s="1">
        <f t="shared" si="163"/>
        <v>44247</v>
      </c>
    </row>
    <row r="3431" spans="1:17" x14ac:dyDescent="0.25">
      <c r="A3431" s="74" t="s">
        <v>475</v>
      </c>
      <c r="B3431" s="27" t="s">
        <v>45</v>
      </c>
      <c r="C3431" s="75">
        <v>28486.308874618499</v>
      </c>
      <c r="D3431" s="27">
        <v>3501</v>
      </c>
      <c r="E3431" s="27">
        <v>122</v>
      </c>
      <c r="F3431" s="76">
        <v>30.591136790102716</v>
      </c>
      <c r="G3431" s="27" t="s">
        <v>863</v>
      </c>
      <c r="H3431" s="27" t="s">
        <v>66</v>
      </c>
      <c r="I3431" s="27">
        <v>58755</v>
      </c>
      <c r="J3431" s="27">
        <v>3626</v>
      </c>
      <c r="K3431" s="27">
        <v>152</v>
      </c>
      <c r="L3431" s="123">
        <v>4.1919470490899065E-2</v>
      </c>
      <c r="M3431" s="27" t="s">
        <v>66</v>
      </c>
      <c r="N3431" s="151">
        <v>12728.921868957166</v>
      </c>
      <c r="O3431" s="1">
        <v>44252</v>
      </c>
      <c r="P3431" s="1">
        <f t="shared" si="162"/>
        <v>44234</v>
      </c>
      <c r="Q3431" s="1">
        <f t="shared" si="163"/>
        <v>44247</v>
      </c>
    </row>
    <row r="3432" spans="1:17" x14ac:dyDescent="0.25">
      <c r="A3432" s="74" t="s">
        <v>476</v>
      </c>
      <c r="B3432" s="27" t="s">
        <v>42</v>
      </c>
      <c r="C3432" s="75">
        <v>620.40356759031897</v>
      </c>
      <c r="D3432" s="27">
        <v>13</v>
      </c>
      <c r="E3432" s="27">
        <v>0</v>
      </c>
      <c r="F3432" s="77">
        <v>0</v>
      </c>
      <c r="G3432" s="27" t="s">
        <v>861</v>
      </c>
      <c r="H3432" s="27" t="s">
        <v>68</v>
      </c>
      <c r="I3432" s="27">
        <v>744</v>
      </c>
      <c r="J3432" s="27">
        <v>59</v>
      </c>
      <c r="K3432" s="27">
        <v>0</v>
      </c>
      <c r="L3432" s="142">
        <v>0</v>
      </c>
      <c r="M3432" s="27" t="s">
        <v>68</v>
      </c>
      <c r="N3432" s="151">
        <v>9509.9388659480464</v>
      </c>
      <c r="O3432" s="1">
        <v>44252</v>
      </c>
      <c r="P3432" s="1">
        <f t="shared" si="162"/>
        <v>44234</v>
      </c>
      <c r="Q3432" s="1">
        <f t="shared" si="163"/>
        <v>44247</v>
      </c>
    </row>
    <row r="3433" spans="1:17" x14ac:dyDescent="0.25">
      <c r="A3433" s="74" t="s">
        <v>477</v>
      </c>
      <c r="B3433" s="27" t="s">
        <v>52</v>
      </c>
      <c r="C3433" s="75">
        <v>18099.241781728299</v>
      </c>
      <c r="D3433" s="27">
        <v>1003</v>
      </c>
      <c r="E3433" s="27">
        <v>50</v>
      </c>
      <c r="F3433" s="76">
        <v>19.732476169438389</v>
      </c>
      <c r="G3433" s="27" t="s">
        <v>863</v>
      </c>
      <c r="H3433" s="27" t="s">
        <v>66</v>
      </c>
      <c r="I3433" s="27">
        <v>27509</v>
      </c>
      <c r="J3433" s="27">
        <v>2464</v>
      </c>
      <c r="K3433" s="27">
        <v>54</v>
      </c>
      <c r="L3433" s="123">
        <v>2.1915584415584416E-2</v>
      </c>
      <c r="M3433" s="27" t="s">
        <v>66</v>
      </c>
      <c r="N3433" s="151">
        <v>13613.829958818929</v>
      </c>
      <c r="O3433" s="1">
        <v>44252</v>
      </c>
      <c r="P3433" s="1">
        <f t="shared" si="162"/>
        <v>44234</v>
      </c>
      <c r="Q3433" s="1">
        <f t="shared" si="163"/>
        <v>44247</v>
      </c>
    </row>
    <row r="3434" spans="1:17" x14ac:dyDescent="0.25">
      <c r="A3434" s="74" t="s">
        <v>478</v>
      </c>
      <c r="B3434" s="27" t="s">
        <v>43</v>
      </c>
      <c r="C3434" s="75">
        <v>14013.208647597899</v>
      </c>
      <c r="D3434" s="27">
        <v>1101</v>
      </c>
      <c r="E3434" s="27">
        <v>38</v>
      </c>
      <c r="F3434" s="76">
        <v>19.369480484763841</v>
      </c>
      <c r="G3434" s="27" t="s">
        <v>863</v>
      </c>
      <c r="H3434" s="27" t="s">
        <v>66</v>
      </c>
      <c r="I3434" s="27">
        <v>15395</v>
      </c>
      <c r="J3434" s="27">
        <v>984</v>
      </c>
      <c r="K3434" s="27">
        <v>46</v>
      </c>
      <c r="L3434" s="123">
        <v>4.6747967479674794E-2</v>
      </c>
      <c r="M3434" s="27" t="s">
        <v>66</v>
      </c>
      <c r="N3434" s="151">
        <v>7021.946398897544</v>
      </c>
      <c r="O3434" s="1">
        <v>44252</v>
      </c>
      <c r="P3434" s="1">
        <f t="shared" si="162"/>
        <v>44234</v>
      </c>
      <c r="Q3434" s="1">
        <f t="shared" si="163"/>
        <v>44247</v>
      </c>
    </row>
    <row r="3435" spans="1:17" x14ac:dyDescent="0.25">
      <c r="A3435" s="74" t="s">
        <v>479</v>
      </c>
      <c r="B3435" s="27" t="s">
        <v>51</v>
      </c>
      <c r="C3435" s="75">
        <v>18279.738978438399</v>
      </c>
      <c r="D3435" s="27">
        <v>778</v>
      </c>
      <c r="E3435" s="27">
        <v>55</v>
      </c>
      <c r="F3435" s="76">
        <v>21.491397843291516</v>
      </c>
      <c r="G3435" s="27" t="s">
        <v>863</v>
      </c>
      <c r="H3435" s="27" t="s">
        <v>68</v>
      </c>
      <c r="I3435" s="27">
        <v>29898</v>
      </c>
      <c r="J3435" s="27">
        <v>2442</v>
      </c>
      <c r="K3435" s="27">
        <v>61</v>
      </c>
      <c r="L3435" s="123">
        <v>2.4979524979524978E-2</v>
      </c>
      <c r="M3435" s="27" t="s">
        <v>66</v>
      </c>
      <c r="N3435" s="151">
        <v>13359.052899390006</v>
      </c>
      <c r="O3435" s="1">
        <v>44252</v>
      </c>
      <c r="P3435" s="1">
        <f t="shared" si="162"/>
        <v>44234</v>
      </c>
      <c r="Q3435" s="1">
        <f t="shared" si="163"/>
        <v>44247</v>
      </c>
    </row>
    <row r="3436" spans="1:17" x14ac:dyDescent="0.25">
      <c r="A3436" s="74" t="s">
        <v>480</v>
      </c>
      <c r="B3436" s="27" t="s">
        <v>42</v>
      </c>
      <c r="C3436" s="75">
        <v>3054.0870162720894</v>
      </c>
      <c r="D3436" s="27">
        <v>82</v>
      </c>
      <c r="E3436" s="27" t="s">
        <v>574</v>
      </c>
      <c r="F3436" s="78">
        <v>7.0163591654070769</v>
      </c>
      <c r="G3436" s="27" t="s">
        <v>861</v>
      </c>
      <c r="H3436" s="27" t="s">
        <v>66</v>
      </c>
      <c r="I3436" s="27">
        <v>12014</v>
      </c>
      <c r="J3436" s="27">
        <v>1337</v>
      </c>
      <c r="K3436" s="27">
        <v>3</v>
      </c>
      <c r="L3436" s="124">
        <v>2.243829468960359E-3</v>
      </c>
      <c r="M3436" s="27" t="s">
        <v>66</v>
      </c>
      <c r="N3436" s="151">
        <v>43777.403619363227</v>
      </c>
      <c r="O3436" s="1">
        <v>44252</v>
      </c>
      <c r="P3436" s="1">
        <f t="shared" si="162"/>
        <v>44234</v>
      </c>
      <c r="Q3436" s="1">
        <f t="shared" si="163"/>
        <v>44247</v>
      </c>
    </row>
    <row r="3437" spans="1:17" x14ac:dyDescent="0.25">
      <c r="A3437" s="74" t="s">
        <v>481</v>
      </c>
      <c r="B3437" s="27" t="s">
        <v>46</v>
      </c>
      <c r="C3437" s="75">
        <v>1830.68334983656</v>
      </c>
      <c r="D3437" s="27">
        <v>27</v>
      </c>
      <c r="E3437" s="27" t="s">
        <v>574</v>
      </c>
      <c r="F3437" s="78">
        <v>7.8034873081626523</v>
      </c>
      <c r="G3437" s="27" t="s">
        <v>861</v>
      </c>
      <c r="H3437" s="27" t="s">
        <v>68</v>
      </c>
      <c r="I3437" s="27">
        <v>4776</v>
      </c>
      <c r="J3437" s="27">
        <v>403</v>
      </c>
      <c r="K3437" s="27">
        <v>2</v>
      </c>
      <c r="L3437" s="124">
        <v>4.9627791563275434E-3</v>
      </c>
      <c r="M3437" s="27" t="s">
        <v>68</v>
      </c>
      <c r="N3437" s="151">
        <v>22013.637696326845</v>
      </c>
      <c r="O3437" s="1">
        <v>44252</v>
      </c>
      <c r="P3437" s="1">
        <f t="shared" si="162"/>
        <v>44234</v>
      </c>
      <c r="Q3437" s="1">
        <f t="shared" si="163"/>
        <v>44247</v>
      </c>
    </row>
    <row r="3438" spans="1:17" x14ac:dyDescent="0.25">
      <c r="A3438" s="74" t="s">
        <v>482</v>
      </c>
      <c r="B3438" s="27" t="s">
        <v>49</v>
      </c>
      <c r="C3438" s="75">
        <v>3773.5522642548599</v>
      </c>
      <c r="D3438" s="27">
        <v>144</v>
      </c>
      <c r="E3438" s="27" t="s">
        <v>574</v>
      </c>
      <c r="F3438" s="78">
        <v>3.7857470323218645</v>
      </c>
      <c r="G3438" s="27" t="s">
        <v>861</v>
      </c>
      <c r="H3438" s="27" t="s">
        <v>66</v>
      </c>
      <c r="I3438" s="27">
        <v>7147</v>
      </c>
      <c r="J3438" s="27">
        <v>661</v>
      </c>
      <c r="K3438" s="27">
        <v>2</v>
      </c>
      <c r="L3438" s="124">
        <v>3.0257186081694403E-3</v>
      </c>
      <c r="M3438" s="27" t="s">
        <v>66</v>
      </c>
      <c r="N3438" s="151">
        <v>17516.651518553263</v>
      </c>
      <c r="O3438" s="1">
        <v>44252</v>
      </c>
      <c r="P3438" s="1">
        <f t="shared" si="162"/>
        <v>44234</v>
      </c>
      <c r="Q3438" s="1">
        <f t="shared" si="163"/>
        <v>44247</v>
      </c>
    </row>
    <row r="3439" spans="1:17" x14ac:dyDescent="0.25">
      <c r="A3439" s="74" t="s">
        <v>483</v>
      </c>
      <c r="B3439" s="27" t="s">
        <v>49</v>
      </c>
      <c r="C3439" s="75">
        <v>8525.6886385726593</v>
      </c>
      <c r="D3439" s="27">
        <v>780</v>
      </c>
      <c r="E3439" s="27">
        <v>17</v>
      </c>
      <c r="F3439" s="76">
        <v>14.242670190791836</v>
      </c>
      <c r="G3439" s="27" t="s">
        <v>863</v>
      </c>
      <c r="H3439" s="27" t="s">
        <v>66</v>
      </c>
      <c r="I3439" s="27">
        <v>10871</v>
      </c>
      <c r="J3439" s="27">
        <v>477</v>
      </c>
      <c r="K3439" s="27">
        <v>19</v>
      </c>
      <c r="L3439" s="123">
        <v>3.9832285115303984E-2</v>
      </c>
      <c r="M3439" s="27" t="s">
        <v>66</v>
      </c>
      <c r="N3439" s="151">
        <v>5594.8559725945806</v>
      </c>
      <c r="O3439" s="1">
        <v>44252</v>
      </c>
      <c r="P3439" s="1">
        <f t="shared" si="162"/>
        <v>44234</v>
      </c>
      <c r="Q3439" s="1">
        <f t="shared" si="163"/>
        <v>44247</v>
      </c>
    </row>
    <row r="3440" spans="1:17" x14ac:dyDescent="0.25">
      <c r="A3440" s="74" t="s">
        <v>484</v>
      </c>
      <c r="B3440" s="27" t="s">
        <v>54</v>
      </c>
      <c r="C3440" s="75">
        <v>39496.6261109037</v>
      </c>
      <c r="D3440" s="27">
        <v>2510</v>
      </c>
      <c r="E3440" s="27">
        <v>105</v>
      </c>
      <c r="F3440" s="76">
        <v>18.988963712851163</v>
      </c>
      <c r="G3440" s="27" t="s">
        <v>863</v>
      </c>
      <c r="H3440" s="27" t="s">
        <v>66</v>
      </c>
      <c r="I3440" s="27">
        <v>66021</v>
      </c>
      <c r="J3440" s="27">
        <v>4651</v>
      </c>
      <c r="K3440" s="27">
        <v>118</v>
      </c>
      <c r="L3440" s="123">
        <v>2.5370887981079338E-2</v>
      </c>
      <c r="M3440" s="27" t="s">
        <v>66</v>
      </c>
      <c r="N3440" s="151">
        <v>11775.689363796098</v>
      </c>
      <c r="O3440" s="1">
        <v>44252</v>
      </c>
      <c r="P3440" s="1">
        <f t="shared" si="162"/>
        <v>44234</v>
      </c>
      <c r="Q3440" s="1">
        <f t="shared" si="163"/>
        <v>44247</v>
      </c>
    </row>
    <row r="3441" spans="1:17" x14ac:dyDescent="0.25">
      <c r="A3441" s="74" t="s">
        <v>485</v>
      </c>
      <c r="B3441" s="27" t="s">
        <v>46</v>
      </c>
      <c r="C3441" s="75">
        <v>1742.38402050019</v>
      </c>
      <c r="D3441" s="27">
        <v>28</v>
      </c>
      <c r="E3441" s="27" t="s">
        <v>574</v>
      </c>
      <c r="F3441" s="78">
        <v>16.397894055081217</v>
      </c>
      <c r="G3441" s="27" t="s">
        <v>861</v>
      </c>
      <c r="H3441" s="27" t="s">
        <v>64</v>
      </c>
      <c r="I3441" s="27">
        <v>3049</v>
      </c>
      <c r="J3441" s="27">
        <v>252</v>
      </c>
      <c r="K3441" s="27">
        <v>4</v>
      </c>
      <c r="L3441" s="124">
        <v>1.5873015873015872E-2</v>
      </c>
      <c r="M3441" s="27" t="s">
        <v>64</v>
      </c>
      <c r="N3441" s="151">
        <v>14462.942556581631</v>
      </c>
      <c r="O3441" s="1">
        <v>44252</v>
      </c>
      <c r="P3441" s="1">
        <f t="shared" si="162"/>
        <v>44234</v>
      </c>
      <c r="Q3441" s="1">
        <f t="shared" si="163"/>
        <v>44247</v>
      </c>
    </row>
    <row r="3442" spans="1:17" x14ac:dyDescent="0.25">
      <c r="A3442" s="74" t="s">
        <v>486</v>
      </c>
      <c r="B3442" s="27" t="s">
        <v>43</v>
      </c>
      <c r="C3442" s="75">
        <v>18521.118345707095</v>
      </c>
      <c r="D3442" s="27">
        <v>1774</v>
      </c>
      <c r="E3442" s="27">
        <v>59</v>
      </c>
      <c r="F3442" s="76">
        <v>22.753948415121062</v>
      </c>
      <c r="G3442" s="27" t="s">
        <v>863</v>
      </c>
      <c r="H3442" s="27" t="s">
        <v>66</v>
      </c>
      <c r="I3442" s="27">
        <v>27575</v>
      </c>
      <c r="J3442" s="27">
        <v>1589</v>
      </c>
      <c r="K3442" s="27">
        <v>70</v>
      </c>
      <c r="L3442" s="123">
        <v>4.405286343612335E-2</v>
      </c>
      <c r="M3442" s="27" t="s">
        <v>66</v>
      </c>
      <c r="N3442" s="151">
        <v>8579.3955329285236</v>
      </c>
      <c r="O3442" s="1">
        <v>44252</v>
      </c>
      <c r="P3442" s="1">
        <f t="shared" si="162"/>
        <v>44234</v>
      </c>
      <c r="Q3442" s="1">
        <f t="shared" si="163"/>
        <v>44247</v>
      </c>
    </row>
    <row r="3443" spans="1:17" x14ac:dyDescent="0.25">
      <c r="A3443" s="74" t="s">
        <v>487</v>
      </c>
      <c r="B3443" s="27" t="s">
        <v>49</v>
      </c>
      <c r="C3443" s="75">
        <v>75646.311561113689</v>
      </c>
      <c r="D3443" s="27">
        <v>4669</v>
      </c>
      <c r="E3443" s="27">
        <v>204</v>
      </c>
      <c r="F3443" s="76">
        <v>19.262576417432459</v>
      </c>
      <c r="G3443" s="27" t="s">
        <v>863</v>
      </c>
      <c r="H3443" s="27" t="s">
        <v>66</v>
      </c>
      <c r="I3443" s="27">
        <v>367697</v>
      </c>
      <c r="J3443" s="27">
        <v>35191</v>
      </c>
      <c r="K3443" s="27">
        <v>235</v>
      </c>
      <c r="L3443" s="123">
        <v>6.6778437668722117E-3</v>
      </c>
      <c r="M3443" s="27" t="s">
        <v>66</v>
      </c>
      <c r="N3443" s="151">
        <v>46520.443989618238</v>
      </c>
      <c r="O3443" s="1">
        <v>44252</v>
      </c>
      <c r="P3443" s="1">
        <f t="shared" si="162"/>
        <v>44234</v>
      </c>
      <c r="Q3443" s="1">
        <f t="shared" si="163"/>
        <v>44247</v>
      </c>
    </row>
    <row r="3444" spans="1:17" x14ac:dyDescent="0.25">
      <c r="A3444" s="74" t="s">
        <v>488</v>
      </c>
      <c r="B3444" s="27" t="s">
        <v>48</v>
      </c>
      <c r="C3444" s="75">
        <v>18076.3739585127</v>
      </c>
      <c r="D3444" s="27">
        <v>869</v>
      </c>
      <c r="E3444" s="27">
        <v>61</v>
      </c>
      <c r="F3444" s="76">
        <v>24.104075668842587</v>
      </c>
      <c r="G3444" s="27" t="s">
        <v>863</v>
      </c>
      <c r="H3444" s="27" t="s">
        <v>66</v>
      </c>
      <c r="I3444" s="27">
        <v>42121</v>
      </c>
      <c r="J3444" s="27">
        <v>5002</v>
      </c>
      <c r="K3444" s="27">
        <v>72</v>
      </c>
      <c r="L3444" s="123">
        <v>1.4394242303078768E-2</v>
      </c>
      <c r="M3444" s="27" t="s">
        <v>64</v>
      </c>
      <c r="N3444" s="151">
        <v>27671.478867831291</v>
      </c>
      <c r="O3444" s="1">
        <v>44252</v>
      </c>
      <c r="P3444" s="1">
        <f t="shared" si="162"/>
        <v>44234</v>
      </c>
      <c r="Q3444" s="1">
        <f t="shared" si="163"/>
        <v>44247</v>
      </c>
    </row>
    <row r="3445" spans="1:17" x14ac:dyDescent="0.25">
      <c r="A3445" s="74" t="s">
        <v>489</v>
      </c>
      <c r="B3445" s="27" t="s">
        <v>48</v>
      </c>
      <c r="C3445" s="75">
        <v>6017.9931220796398</v>
      </c>
      <c r="D3445" s="27">
        <v>335</v>
      </c>
      <c r="E3445" s="27">
        <v>27</v>
      </c>
      <c r="F3445" s="70">
        <v>32.046753617840146</v>
      </c>
      <c r="G3445" s="27" t="s">
        <v>864</v>
      </c>
      <c r="H3445" s="27" t="s">
        <v>66</v>
      </c>
      <c r="I3445" s="27">
        <v>9235</v>
      </c>
      <c r="J3445" s="27">
        <v>780</v>
      </c>
      <c r="K3445" s="27">
        <v>34</v>
      </c>
      <c r="L3445" s="73">
        <v>4.3589743589743588E-2</v>
      </c>
      <c r="M3445" s="27" t="s">
        <v>66</v>
      </c>
      <c r="N3445" s="151">
        <v>12961.13146321535</v>
      </c>
      <c r="O3445" s="1">
        <v>44252</v>
      </c>
      <c r="P3445" s="1">
        <f t="shared" si="162"/>
        <v>44234</v>
      </c>
      <c r="Q3445" s="1">
        <f t="shared" si="163"/>
        <v>44247</v>
      </c>
    </row>
    <row r="3446" spans="1:17" x14ac:dyDescent="0.25">
      <c r="A3446" s="74" t="s">
        <v>490</v>
      </c>
      <c r="B3446" s="27" t="s">
        <v>54</v>
      </c>
      <c r="C3446" s="75">
        <v>9670.1945178593596</v>
      </c>
      <c r="D3446" s="27">
        <v>397</v>
      </c>
      <c r="E3446" s="27">
        <v>23</v>
      </c>
      <c r="F3446" s="76">
        <v>16.988873800036167</v>
      </c>
      <c r="G3446" s="27" t="s">
        <v>863</v>
      </c>
      <c r="H3446" s="27" t="s">
        <v>64</v>
      </c>
      <c r="I3446" s="27">
        <v>26464</v>
      </c>
      <c r="J3446" s="27">
        <v>2724</v>
      </c>
      <c r="K3446" s="27">
        <v>25</v>
      </c>
      <c r="L3446" s="123">
        <v>9.1776798825256977E-3</v>
      </c>
      <c r="M3446" s="27" t="s">
        <v>64</v>
      </c>
      <c r="N3446" s="151">
        <v>28169.030053833889</v>
      </c>
      <c r="O3446" s="1">
        <v>44252</v>
      </c>
      <c r="P3446" s="1">
        <f t="shared" si="162"/>
        <v>44234</v>
      </c>
      <c r="Q3446" s="1">
        <f t="shared" si="163"/>
        <v>44247</v>
      </c>
    </row>
    <row r="3447" spans="1:17" x14ac:dyDescent="0.25">
      <c r="A3447" s="74" t="s">
        <v>491</v>
      </c>
      <c r="B3447" s="27" t="s">
        <v>54</v>
      </c>
      <c r="C3447" s="75">
        <v>16769.949417917</v>
      </c>
      <c r="D3447" s="27">
        <v>1574</v>
      </c>
      <c r="E3447" s="27">
        <v>75</v>
      </c>
      <c r="F3447" s="70">
        <v>31.944895739633473</v>
      </c>
      <c r="G3447" s="27" t="s">
        <v>864</v>
      </c>
      <c r="H3447" s="27" t="s">
        <v>66</v>
      </c>
      <c r="I3447" s="27">
        <v>24552</v>
      </c>
      <c r="J3447" s="27">
        <v>1662</v>
      </c>
      <c r="K3447" s="27">
        <v>94</v>
      </c>
      <c r="L3447" s="73">
        <v>5.6558363417569195E-2</v>
      </c>
      <c r="M3447" s="27" t="s">
        <v>66</v>
      </c>
      <c r="N3447" s="151">
        <v>9910.5844542638897</v>
      </c>
      <c r="O3447" s="1">
        <v>44252</v>
      </c>
      <c r="P3447" s="1">
        <f t="shared" si="162"/>
        <v>44234</v>
      </c>
      <c r="Q3447" s="1">
        <f t="shared" si="163"/>
        <v>44247</v>
      </c>
    </row>
    <row r="3448" spans="1:17" x14ac:dyDescent="0.25">
      <c r="A3448" s="74" t="s">
        <v>492</v>
      </c>
      <c r="B3448" s="27" t="s">
        <v>47</v>
      </c>
      <c r="C3448" s="75">
        <v>9799.8531367531396</v>
      </c>
      <c r="D3448" s="27">
        <v>472</v>
      </c>
      <c r="E3448" s="27">
        <v>21</v>
      </c>
      <c r="F3448" s="76">
        <v>15.30635183066607</v>
      </c>
      <c r="G3448" s="27" t="s">
        <v>863</v>
      </c>
      <c r="H3448" s="27" t="s">
        <v>66</v>
      </c>
      <c r="I3448" s="27">
        <v>11249</v>
      </c>
      <c r="J3448" s="27">
        <v>704</v>
      </c>
      <c r="K3448" s="27">
        <v>21</v>
      </c>
      <c r="L3448" s="123">
        <v>2.9829545454545456E-2</v>
      </c>
      <c r="M3448" s="27" t="s">
        <v>66</v>
      </c>
      <c r="N3448" s="151">
        <v>7183.7811258592728</v>
      </c>
      <c r="O3448" s="1">
        <v>44252</v>
      </c>
      <c r="P3448" s="1">
        <f t="shared" si="162"/>
        <v>44234</v>
      </c>
      <c r="Q3448" s="1">
        <f t="shared" si="163"/>
        <v>44247</v>
      </c>
    </row>
    <row r="3449" spans="1:17" x14ac:dyDescent="0.25">
      <c r="A3449" s="74" t="s">
        <v>493</v>
      </c>
      <c r="B3449" s="27" t="s">
        <v>54</v>
      </c>
      <c r="C3449" s="75">
        <v>11469.995289915099</v>
      </c>
      <c r="D3449" s="27">
        <v>707</v>
      </c>
      <c r="E3449" s="27">
        <v>33</v>
      </c>
      <c r="F3449" s="76">
        <v>20.550512860413772</v>
      </c>
      <c r="G3449" s="27" t="s">
        <v>863</v>
      </c>
      <c r="H3449" s="27" t="s">
        <v>66</v>
      </c>
      <c r="I3449" s="27">
        <v>16198</v>
      </c>
      <c r="J3449" s="27">
        <v>1104</v>
      </c>
      <c r="K3449" s="27">
        <v>37</v>
      </c>
      <c r="L3449" s="123">
        <v>3.3514492753623192E-2</v>
      </c>
      <c r="M3449" s="27" t="s">
        <v>66</v>
      </c>
      <c r="N3449" s="151">
        <v>9625.1129324410704</v>
      </c>
      <c r="O3449" s="1">
        <v>44252</v>
      </c>
      <c r="P3449" s="1">
        <f t="shared" si="162"/>
        <v>44234</v>
      </c>
      <c r="Q3449" s="1">
        <f t="shared" si="163"/>
        <v>44247</v>
      </c>
    </row>
    <row r="3450" spans="1:17" x14ac:dyDescent="0.25">
      <c r="A3450" s="74" t="s">
        <v>494</v>
      </c>
      <c r="B3450" s="27" t="s">
        <v>47</v>
      </c>
      <c r="C3450" s="75">
        <v>156244.697877948</v>
      </c>
      <c r="D3450" s="27">
        <v>17317</v>
      </c>
      <c r="E3450" s="27">
        <v>948</v>
      </c>
      <c r="F3450" s="70">
        <v>43.338613491499949</v>
      </c>
      <c r="G3450" s="27" t="s">
        <v>864</v>
      </c>
      <c r="H3450" s="27" t="s">
        <v>66</v>
      </c>
      <c r="I3450" s="27">
        <v>284597</v>
      </c>
      <c r="J3450" s="27">
        <v>21952</v>
      </c>
      <c r="K3450" s="27">
        <v>1126</v>
      </c>
      <c r="L3450" s="73">
        <v>5.1293731778425659E-2</v>
      </c>
      <c r="M3450" s="27" t="s">
        <v>66</v>
      </c>
      <c r="N3450" s="151">
        <v>14049.756758560863</v>
      </c>
      <c r="O3450" s="1">
        <v>44252</v>
      </c>
      <c r="P3450" s="1">
        <f t="shared" si="162"/>
        <v>44234</v>
      </c>
      <c r="Q3450" s="1">
        <f t="shared" si="163"/>
        <v>44247</v>
      </c>
    </row>
    <row r="3451" spans="1:17" x14ac:dyDescent="0.25">
      <c r="A3451" s="74" t="s">
        <v>495</v>
      </c>
      <c r="B3451" s="27" t="s">
        <v>54</v>
      </c>
      <c r="C3451" s="75">
        <v>7859.1059753857699</v>
      </c>
      <c r="D3451" s="27">
        <v>594</v>
      </c>
      <c r="E3451" s="27">
        <v>24</v>
      </c>
      <c r="F3451" s="76">
        <v>21.81273187630693</v>
      </c>
      <c r="G3451" s="27" t="s">
        <v>863</v>
      </c>
      <c r="H3451" s="27" t="s">
        <v>66</v>
      </c>
      <c r="I3451" s="27">
        <v>15013</v>
      </c>
      <c r="J3451" s="27">
        <v>970</v>
      </c>
      <c r="K3451" s="27">
        <v>25</v>
      </c>
      <c r="L3451" s="123">
        <v>2.5773195876288658E-2</v>
      </c>
      <c r="M3451" s="27" t="s">
        <v>66</v>
      </c>
      <c r="N3451" s="151">
        <v>12342.370786677002</v>
      </c>
      <c r="O3451" s="1">
        <v>44252</v>
      </c>
      <c r="P3451" s="1">
        <f t="shared" si="162"/>
        <v>44234</v>
      </c>
      <c r="Q3451" s="1">
        <f t="shared" si="163"/>
        <v>44247</v>
      </c>
    </row>
    <row r="3452" spans="1:17" x14ac:dyDescent="0.25">
      <c r="A3452" s="74" t="s">
        <v>496</v>
      </c>
      <c r="B3452" s="27" t="s">
        <v>42</v>
      </c>
      <c r="C3452" s="75">
        <v>1706.19112247767</v>
      </c>
      <c r="D3452" s="27">
        <v>61</v>
      </c>
      <c r="E3452" s="27" t="s">
        <v>574</v>
      </c>
      <c r="F3452" s="78">
        <v>8.3728687235044799</v>
      </c>
      <c r="G3452" s="27" t="s">
        <v>861</v>
      </c>
      <c r="H3452" s="27" t="s">
        <v>68</v>
      </c>
      <c r="I3452" s="27">
        <v>3889</v>
      </c>
      <c r="J3452" s="27">
        <v>399</v>
      </c>
      <c r="K3452" s="27">
        <v>2</v>
      </c>
      <c r="L3452" s="124">
        <v>5.0125313283208017E-3</v>
      </c>
      <c r="M3452" s="27" t="s">
        <v>68</v>
      </c>
      <c r="N3452" s="151">
        <v>23385.422344748014</v>
      </c>
      <c r="O3452" s="1">
        <v>44252</v>
      </c>
      <c r="P3452" s="1">
        <f t="shared" si="162"/>
        <v>44234</v>
      </c>
      <c r="Q3452" s="1">
        <f t="shared" si="163"/>
        <v>44247</v>
      </c>
    </row>
    <row r="3453" spans="1:17" x14ac:dyDescent="0.25">
      <c r="A3453" s="74" t="s">
        <v>497</v>
      </c>
      <c r="B3453" s="27" t="s">
        <v>49</v>
      </c>
      <c r="C3453" s="75">
        <v>22263.862733642905</v>
      </c>
      <c r="D3453" s="27">
        <v>2039</v>
      </c>
      <c r="E3453" s="27">
        <v>97</v>
      </c>
      <c r="F3453" s="76">
        <v>31.120257573730328</v>
      </c>
      <c r="G3453" s="27" t="s">
        <v>863</v>
      </c>
      <c r="H3453" s="27" t="s">
        <v>66</v>
      </c>
      <c r="I3453" s="27">
        <v>50283</v>
      </c>
      <c r="J3453" s="27">
        <v>3391</v>
      </c>
      <c r="K3453" s="27">
        <v>106</v>
      </c>
      <c r="L3453" s="123">
        <v>3.1259215570628135E-2</v>
      </c>
      <c r="M3453" s="27" t="s">
        <v>66</v>
      </c>
      <c r="N3453" s="151">
        <v>15230.959876858487</v>
      </c>
      <c r="O3453" s="1">
        <v>44252</v>
      </c>
      <c r="P3453" s="1">
        <f t="shared" si="162"/>
        <v>44234</v>
      </c>
      <c r="Q3453" s="1">
        <f t="shared" si="163"/>
        <v>44247</v>
      </c>
    </row>
    <row r="3454" spans="1:17" x14ac:dyDescent="0.25">
      <c r="A3454" s="74" t="s">
        <v>498</v>
      </c>
      <c r="B3454" s="27" t="s">
        <v>51</v>
      </c>
      <c r="C3454" s="75">
        <v>27679.346149202895</v>
      </c>
      <c r="D3454" s="27">
        <v>2529</v>
      </c>
      <c r="E3454" s="27">
        <v>124</v>
      </c>
      <c r="F3454" s="76">
        <v>31.99910434805529</v>
      </c>
      <c r="G3454" s="27" t="s">
        <v>863</v>
      </c>
      <c r="H3454" s="27" t="s">
        <v>66</v>
      </c>
      <c r="I3454" s="27">
        <v>46015</v>
      </c>
      <c r="J3454" s="27">
        <v>3321</v>
      </c>
      <c r="K3454" s="27">
        <v>137</v>
      </c>
      <c r="L3454" s="123">
        <v>4.125263474856971E-2</v>
      </c>
      <c r="M3454" s="27" t="s">
        <v>66</v>
      </c>
      <c r="N3454" s="151">
        <v>11998.115786761957</v>
      </c>
      <c r="O3454" s="1">
        <v>44252</v>
      </c>
      <c r="P3454" s="1">
        <f t="shared" si="162"/>
        <v>44234</v>
      </c>
      <c r="Q3454" s="1">
        <f t="shared" si="163"/>
        <v>44247</v>
      </c>
    </row>
    <row r="3455" spans="1:17" x14ac:dyDescent="0.25">
      <c r="A3455" s="74" t="s">
        <v>499</v>
      </c>
      <c r="B3455" s="27" t="s">
        <v>49</v>
      </c>
      <c r="C3455" s="75">
        <v>7245.13131941554</v>
      </c>
      <c r="D3455" s="27">
        <v>203</v>
      </c>
      <c r="E3455" s="27">
        <v>9</v>
      </c>
      <c r="F3455" s="78">
        <v>8.8729536362496422</v>
      </c>
      <c r="G3455" s="27" t="s">
        <v>861</v>
      </c>
      <c r="H3455" s="27" t="s">
        <v>64</v>
      </c>
      <c r="I3455" s="27">
        <v>10629</v>
      </c>
      <c r="J3455" s="27">
        <v>738</v>
      </c>
      <c r="K3455" s="27">
        <v>10</v>
      </c>
      <c r="L3455" s="124">
        <v>1.3550135501355014E-2</v>
      </c>
      <c r="M3455" s="27" t="s">
        <v>68</v>
      </c>
      <c r="N3455" s="151">
        <v>10186.150774414589</v>
      </c>
      <c r="O3455" s="1">
        <v>44252</v>
      </c>
      <c r="P3455" s="1">
        <f t="shared" si="162"/>
        <v>44234</v>
      </c>
      <c r="Q3455" s="1">
        <f t="shared" si="163"/>
        <v>44247</v>
      </c>
    </row>
    <row r="3456" spans="1:17" x14ac:dyDescent="0.25">
      <c r="A3456" s="74" t="s">
        <v>500</v>
      </c>
      <c r="B3456" s="27" t="s">
        <v>54</v>
      </c>
      <c r="C3456" s="75">
        <v>10569.007528721701</v>
      </c>
      <c r="D3456" s="27">
        <v>496</v>
      </c>
      <c r="E3456" s="27" t="s">
        <v>574</v>
      </c>
      <c r="F3456" s="78">
        <v>2.7033218108497485</v>
      </c>
      <c r="G3456" s="27" t="s">
        <v>861</v>
      </c>
      <c r="H3456" s="27" t="s">
        <v>66</v>
      </c>
      <c r="I3456" s="27">
        <v>12220</v>
      </c>
      <c r="J3456" s="27">
        <v>784</v>
      </c>
      <c r="K3456" s="27">
        <v>7</v>
      </c>
      <c r="L3456" s="124">
        <v>8.9285714285714281E-3</v>
      </c>
      <c r="M3456" s="27" t="s">
        <v>66</v>
      </c>
      <c r="N3456" s="151">
        <v>7417.9150489717103</v>
      </c>
      <c r="O3456" s="1">
        <v>44252</v>
      </c>
      <c r="P3456" s="1">
        <f t="shared" si="162"/>
        <v>44234</v>
      </c>
      <c r="Q3456" s="1">
        <f t="shared" si="163"/>
        <v>44247</v>
      </c>
    </row>
    <row r="3457" spans="1:17" x14ac:dyDescent="0.25">
      <c r="A3457" s="74" t="s">
        <v>501</v>
      </c>
      <c r="B3457" s="27" t="s">
        <v>49</v>
      </c>
      <c r="C3457" s="75">
        <v>17809.806181656801</v>
      </c>
      <c r="D3457" s="27">
        <v>676</v>
      </c>
      <c r="E3457" s="27">
        <v>63</v>
      </c>
      <c r="F3457" s="76">
        <v>25.266979068165114</v>
      </c>
      <c r="G3457" s="27" t="s">
        <v>863</v>
      </c>
      <c r="H3457" s="27" t="s">
        <v>66</v>
      </c>
      <c r="I3457" s="27">
        <v>33321</v>
      </c>
      <c r="J3457" s="27">
        <v>3274</v>
      </c>
      <c r="K3457" s="27">
        <v>73</v>
      </c>
      <c r="L3457" s="123">
        <v>2.2296884544899205E-2</v>
      </c>
      <c r="M3457" s="27" t="s">
        <v>66</v>
      </c>
      <c r="N3457" s="151">
        <v>18383.130993149462</v>
      </c>
      <c r="O3457" s="1">
        <v>44252</v>
      </c>
      <c r="P3457" s="1">
        <f t="shared" si="162"/>
        <v>44234</v>
      </c>
      <c r="Q3457" s="1">
        <f t="shared" si="163"/>
        <v>44247</v>
      </c>
    </row>
    <row r="3458" spans="1:17" x14ac:dyDescent="0.25">
      <c r="A3458" s="74" t="s">
        <v>502</v>
      </c>
      <c r="B3458" s="27" t="s">
        <v>46</v>
      </c>
      <c r="C3458" s="75">
        <v>3720.87322110892</v>
      </c>
      <c r="D3458" s="27">
        <v>169</v>
      </c>
      <c r="E3458" s="27">
        <v>13</v>
      </c>
      <c r="F3458" s="79">
        <v>24.955739510380024</v>
      </c>
      <c r="G3458" s="27" t="s">
        <v>862</v>
      </c>
      <c r="H3458" s="27" t="s">
        <v>66</v>
      </c>
      <c r="I3458" s="27">
        <v>18402</v>
      </c>
      <c r="J3458" s="27">
        <v>1775</v>
      </c>
      <c r="K3458" s="27">
        <v>14</v>
      </c>
      <c r="L3458" s="125">
        <v>7.8873239436619714E-3</v>
      </c>
      <c r="M3458" s="27" t="s">
        <v>66</v>
      </c>
      <c r="N3458" s="151">
        <v>47703.855910226426</v>
      </c>
      <c r="O3458" s="1">
        <v>44252</v>
      </c>
      <c r="P3458" s="1">
        <f t="shared" si="162"/>
        <v>44234</v>
      </c>
      <c r="Q3458" s="1">
        <f t="shared" si="163"/>
        <v>44247</v>
      </c>
    </row>
    <row r="3459" spans="1:17" x14ac:dyDescent="0.25">
      <c r="A3459" s="74" t="s">
        <v>503</v>
      </c>
      <c r="B3459" s="27" t="s">
        <v>54</v>
      </c>
      <c r="C3459" s="75">
        <v>8954.3940578811398</v>
      </c>
      <c r="D3459" s="27">
        <v>569</v>
      </c>
      <c r="E3459" s="27">
        <v>22</v>
      </c>
      <c r="F3459" s="76">
        <v>17.549245222746155</v>
      </c>
      <c r="G3459" s="27" t="s">
        <v>863</v>
      </c>
      <c r="H3459" s="27" t="s">
        <v>66</v>
      </c>
      <c r="I3459" s="27">
        <v>12970</v>
      </c>
      <c r="J3459" s="27">
        <v>884</v>
      </c>
      <c r="K3459" s="27">
        <v>24</v>
      </c>
      <c r="L3459" s="123">
        <v>2.7149321266968326E-2</v>
      </c>
      <c r="M3459" s="27" t="s">
        <v>66</v>
      </c>
      <c r="N3459" s="151">
        <v>9872.2481307593825</v>
      </c>
      <c r="O3459" s="1">
        <v>44252</v>
      </c>
      <c r="P3459" s="1">
        <f t="shared" si="162"/>
        <v>44234</v>
      </c>
      <c r="Q3459" s="1">
        <f t="shared" si="163"/>
        <v>44247</v>
      </c>
    </row>
    <row r="3460" spans="1:17" x14ac:dyDescent="0.25">
      <c r="A3460" s="74" t="s">
        <v>504</v>
      </c>
      <c r="B3460" s="27" t="s">
        <v>45</v>
      </c>
      <c r="C3460" s="75">
        <v>13616.408669804499</v>
      </c>
      <c r="D3460" s="27">
        <v>935</v>
      </c>
      <c r="E3460" s="27">
        <v>45</v>
      </c>
      <c r="F3460" s="76">
        <v>23.605972707132796</v>
      </c>
      <c r="G3460" s="27" t="s">
        <v>863</v>
      </c>
      <c r="H3460" s="27" t="s">
        <v>66</v>
      </c>
      <c r="I3460" s="27">
        <v>34056</v>
      </c>
      <c r="J3460" s="27">
        <v>2683</v>
      </c>
      <c r="K3460" s="27">
        <v>52</v>
      </c>
      <c r="L3460" s="123">
        <v>1.9381289601192696E-2</v>
      </c>
      <c r="M3460" s="27" t="s">
        <v>66</v>
      </c>
      <c r="N3460" s="151">
        <v>19704.167707229382</v>
      </c>
      <c r="O3460" s="1">
        <v>44252</v>
      </c>
      <c r="P3460" s="1">
        <f t="shared" si="162"/>
        <v>44234</v>
      </c>
      <c r="Q3460" s="1">
        <f t="shared" si="163"/>
        <v>44247</v>
      </c>
    </row>
    <row r="3461" spans="1:17" x14ac:dyDescent="0.25">
      <c r="A3461" s="74" t="s">
        <v>505</v>
      </c>
      <c r="B3461" s="27" t="s">
        <v>43</v>
      </c>
      <c r="C3461" s="75">
        <v>15949.1079489121</v>
      </c>
      <c r="D3461" s="27">
        <v>1554</v>
      </c>
      <c r="E3461" s="27">
        <v>61</v>
      </c>
      <c r="F3461" s="76">
        <v>27.319037974409476</v>
      </c>
      <c r="G3461" s="27" t="s">
        <v>863</v>
      </c>
      <c r="H3461" s="27" t="s">
        <v>66</v>
      </c>
      <c r="I3461" s="27">
        <v>23945</v>
      </c>
      <c r="J3461" s="27">
        <v>1455</v>
      </c>
      <c r="K3461" s="27">
        <v>70</v>
      </c>
      <c r="L3461" s="123">
        <v>4.8109965635738834E-2</v>
      </c>
      <c r="M3461" s="27" t="s">
        <v>66</v>
      </c>
      <c r="N3461" s="151">
        <v>9122.767271126575</v>
      </c>
      <c r="O3461" s="1">
        <v>44252</v>
      </c>
      <c r="P3461" s="1">
        <f t="shared" si="162"/>
        <v>44234</v>
      </c>
      <c r="Q3461" s="1">
        <f t="shared" si="163"/>
        <v>44247</v>
      </c>
    </row>
    <row r="3462" spans="1:17" x14ac:dyDescent="0.25">
      <c r="A3462" s="74" t="s">
        <v>506</v>
      </c>
      <c r="B3462" s="27" t="s">
        <v>43</v>
      </c>
      <c r="C3462" s="75">
        <v>57573.2411074349</v>
      </c>
      <c r="D3462" s="27">
        <v>5117</v>
      </c>
      <c r="E3462" s="27">
        <v>250</v>
      </c>
      <c r="F3462" s="70">
        <v>31.016393230008411</v>
      </c>
      <c r="G3462" s="27" t="s">
        <v>864</v>
      </c>
      <c r="H3462" s="27" t="s">
        <v>66</v>
      </c>
      <c r="I3462" s="27">
        <v>91857</v>
      </c>
      <c r="J3462" s="27">
        <v>5890</v>
      </c>
      <c r="K3462" s="27">
        <v>285</v>
      </c>
      <c r="L3462" s="73">
        <v>4.8387096774193547E-2</v>
      </c>
      <c r="M3462" s="27" t="s">
        <v>66</v>
      </c>
      <c r="N3462" s="151">
        <v>10230.447142985973</v>
      </c>
      <c r="O3462" s="1">
        <v>44252</v>
      </c>
      <c r="P3462" s="1">
        <f t="shared" si="162"/>
        <v>44234</v>
      </c>
      <c r="Q3462" s="1">
        <f t="shared" si="163"/>
        <v>44247</v>
      </c>
    </row>
    <row r="3463" spans="1:17" x14ac:dyDescent="0.25">
      <c r="A3463" s="74" t="s">
        <v>507</v>
      </c>
      <c r="B3463" s="27" t="s">
        <v>54</v>
      </c>
      <c r="C3463" s="75">
        <v>9019.6013550839107</v>
      </c>
      <c r="D3463" s="27">
        <v>534</v>
      </c>
      <c r="E3463" s="27">
        <v>26</v>
      </c>
      <c r="F3463" s="70">
        <v>20.590076922812958</v>
      </c>
      <c r="G3463" s="27" t="s">
        <v>864</v>
      </c>
      <c r="H3463" s="27" t="s">
        <v>66</v>
      </c>
      <c r="I3463" s="27">
        <v>12374</v>
      </c>
      <c r="J3463" s="27">
        <v>809</v>
      </c>
      <c r="K3463" s="27">
        <v>29</v>
      </c>
      <c r="L3463" s="73">
        <v>3.5846724351050678E-2</v>
      </c>
      <c r="M3463" s="27" t="s">
        <v>66</v>
      </c>
      <c r="N3463" s="151">
        <v>8969.3542779915224</v>
      </c>
      <c r="O3463" s="1">
        <v>44252</v>
      </c>
      <c r="P3463" s="1">
        <f t="shared" si="162"/>
        <v>44234</v>
      </c>
      <c r="Q3463" s="1">
        <f t="shared" si="163"/>
        <v>44247</v>
      </c>
    </row>
    <row r="3464" spans="1:17" x14ac:dyDescent="0.25">
      <c r="A3464" s="74" t="s">
        <v>508</v>
      </c>
      <c r="B3464" s="27" t="s">
        <v>49</v>
      </c>
      <c r="C3464" s="75">
        <v>30825.646942955998</v>
      </c>
      <c r="D3464" s="27">
        <v>2809</v>
      </c>
      <c r="E3464" s="27">
        <v>126</v>
      </c>
      <c r="F3464" s="76">
        <v>29.196467528012736</v>
      </c>
      <c r="G3464" s="27" t="s">
        <v>863</v>
      </c>
      <c r="H3464" s="27" t="s">
        <v>66</v>
      </c>
      <c r="I3464" s="27">
        <v>65832</v>
      </c>
      <c r="J3464" s="27">
        <v>4494</v>
      </c>
      <c r="K3464" s="27">
        <v>134</v>
      </c>
      <c r="L3464" s="123">
        <v>2.9817534490431688E-2</v>
      </c>
      <c r="M3464" s="27" t="s">
        <v>66</v>
      </c>
      <c r="N3464" s="151">
        <v>14578.769452321028</v>
      </c>
      <c r="O3464" s="1">
        <v>44252</v>
      </c>
      <c r="P3464" s="1">
        <f t="shared" si="162"/>
        <v>44234</v>
      </c>
      <c r="Q3464" s="1">
        <f t="shared" si="163"/>
        <v>44247</v>
      </c>
    </row>
    <row r="3465" spans="1:17" x14ac:dyDescent="0.25">
      <c r="A3465" s="74" t="s">
        <v>509</v>
      </c>
      <c r="B3465" s="27" t="s">
        <v>44</v>
      </c>
      <c r="C3465" s="75">
        <v>4174.0936822109898</v>
      </c>
      <c r="D3465" s="27">
        <v>261</v>
      </c>
      <c r="E3465" s="27">
        <v>13</v>
      </c>
      <c r="F3465" s="79">
        <v>22.246061043832885</v>
      </c>
      <c r="G3465" s="27" t="s">
        <v>862</v>
      </c>
      <c r="H3465" s="27" t="s">
        <v>66</v>
      </c>
      <c r="I3465" s="27">
        <v>13250</v>
      </c>
      <c r="J3465" s="27">
        <v>757</v>
      </c>
      <c r="K3465" s="27">
        <v>14</v>
      </c>
      <c r="L3465" s="125">
        <v>1.8494055482166448E-2</v>
      </c>
      <c r="M3465" s="27" t="s">
        <v>66</v>
      </c>
      <c r="N3465" s="151">
        <v>18135.67345711853</v>
      </c>
      <c r="O3465" s="1">
        <v>44252</v>
      </c>
      <c r="P3465" s="1">
        <f t="shared" si="162"/>
        <v>44234</v>
      </c>
      <c r="Q3465" s="1">
        <f t="shared" si="163"/>
        <v>44247</v>
      </c>
    </row>
    <row r="3466" spans="1:17" x14ac:dyDescent="0.25">
      <c r="A3466" s="74" t="s">
        <v>510</v>
      </c>
      <c r="B3466" s="27" t="s">
        <v>47</v>
      </c>
      <c r="C3466" s="75">
        <v>414.46849714100301</v>
      </c>
      <c r="D3466" s="27">
        <v>10</v>
      </c>
      <c r="E3466" s="27">
        <v>0</v>
      </c>
      <c r="F3466" s="77">
        <v>0</v>
      </c>
      <c r="G3466" s="27" t="s">
        <v>861</v>
      </c>
      <c r="H3466" s="27" t="s">
        <v>66</v>
      </c>
      <c r="I3466" s="27">
        <v>205</v>
      </c>
      <c r="J3466" s="27">
        <v>15</v>
      </c>
      <c r="K3466" s="27">
        <v>1</v>
      </c>
      <c r="L3466" s="124">
        <v>6.6666666666666666E-2</v>
      </c>
      <c r="M3466" s="27" t="s">
        <v>66</v>
      </c>
      <c r="N3466" s="151">
        <v>3619.0929113961033</v>
      </c>
      <c r="O3466" s="1">
        <v>44252</v>
      </c>
      <c r="P3466" s="1">
        <f t="shared" si="162"/>
        <v>44234</v>
      </c>
      <c r="Q3466" s="1">
        <f t="shared" si="163"/>
        <v>44247</v>
      </c>
    </row>
    <row r="3467" spans="1:17" x14ac:dyDescent="0.25">
      <c r="A3467" s="74" t="s">
        <v>511</v>
      </c>
      <c r="B3467" s="27" t="s">
        <v>45</v>
      </c>
      <c r="C3467" s="75">
        <v>5777.7105143039398</v>
      </c>
      <c r="D3467" s="27">
        <v>370</v>
      </c>
      <c r="E3467" s="27">
        <v>10</v>
      </c>
      <c r="F3467" s="78">
        <v>12.362781287109303</v>
      </c>
      <c r="G3467" s="27" t="s">
        <v>861</v>
      </c>
      <c r="H3467" s="27" t="s">
        <v>68</v>
      </c>
      <c r="I3467" s="27">
        <v>13078</v>
      </c>
      <c r="J3467" s="27">
        <v>992</v>
      </c>
      <c r="K3467" s="27">
        <v>12</v>
      </c>
      <c r="L3467" s="124">
        <v>1.2096774193548387E-2</v>
      </c>
      <c r="M3467" s="27" t="s">
        <v>64</v>
      </c>
      <c r="N3467" s="151">
        <v>17169.430651537405</v>
      </c>
      <c r="O3467" s="1">
        <v>44252</v>
      </c>
      <c r="P3467" s="1">
        <f t="shared" si="162"/>
        <v>44234</v>
      </c>
      <c r="Q3467" s="1">
        <f t="shared" si="163"/>
        <v>44247</v>
      </c>
    </row>
    <row r="3468" spans="1:17" x14ac:dyDescent="0.25">
      <c r="A3468" s="74" t="s">
        <v>512</v>
      </c>
      <c r="B3468" s="27" t="s">
        <v>49</v>
      </c>
      <c r="C3468" s="75">
        <v>9113.7991472155009</v>
      </c>
      <c r="D3468" s="27">
        <v>377</v>
      </c>
      <c r="E3468" s="27">
        <v>22</v>
      </c>
      <c r="F3468" s="76">
        <v>17.242299792273599</v>
      </c>
      <c r="G3468" s="27" t="s">
        <v>863</v>
      </c>
      <c r="H3468" s="27" t="s">
        <v>64</v>
      </c>
      <c r="I3468" s="27">
        <v>10181</v>
      </c>
      <c r="J3468" s="27">
        <v>621</v>
      </c>
      <c r="K3468" s="27">
        <v>22</v>
      </c>
      <c r="L3468" s="123">
        <v>3.542673107890499E-2</v>
      </c>
      <c r="M3468" s="27" t="s">
        <v>64</v>
      </c>
      <c r="N3468" s="151">
        <v>6813.8433815466678</v>
      </c>
      <c r="O3468" s="1">
        <v>44252</v>
      </c>
      <c r="P3468" s="1">
        <f t="shared" si="162"/>
        <v>44234</v>
      </c>
      <c r="Q3468" s="1">
        <f t="shared" si="163"/>
        <v>44247</v>
      </c>
    </row>
    <row r="3469" spans="1:17" x14ac:dyDescent="0.25">
      <c r="A3469" s="74" t="s">
        <v>513</v>
      </c>
      <c r="B3469" s="27" t="s">
        <v>41</v>
      </c>
      <c r="C3469" s="75">
        <v>1968.1305279901801</v>
      </c>
      <c r="D3469" s="27">
        <v>38</v>
      </c>
      <c r="E3469" s="27" t="s">
        <v>574</v>
      </c>
      <c r="F3469" s="78">
        <v>10.887779608019143</v>
      </c>
      <c r="G3469" s="27" t="s">
        <v>861</v>
      </c>
      <c r="H3469" s="27" t="s">
        <v>66</v>
      </c>
      <c r="I3469" s="27">
        <v>1795</v>
      </c>
      <c r="J3469" s="27">
        <v>87</v>
      </c>
      <c r="K3469" s="27">
        <v>3</v>
      </c>
      <c r="L3469" s="124">
        <v>3.4482758620689655E-2</v>
      </c>
      <c r="M3469" s="27" t="s">
        <v>66</v>
      </c>
      <c r="N3469" s="151">
        <v>4420.4385208557715</v>
      </c>
      <c r="O3469" s="1">
        <v>44252</v>
      </c>
      <c r="P3469" s="1">
        <f t="shared" si="162"/>
        <v>44234</v>
      </c>
      <c r="Q3469" s="1">
        <f t="shared" si="163"/>
        <v>44247</v>
      </c>
    </row>
    <row r="3470" spans="1:17" x14ac:dyDescent="0.25">
      <c r="A3470" s="74" t="s">
        <v>514</v>
      </c>
      <c r="B3470" s="27" t="s">
        <v>49</v>
      </c>
      <c r="C3470" s="75">
        <v>11979.088383960399</v>
      </c>
      <c r="D3470" s="27">
        <v>926</v>
      </c>
      <c r="E3470" s="27">
        <v>27</v>
      </c>
      <c r="F3470" s="76">
        <v>16.09948409057338</v>
      </c>
      <c r="G3470" s="27" t="s">
        <v>863</v>
      </c>
      <c r="H3470" s="27" t="s">
        <v>66</v>
      </c>
      <c r="I3470" s="27">
        <v>16698</v>
      </c>
      <c r="J3470" s="27">
        <v>1095</v>
      </c>
      <c r="K3470" s="27">
        <v>32</v>
      </c>
      <c r="L3470" s="123">
        <v>2.9223744292237442E-2</v>
      </c>
      <c r="M3470" s="27" t="s">
        <v>66</v>
      </c>
      <c r="N3470" s="151">
        <v>9140.929300314443</v>
      </c>
      <c r="O3470" s="1">
        <v>44252</v>
      </c>
      <c r="P3470" s="1">
        <f t="shared" si="162"/>
        <v>44234</v>
      </c>
      <c r="Q3470" s="1">
        <f t="shared" si="163"/>
        <v>44247</v>
      </c>
    </row>
    <row r="3471" spans="1:17" x14ac:dyDescent="0.25">
      <c r="A3471" s="74" t="s">
        <v>515</v>
      </c>
      <c r="B3471" s="27" t="s">
        <v>42</v>
      </c>
      <c r="C3471" s="75">
        <v>241.58987972642501</v>
      </c>
      <c r="D3471" s="27">
        <v>8</v>
      </c>
      <c r="E3471" s="27">
        <v>0</v>
      </c>
      <c r="F3471" s="77">
        <v>0</v>
      </c>
      <c r="G3471" s="27" t="s">
        <v>861</v>
      </c>
      <c r="H3471" s="27" t="s">
        <v>68</v>
      </c>
      <c r="I3471" s="27">
        <v>393</v>
      </c>
      <c r="J3471" s="27">
        <v>32</v>
      </c>
      <c r="K3471" s="27">
        <v>0</v>
      </c>
      <c r="L3471" s="142">
        <v>0</v>
      </c>
      <c r="M3471" s="27" t="s">
        <v>68</v>
      </c>
      <c r="N3471" s="151">
        <v>13245.587951050191</v>
      </c>
      <c r="O3471" s="1">
        <v>44252</v>
      </c>
      <c r="P3471" s="1">
        <f t="shared" si="162"/>
        <v>44234</v>
      </c>
      <c r="Q3471" s="1">
        <f t="shared" si="163"/>
        <v>44247</v>
      </c>
    </row>
    <row r="3472" spans="1:17" x14ac:dyDescent="0.25">
      <c r="A3472" s="74" t="s">
        <v>18</v>
      </c>
      <c r="B3472" s="27" t="s">
        <v>18</v>
      </c>
      <c r="C3472" s="27">
        <v>0</v>
      </c>
      <c r="D3472" s="27">
        <v>1484</v>
      </c>
      <c r="E3472" s="27">
        <v>37</v>
      </c>
      <c r="F3472" s="80" t="s">
        <v>79</v>
      </c>
      <c r="G3472" s="27" t="s">
        <v>79</v>
      </c>
      <c r="H3472" s="27" t="s">
        <v>79</v>
      </c>
      <c r="I3472" s="27">
        <v>255107</v>
      </c>
      <c r="J3472" s="27">
        <v>14567</v>
      </c>
      <c r="K3472" s="27">
        <v>42</v>
      </c>
      <c r="L3472" s="72" t="s">
        <v>79</v>
      </c>
      <c r="M3472" s="27" t="s">
        <v>79</v>
      </c>
      <c r="N3472" s="151" t="s">
        <v>79</v>
      </c>
      <c r="O3472" s="1">
        <v>44252</v>
      </c>
      <c r="P3472" s="1">
        <f t="shared" si="162"/>
        <v>44234</v>
      </c>
      <c r="Q3472" s="1">
        <f t="shared" si="163"/>
        <v>44247</v>
      </c>
    </row>
    <row r="3473" spans="1:17" x14ac:dyDescent="0.25">
      <c r="A3473" s="74" t="s">
        <v>516</v>
      </c>
      <c r="B3473" s="27" t="s">
        <v>54</v>
      </c>
      <c r="C3473" s="75">
        <v>9203.2013313555308</v>
      </c>
      <c r="D3473" s="27">
        <v>242</v>
      </c>
      <c r="E3473" s="27">
        <v>5</v>
      </c>
      <c r="F3473" s="78">
        <v>3.8806372292004814</v>
      </c>
      <c r="G3473" s="27" t="s">
        <v>861</v>
      </c>
      <c r="H3473" s="27" t="s">
        <v>66</v>
      </c>
      <c r="I3473" s="27">
        <v>9809</v>
      </c>
      <c r="J3473" s="27">
        <v>741</v>
      </c>
      <c r="K3473" s="27">
        <v>6</v>
      </c>
      <c r="L3473" s="124">
        <v>8.0971659919028341E-3</v>
      </c>
      <c r="M3473" s="27" t="s">
        <v>66</v>
      </c>
      <c r="N3473" s="151">
        <v>8051.5461231451609</v>
      </c>
      <c r="O3473" s="1">
        <v>44252</v>
      </c>
      <c r="P3473" s="1">
        <f t="shared" si="162"/>
        <v>44234</v>
      </c>
      <c r="Q3473" s="1">
        <f t="shared" si="163"/>
        <v>44247</v>
      </c>
    </row>
    <row r="3474" spans="1:17" x14ac:dyDescent="0.25">
      <c r="A3474" s="74" t="s">
        <v>517</v>
      </c>
      <c r="B3474" s="27" t="s">
        <v>54</v>
      </c>
      <c r="C3474" s="75">
        <v>15611.3411572231</v>
      </c>
      <c r="D3474" s="27">
        <v>702</v>
      </c>
      <c r="E3474" s="27">
        <v>19</v>
      </c>
      <c r="F3474" s="79">
        <v>8.6933136844231367</v>
      </c>
      <c r="G3474" s="27" t="s">
        <v>862</v>
      </c>
      <c r="H3474" s="27" t="s">
        <v>66</v>
      </c>
      <c r="I3474" s="27">
        <v>17273</v>
      </c>
      <c r="J3474" s="27">
        <v>1184</v>
      </c>
      <c r="K3474" s="27">
        <v>23</v>
      </c>
      <c r="L3474" s="125">
        <v>1.9425675675675675E-2</v>
      </c>
      <c r="M3474" s="27" t="s">
        <v>66</v>
      </c>
      <c r="N3474" s="151">
        <v>7584.2298754209432</v>
      </c>
      <c r="O3474" s="1">
        <v>44252</v>
      </c>
      <c r="P3474" s="1">
        <f t="shared" si="162"/>
        <v>44234</v>
      </c>
      <c r="Q3474" s="1">
        <f t="shared" si="163"/>
        <v>44247</v>
      </c>
    </row>
    <row r="3475" spans="1:17" x14ac:dyDescent="0.25">
      <c r="A3475" s="74" t="s">
        <v>518</v>
      </c>
      <c r="B3475" s="27" t="s">
        <v>49</v>
      </c>
      <c r="C3475" s="75">
        <v>27113.4272904754</v>
      </c>
      <c r="D3475" s="27">
        <v>1985</v>
      </c>
      <c r="E3475" s="27">
        <v>95</v>
      </c>
      <c r="F3475" s="76">
        <v>25.027135865254557</v>
      </c>
      <c r="G3475" s="27" t="s">
        <v>863</v>
      </c>
      <c r="H3475" s="27" t="s">
        <v>66</v>
      </c>
      <c r="I3475" s="27">
        <v>53470</v>
      </c>
      <c r="J3475" s="27">
        <v>3608</v>
      </c>
      <c r="K3475" s="27">
        <v>110</v>
      </c>
      <c r="L3475" s="123">
        <v>3.048780487804878E-2</v>
      </c>
      <c r="M3475" s="27" t="s">
        <v>66</v>
      </c>
      <c r="N3475" s="151">
        <v>13307.059861323562</v>
      </c>
      <c r="O3475" s="1">
        <v>44252</v>
      </c>
      <c r="P3475" s="1">
        <f t="shared" si="162"/>
        <v>44234</v>
      </c>
      <c r="Q3475" s="1">
        <f t="shared" si="163"/>
        <v>44247</v>
      </c>
    </row>
    <row r="3476" spans="1:17" x14ac:dyDescent="0.25">
      <c r="A3476" s="74" t="s">
        <v>519</v>
      </c>
      <c r="B3476" s="27" t="s">
        <v>47</v>
      </c>
      <c r="C3476" s="75">
        <v>1911.00314707446</v>
      </c>
      <c r="D3476" s="27">
        <v>70</v>
      </c>
      <c r="E3476" s="27" t="s">
        <v>574</v>
      </c>
      <c r="F3476" s="78">
        <v>14.951010737563857</v>
      </c>
      <c r="G3476" s="27" t="s">
        <v>861</v>
      </c>
      <c r="H3476" s="27" t="s">
        <v>66</v>
      </c>
      <c r="I3476" s="27">
        <v>1790</v>
      </c>
      <c r="J3476" s="27">
        <v>111</v>
      </c>
      <c r="K3476" s="27">
        <v>5</v>
      </c>
      <c r="L3476" s="124">
        <v>4.5045045045045043E-2</v>
      </c>
      <c r="M3476" s="27" t="s">
        <v>66</v>
      </c>
      <c r="N3476" s="151">
        <v>5808.467671543558</v>
      </c>
      <c r="O3476" s="1">
        <v>44252</v>
      </c>
      <c r="P3476" s="1">
        <f t="shared" si="162"/>
        <v>44234</v>
      </c>
      <c r="Q3476" s="1">
        <f t="shared" si="163"/>
        <v>44247</v>
      </c>
    </row>
    <row r="3477" spans="1:17" x14ac:dyDescent="0.25">
      <c r="A3477" s="74" t="s">
        <v>520</v>
      </c>
      <c r="B3477" s="27" t="s">
        <v>51</v>
      </c>
      <c r="C3477" s="75">
        <v>26055.176096996998</v>
      </c>
      <c r="D3477" s="27">
        <v>1708</v>
      </c>
      <c r="E3477" s="27">
        <v>101</v>
      </c>
      <c r="F3477" s="76">
        <v>27.688493401191021</v>
      </c>
      <c r="G3477" s="27" t="s">
        <v>863</v>
      </c>
      <c r="H3477" s="27" t="s">
        <v>66</v>
      </c>
      <c r="I3477" s="27">
        <v>43394</v>
      </c>
      <c r="J3477" s="27">
        <v>3237</v>
      </c>
      <c r="K3477" s="27">
        <v>114</v>
      </c>
      <c r="L3477" s="123">
        <v>3.5217794253938832E-2</v>
      </c>
      <c r="M3477" s="27" t="s">
        <v>66</v>
      </c>
      <c r="N3477" s="151">
        <v>12423.635088665096</v>
      </c>
      <c r="O3477" s="1">
        <v>44252</v>
      </c>
      <c r="P3477" s="1">
        <f t="shared" si="162"/>
        <v>44234</v>
      </c>
      <c r="Q3477" s="1">
        <f t="shared" si="163"/>
        <v>44247</v>
      </c>
    </row>
    <row r="3478" spans="1:17" x14ac:dyDescent="0.25">
      <c r="A3478" s="74" t="s">
        <v>521</v>
      </c>
      <c r="B3478" s="27" t="s">
        <v>49</v>
      </c>
      <c r="C3478" s="75">
        <v>66447.1432703639</v>
      </c>
      <c r="D3478" s="27">
        <v>4689</v>
      </c>
      <c r="E3478" s="27">
        <v>175</v>
      </c>
      <c r="F3478" s="76">
        <v>18.811944930633501</v>
      </c>
      <c r="G3478" s="27" t="s">
        <v>863</v>
      </c>
      <c r="H3478" s="27" t="s">
        <v>66</v>
      </c>
      <c r="I3478" s="27">
        <v>234807</v>
      </c>
      <c r="J3478" s="27">
        <v>23871</v>
      </c>
      <c r="K3478" s="27">
        <v>213</v>
      </c>
      <c r="L3478" s="123">
        <v>8.9229609149176822E-3</v>
      </c>
      <c r="M3478" s="27" t="s">
        <v>66</v>
      </c>
      <c r="N3478" s="151">
        <v>35924.794995132179</v>
      </c>
      <c r="O3478" s="1">
        <v>44252</v>
      </c>
      <c r="P3478" s="1">
        <f t="shared" si="162"/>
        <v>44234</v>
      </c>
      <c r="Q3478" s="1">
        <f t="shared" si="163"/>
        <v>44247</v>
      </c>
    </row>
    <row r="3479" spans="1:17" x14ac:dyDescent="0.25">
      <c r="A3479" s="74" t="s">
        <v>522</v>
      </c>
      <c r="B3479" s="27" t="s">
        <v>48</v>
      </c>
      <c r="C3479" s="75">
        <v>10160.3863056553</v>
      </c>
      <c r="D3479" s="27">
        <v>433</v>
      </c>
      <c r="E3479" s="27">
        <v>22</v>
      </c>
      <c r="F3479" s="76">
        <v>15.466228587725153</v>
      </c>
      <c r="G3479" s="27" t="s">
        <v>863</v>
      </c>
      <c r="H3479" s="27" t="s">
        <v>66</v>
      </c>
      <c r="I3479" s="27">
        <v>13892</v>
      </c>
      <c r="J3479" s="27">
        <v>918</v>
      </c>
      <c r="K3479" s="27">
        <v>23</v>
      </c>
      <c r="L3479" s="123">
        <v>2.5054466230936819E-2</v>
      </c>
      <c r="M3479" s="27" t="s">
        <v>66</v>
      </c>
      <c r="N3479" s="151">
        <v>9035.0895367928933</v>
      </c>
      <c r="O3479" s="1">
        <v>44252</v>
      </c>
      <c r="P3479" s="1">
        <f t="shared" si="162"/>
        <v>44234</v>
      </c>
      <c r="Q3479" s="1">
        <f t="shared" si="163"/>
        <v>44247</v>
      </c>
    </row>
    <row r="3480" spans="1:17" x14ac:dyDescent="0.25">
      <c r="A3480" s="74" t="s">
        <v>523</v>
      </c>
      <c r="B3480" s="27" t="s">
        <v>52</v>
      </c>
      <c r="C3480" s="75">
        <v>24185.158020851901</v>
      </c>
      <c r="D3480" s="27">
        <v>1302</v>
      </c>
      <c r="E3480" s="27">
        <v>70</v>
      </c>
      <c r="F3480" s="76">
        <v>20.673836390438765</v>
      </c>
      <c r="G3480" s="27" t="s">
        <v>863</v>
      </c>
      <c r="H3480" s="27" t="s">
        <v>66</v>
      </c>
      <c r="I3480" s="27">
        <v>27718</v>
      </c>
      <c r="J3480" s="27">
        <v>1890</v>
      </c>
      <c r="K3480" s="27">
        <v>79</v>
      </c>
      <c r="L3480" s="123">
        <v>4.1798941798941801E-2</v>
      </c>
      <c r="M3480" s="27" t="s">
        <v>64</v>
      </c>
      <c r="N3480" s="151">
        <v>7814.7101555858535</v>
      </c>
      <c r="O3480" s="1">
        <v>44252</v>
      </c>
      <c r="P3480" s="1">
        <f t="shared" si="162"/>
        <v>44234</v>
      </c>
      <c r="Q3480" s="1">
        <f t="shared" si="163"/>
        <v>44247</v>
      </c>
    </row>
    <row r="3481" spans="1:17" x14ac:dyDescent="0.25">
      <c r="A3481" s="74" t="s">
        <v>524</v>
      </c>
      <c r="B3481" s="27" t="s">
        <v>54</v>
      </c>
      <c r="C3481" s="75">
        <v>5442.3214995143799</v>
      </c>
      <c r="D3481" s="27">
        <v>193</v>
      </c>
      <c r="E3481" s="27">
        <v>16</v>
      </c>
      <c r="F3481" s="76">
        <v>20.99944192857993</v>
      </c>
      <c r="G3481" s="27" t="s">
        <v>863</v>
      </c>
      <c r="H3481" s="27" t="s">
        <v>66</v>
      </c>
      <c r="I3481" s="27">
        <v>5083</v>
      </c>
      <c r="J3481" s="27">
        <v>336</v>
      </c>
      <c r="K3481" s="27">
        <v>17</v>
      </c>
      <c r="L3481" s="123">
        <v>5.0595238095238096E-2</v>
      </c>
      <c r="M3481" s="27" t="s">
        <v>66</v>
      </c>
      <c r="N3481" s="151">
        <v>6173.8359270025003</v>
      </c>
      <c r="O3481" s="1">
        <v>44252</v>
      </c>
      <c r="P3481" s="1">
        <f t="shared" si="162"/>
        <v>44234</v>
      </c>
      <c r="Q3481" s="1">
        <f t="shared" si="163"/>
        <v>44247</v>
      </c>
    </row>
    <row r="3482" spans="1:17" x14ac:dyDescent="0.25">
      <c r="A3482" s="74" t="s">
        <v>525</v>
      </c>
      <c r="B3482" s="27" t="s">
        <v>46</v>
      </c>
      <c r="C3482" s="75">
        <v>733.94211218720091</v>
      </c>
      <c r="D3482" s="27">
        <v>13</v>
      </c>
      <c r="E3482" s="27" t="s">
        <v>574</v>
      </c>
      <c r="F3482" s="78">
        <v>9.7321805415564846</v>
      </c>
      <c r="G3482" s="27" t="s">
        <v>861</v>
      </c>
      <c r="H3482" s="27" t="s">
        <v>66</v>
      </c>
      <c r="I3482" s="27">
        <v>829</v>
      </c>
      <c r="J3482" s="27">
        <v>75</v>
      </c>
      <c r="K3482" s="27">
        <v>1</v>
      </c>
      <c r="L3482" s="124">
        <v>1.3333333333333334E-2</v>
      </c>
      <c r="M3482" s="27" t="s">
        <v>66</v>
      </c>
      <c r="N3482" s="151">
        <v>10218.789568634307</v>
      </c>
      <c r="O3482" s="1">
        <v>44252</v>
      </c>
      <c r="P3482" s="1">
        <f t="shared" si="162"/>
        <v>44234</v>
      </c>
      <c r="Q3482" s="1">
        <f t="shared" si="163"/>
        <v>44247</v>
      </c>
    </row>
    <row r="3483" spans="1:17" x14ac:dyDescent="0.25">
      <c r="A3483" s="74" t="s">
        <v>526</v>
      </c>
      <c r="B3483" s="27" t="s">
        <v>42</v>
      </c>
      <c r="C3483" s="75">
        <v>445.14881003177402</v>
      </c>
      <c r="D3483" s="27">
        <v>6</v>
      </c>
      <c r="E3483" s="27">
        <v>0</v>
      </c>
      <c r="F3483" s="77">
        <v>0</v>
      </c>
      <c r="G3483" s="27" t="s">
        <v>861</v>
      </c>
      <c r="H3483" s="27" t="s">
        <v>66</v>
      </c>
      <c r="I3483" s="27">
        <v>490</v>
      </c>
      <c r="J3483" s="27">
        <v>33</v>
      </c>
      <c r="K3483" s="27">
        <v>0</v>
      </c>
      <c r="L3483" s="142">
        <v>0</v>
      </c>
      <c r="M3483" s="27" t="s">
        <v>66</v>
      </c>
      <c r="N3483" s="151">
        <v>7413.2513119926152</v>
      </c>
      <c r="O3483" s="1">
        <v>44252</v>
      </c>
      <c r="P3483" s="1">
        <f t="shared" si="162"/>
        <v>44234</v>
      </c>
      <c r="Q3483" s="1">
        <f t="shared" si="163"/>
        <v>44247</v>
      </c>
    </row>
    <row r="3484" spans="1:17" x14ac:dyDescent="0.25">
      <c r="A3484" s="74" t="s">
        <v>527</v>
      </c>
      <c r="B3484" s="27" t="s">
        <v>49</v>
      </c>
      <c r="C3484" s="75">
        <v>33036.741371399599</v>
      </c>
      <c r="D3484" s="27">
        <v>2009</v>
      </c>
      <c r="E3484" s="27">
        <v>89</v>
      </c>
      <c r="F3484" s="76">
        <v>19.242644986307063</v>
      </c>
      <c r="G3484" s="27" t="s">
        <v>863</v>
      </c>
      <c r="H3484" s="27" t="s">
        <v>66</v>
      </c>
      <c r="I3484" s="27">
        <v>79439</v>
      </c>
      <c r="J3484" s="27">
        <v>6365</v>
      </c>
      <c r="K3484" s="27">
        <v>105</v>
      </c>
      <c r="L3484" s="123">
        <v>1.6496465043205028E-2</v>
      </c>
      <c r="M3484" s="27" t="s">
        <v>66</v>
      </c>
      <c r="N3484" s="151">
        <v>19266.428030672163</v>
      </c>
      <c r="O3484" s="1">
        <v>44252</v>
      </c>
      <c r="P3484" s="1">
        <f t="shared" si="162"/>
        <v>44234</v>
      </c>
      <c r="Q3484" s="1">
        <f t="shared" si="163"/>
        <v>44247</v>
      </c>
    </row>
    <row r="3485" spans="1:17" x14ac:dyDescent="0.25">
      <c r="A3485" s="74" t="s">
        <v>528</v>
      </c>
      <c r="B3485" s="27" t="s">
        <v>49</v>
      </c>
      <c r="C3485" s="75">
        <v>13217.562427383</v>
      </c>
      <c r="D3485" s="27">
        <v>505</v>
      </c>
      <c r="E3485" s="27">
        <v>19</v>
      </c>
      <c r="F3485" s="76">
        <v>10.26772420859724</v>
      </c>
      <c r="G3485" s="27" t="s">
        <v>863</v>
      </c>
      <c r="H3485" s="27" t="s">
        <v>64</v>
      </c>
      <c r="I3485" s="27">
        <v>28722</v>
      </c>
      <c r="J3485" s="27">
        <v>2591</v>
      </c>
      <c r="K3485" s="27">
        <v>21</v>
      </c>
      <c r="L3485" s="123">
        <v>8.1049787726746435E-3</v>
      </c>
      <c r="M3485" s="27" t="s">
        <v>68</v>
      </c>
      <c r="N3485" s="151">
        <v>19602.706733824012</v>
      </c>
      <c r="O3485" s="1">
        <v>44252</v>
      </c>
      <c r="P3485" s="1">
        <f t="shared" si="162"/>
        <v>44234</v>
      </c>
      <c r="Q3485" s="1">
        <f t="shared" si="163"/>
        <v>44247</v>
      </c>
    </row>
    <row r="3486" spans="1:17" x14ac:dyDescent="0.25">
      <c r="A3486" s="74" t="s">
        <v>529</v>
      </c>
      <c r="B3486" s="27" t="s">
        <v>54</v>
      </c>
      <c r="C3486" s="75">
        <v>17180.900653549099</v>
      </c>
      <c r="D3486" s="27">
        <v>1594</v>
      </c>
      <c r="E3486" s="27">
        <v>73</v>
      </c>
      <c r="F3486" s="76">
        <v>30.349315320722649</v>
      </c>
      <c r="G3486" s="27" t="s">
        <v>863</v>
      </c>
      <c r="H3486" s="27" t="s">
        <v>66</v>
      </c>
      <c r="I3486" s="27">
        <v>31468</v>
      </c>
      <c r="J3486" s="27">
        <v>1968</v>
      </c>
      <c r="K3486" s="27">
        <v>82</v>
      </c>
      <c r="L3486" s="123">
        <v>4.1666666666666664E-2</v>
      </c>
      <c r="M3486" s="27" t="s">
        <v>66</v>
      </c>
      <c r="N3486" s="151">
        <v>11454.579941322609</v>
      </c>
      <c r="O3486" s="1">
        <v>44252</v>
      </c>
      <c r="P3486" s="1">
        <f t="shared" si="162"/>
        <v>44234</v>
      </c>
      <c r="Q3486" s="1">
        <f t="shared" si="163"/>
        <v>44247</v>
      </c>
    </row>
    <row r="3487" spans="1:17" x14ac:dyDescent="0.25">
      <c r="A3487" s="74" t="s">
        <v>530</v>
      </c>
      <c r="B3487" s="27" t="s">
        <v>51</v>
      </c>
      <c r="C3487" s="75">
        <v>29713.051998029401</v>
      </c>
      <c r="D3487" s="27">
        <v>1043</v>
      </c>
      <c r="E3487" s="27">
        <v>70</v>
      </c>
      <c r="F3487" s="76">
        <v>16.827621747949703</v>
      </c>
      <c r="G3487" s="27" t="s">
        <v>863</v>
      </c>
      <c r="H3487" s="27" t="s">
        <v>64</v>
      </c>
      <c r="I3487" s="27">
        <v>139185</v>
      </c>
      <c r="J3487" s="27">
        <v>14646</v>
      </c>
      <c r="K3487" s="27">
        <v>78</v>
      </c>
      <c r="L3487" s="123">
        <v>5.3256861941827121E-3</v>
      </c>
      <c r="M3487" s="27" t="s">
        <v>64</v>
      </c>
      <c r="N3487" s="151">
        <v>49291.469624094272</v>
      </c>
      <c r="O3487" s="1">
        <v>44252</v>
      </c>
      <c r="P3487" s="1">
        <f t="shared" si="162"/>
        <v>44234</v>
      </c>
      <c r="Q3487" s="1">
        <f t="shared" si="163"/>
        <v>44247</v>
      </c>
    </row>
    <row r="3488" spans="1:17" x14ac:dyDescent="0.25">
      <c r="A3488" s="74" t="s">
        <v>531</v>
      </c>
      <c r="B3488" s="27" t="s">
        <v>41</v>
      </c>
      <c r="C3488" s="75">
        <v>2759.83426324726</v>
      </c>
      <c r="D3488" s="27">
        <v>55</v>
      </c>
      <c r="E3488" s="27" t="s">
        <v>574</v>
      </c>
      <c r="F3488" s="78">
        <v>7.7644414064771663</v>
      </c>
      <c r="G3488" s="27" t="s">
        <v>861</v>
      </c>
      <c r="H3488" s="27" t="s">
        <v>68</v>
      </c>
      <c r="I3488" s="27">
        <v>2618</v>
      </c>
      <c r="J3488" s="27">
        <v>181</v>
      </c>
      <c r="K3488" s="27">
        <v>3</v>
      </c>
      <c r="L3488" s="124">
        <v>1.6574585635359115E-2</v>
      </c>
      <c r="M3488" s="27" t="s">
        <v>66</v>
      </c>
      <c r="N3488" s="151">
        <v>6558.3648413377132</v>
      </c>
      <c r="O3488" s="1">
        <v>44252</v>
      </c>
      <c r="P3488" s="1">
        <f t="shared" si="162"/>
        <v>44234</v>
      </c>
      <c r="Q3488" s="1">
        <f t="shared" si="163"/>
        <v>44247</v>
      </c>
    </row>
    <row r="3489" spans="1:17" x14ac:dyDescent="0.25">
      <c r="A3489" s="74" t="s">
        <v>532</v>
      </c>
      <c r="B3489" s="27" t="s">
        <v>46</v>
      </c>
      <c r="C3489" s="75">
        <v>709.250407043618</v>
      </c>
      <c r="D3489" s="27">
        <v>11</v>
      </c>
      <c r="E3489" s="27">
        <v>0</v>
      </c>
      <c r="F3489" s="77">
        <v>0</v>
      </c>
      <c r="G3489" s="27" t="s">
        <v>861</v>
      </c>
      <c r="H3489" s="27" t="s">
        <v>66</v>
      </c>
      <c r="I3489" s="27">
        <v>1182</v>
      </c>
      <c r="J3489" s="27">
        <v>92</v>
      </c>
      <c r="K3489" s="27">
        <v>1</v>
      </c>
      <c r="L3489" s="124">
        <v>1.0869565217391304E-2</v>
      </c>
      <c r="M3489" s="27" t="s">
        <v>66</v>
      </c>
      <c r="N3489" s="151">
        <v>12971.441269027304</v>
      </c>
      <c r="O3489" s="1">
        <v>44252</v>
      </c>
      <c r="P3489" s="1">
        <f t="shared" si="162"/>
        <v>44234</v>
      </c>
      <c r="Q3489" s="1">
        <f t="shared" si="163"/>
        <v>44247</v>
      </c>
    </row>
    <row r="3490" spans="1:17" x14ac:dyDescent="0.25">
      <c r="A3490" s="74" t="s">
        <v>533</v>
      </c>
      <c r="B3490" s="27" t="s">
        <v>45</v>
      </c>
      <c r="C3490" s="75">
        <v>5203.1237660323704</v>
      </c>
      <c r="D3490" s="27">
        <v>231</v>
      </c>
      <c r="E3490" s="27" t="s">
        <v>574</v>
      </c>
      <c r="F3490" s="78">
        <v>5.4912067934942943</v>
      </c>
      <c r="G3490" s="27" t="s">
        <v>861</v>
      </c>
      <c r="H3490" s="27" t="s">
        <v>66</v>
      </c>
      <c r="I3490" s="27">
        <v>10462</v>
      </c>
      <c r="J3490" s="27">
        <v>726</v>
      </c>
      <c r="K3490" s="27">
        <v>6</v>
      </c>
      <c r="L3490" s="124">
        <v>8.2644628099173556E-3</v>
      </c>
      <c r="M3490" s="27" t="s">
        <v>66</v>
      </c>
      <c r="N3490" s="151">
        <v>13953.156462269004</v>
      </c>
      <c r="O3490" s="1">
        <v>44252</v>
      </c>
      <c r="P3490" s="1">
        <f t="shared" si="162"/>
        <v>44234</v>
      </c>
      <c r="Q3490" s="1">
        <f t="shared" si="163"/>
        <v>44247</v>
      </c>
    </row>
    <row r="3491" spans="1:17" x14ac:dyDescent="0.25">
      <c r="A3491" s="74" t="s">
        <v>534</v>
      </c>
      <c r="B3491" s="27" t="s">
        <v>54</v>
      </c>
      <c r="C3491" s="75">
        <v>7840.6389864339299</v>
      </c>
      <c r="D3491" s="27">
        <v>541</v>
      </c>
      <c r="E3491" s="27">
        <v>21</v>
      </c>
      <c r="F3491" s="76">
        <v>19.131093812574939</v>
      </c>
      <c r="G3491" s="27" t="s">
        <v>863</v>
      </c>
      <c r="H3491" s="27" t="s">
        <v>64</v>
      </c>
      <c r="I3491" s="27">
        <v>12471</v>
      </c>
      <c r="J3491" s="27">
        <v>736</v>
      </c>
      <c r="K3491" s="27">
        <v>23</v>
      </c>
      <c r="L3491" s="123">
        <v>3.125E-2</v>
      </c>
      <c r="M3491" s="27" t="s">
        <v>64</v>
      </c>
      <c r="N3491" s="151">
        <v>9386.9900307034368</v>
      </c>
      <c r="O3491" s="1">
        <v>44252</v>
      </c>
      <c r="P3491" s="1">
        <f t="shared" ref="P3491:P3521" si="164">O3491-18</f>
        <v>44234</v>
      </c>
      <c r="Q3491" s="1">
        <f t="shared" ref="Q3491:Q3521" si="165">O3491-5</f>
        <v>44247</v>
      </c>
    </row>
    <row r="3492" spans="1:17" x14ac:dyDescent="0.25">
      <c r="A3492" s="74" t="s">
        <v>535</v>
      </c>
      <c r="B3492" s="27" t="s">
        <v>52</v>
      </c>
      <c r="C3492" s="75">
        <v>7285.8220530817907</v>
      </c>
      <c r="D3492" s="27">
        <v>696</v>
      </c>
      <c r="E3492" s="27">
        <v>44</v>
      </c>
      <c r="F3492" s="70">
        <v>43.136616842402319</v>
      </c>
      <c r="G3492" s="27" t="s">
        <v>864</v>
      </c>
      <c r="H3492" s="27" t="s">
        <v>66</v>
      </c>
      <c r="I3492" s="27">
        <v>13965</v>
      </c>
      <c r="J3492" s="27">
        <v>970</v>
      </c>
      <c r="K3492" s="27">
        <v>50</v>
      </c>
      <c r="L3492" s="73">
        <v>5.1546391752577317E-2</v>
      </c>
      <c r="M3492" s="27" t="s">
        <v>66</v>
      </c>
      <c r="N3492" s="151">
        <v>13313.528561814172</v>
      </c>
      <c r="O3492" s="1">
        <v>44252</v>
      </c>
      <c r="P3492" s="1">
        <f t="shared" si="164"/>
        <v>44234</v>
      </c>
      <c r="Q3492" s="1">
        <f t="shared" si="165"/>
        <v>44247</v>
      </c>
    </row>
    <row r="3493" spans="1:17" x14ac:dyDescent="0.25">
      <c r="A3493" s="74" t="s">
        <v>536</v>
      </c>
      <c r="B3493" s="27" t="s">
        <v>54</v>
      </c>
      <c r="C3493" s="75">
        <v>3703.8770272844695</v>
      </c>
      <c r="D3493" s="27">
        <v>227</v>
      </c>
      <c r="E3493" s="27">
        <v>6</v>
      </c>
      <c r="F3493" s="78">
        <v>11.570887084381406</v>
      </c>
      <c r="G3493" s="27" t="s">
        <v>861</v>
      </c>
      <c r="H3493" s="27" t="s">
        <v>66</v>
      </c>
      <c r="I3493" s="27">
        <v>6628</v>
      </c>
      <c r="J3493" s="27">
        <v>364</v>
      </c>
      <c r="K3493" s="27">
        <v>8</v>
      </c>
      <c r="L3493" s="124">
        <v>2.197802197802198E-2</v>
      </c>
      <c r="M3493" s="27" t="s">
        <v>66</v>
      </c>
      <c r="N3493" s="151">
        <v>9827.5400970012724</v>
      </c>
      <c r="O3493" s="1">
        <v>44252</v>
      </c>
      <c r="P3493" s="1">
        <f t="shared" si="164"/>
        <v>44234</v>
      </c>
      <c r="Q3493" s="1">
        <f t="shared" si="165"/>
        <v>44247</v>
      </c>
    </row>
    <row r="3494" spans="1:17" x14ac:dyDescent="0.25">
      <c r="A3494" s="74" t="s">
        <v>537</v>
      </c>
      <c r="B3494" s="27" t="s">
        <v>45</v>
      </c>
      <c r="C3494" s="75">
        <v>4036.3842504603494</v>
      </c>
      <c r="D3494" s="27">
        <v>162</v>
      </c>
      <c r="E3494" s="27">
        <v>11</v>
      </c>
      <c r="F3494" s="79">
        <v>19.465795052209785</v>
      </c>
      <c r="G3494" s="27" t="s">
        <v>862</v>
      </c>
      <c r="H3494" s="27" t="s">
        <v>64</v>
      </c>
      <c r="I3494" s="27">
        <v>6229</v>
      </c>
      <c r="J3494" s="27">
        <v>407</v>
      </c>
      <c r="K3494" s="27">
        <v>12</v>
      </c>
      <c r="L3494" s="125">
        <v>2.9484029484029485E-2</v>
      </c>
      <c r="M3494" s="27" t="s">
        <v>64</v>
      </c>
      <c r="N3494" s="151">
        <v>10083.281837044669</v>
      </c>
      <c r="O3494" s="1">
        <v>44252</v>
      </c>
      <c r="P3494" s="1">
        <f t="shared" si="164"/>
        <v>44234</v>
      </c>
      <c r="Q3494" s="1">
        <f t="shared" si="165"/>
        <v>44247</v>
      </c>
    </row>
    <row r="3495" spans="1:17" x14ac:dyDescent="0.25">
      <c r="A3495" s="74" t="s">
        <v>538</v>
      </c>
      <c r="B3495" s="27" t="s">
        <v>47</v>
      </c>
      <c r="C3495" s="75">
        <v>29347.864073528101</v>
      </c>
      <c r="D3495" s="27">
        <v>2319</v>
      </c>
      <c r="E3495" s="27">
        <v>101</v>
      </c>
      <c r="F3495" s="76">
        <v>24.581978764148058</v>
      </c>
      <c r="G3495" s="27" t="s">
        <v>863</v>
      </c>
      <c r="H3495" s="27" t="s">
        <v>66</v>
      </c>
      <c r="I3495" s="27">
        <v>43516</v>
      </c>
      <c r="J3495" s="27">
        <v>2849</v>
      </c>
      <c r="K3495" s="27">
        <v>118</v>
      </c>
      <c r="L3495" s="123">
        <v>4.1418041418041417E-2</v>
      </c>
      <c r="M3495" s="27" t="s">
        <v>66</v>
      </c>
      <c r="N3495" s="151">
        <v>9707.691138483262</v>
      </c>
      <c r="O3495" s="1">
        <v>44252</v>
      </c>
      <c r="P3495" s="1">
        <f t="shared" si="164"/>
        <v>44234</v>
      </c>
      <c r="Q3495" s="1">
        <f t="shared" si="165"/>
        <v>44247</v>
      </c>
    </row>
    <row r="3496" spans="1:17" x14ac:dyDescent="0.25">
      <c r="A3496" s="74" t="s">
        <v>539</v>
      </c>
      <c r="B3496" s="27" t="s">
        <v>42</v>
      </c>
      <c r="C3496" s="75">
        <v>1175.1166229483399</v>
      </c>
      <c r="D3496" s="27">
        <v>34</v>
      </c>
      <c r="E3496" s="27">
        <v>0</v>
      </c>
      <c r="F3496" s="77">
        <v>0</v>
      </c>
      <c r="G3496" s="27" t="s">
        <v>861</v>
      </c>
      <c r="H3496" s="27" t="s">
        <v>68</v>
      </c>
      <c r="I3496" s="27">
        <v>1947</v>
      </c>
      <c r="J3496" s="27">
        <v>145</v>
      </c>
      <c r="K3496" s="27">
        <v>0</v>
      </c>
      <c r="L3496" s="142">
        <v>0</v>
      </c>
      <c r="M3496" s="27" t="s">
        <v>68</v>
      </c>
      <c r="N3496" s="151">
        <v>12339.20082214465</v>
      </c>
      <c r="O3496" s="1">
        <v>44252</v>
      </c>
      <c r="P3496" s="1">
        <f t="shared" si="164"/>
        <v>44234</v>
      </c>
      <c r="Q3496" s="1">
        <f t="shared" si="165"/>
        <v>44247</v>
      </c>
    </row>
    <row r="3497" spans="1:17" x14ac:dyDescent="0.25">
      <c r="A3497" s="74" t="s">
        <v>540</v>
      </c>
      <c r="B3497" s="27" t="s">
        <v>44</v>
      </c>
      <c r="C3497" s="75">
        <v>2871.29045841678</v>
      </c>
      <c r="D3497" s="27">
        <v>91</v>
      </c>
      <c r="E3497" s="27">
        <v>5</v>
      </c>
      <c r="F3497" s="78">
        <v>12.438409221050543</v>
      </c>
      <c r="G3497" s="27" t="s">
        <v>861</v>
      </c>
      <c r="H3497" s="27" t="s">
        <v>66</v>
      </c>
      <c r="I3497" s="27">
        <v>4676</v>
      </c>
      <c r="J3497" s="27">
        <v>252</v>
      </c>
      <c r="K3497" s="27">
        <v>5</v>
      </c>
      <c r="L3497" s="124">
        <v>1.984126984126984E-2</v>
      </c>
      <c r="M3497" s="27" t="s">
        <v>66</v>
      </c>
      <c r="N3497" s="151">
        <v>8776.5415463732625</v>
      </c>
      <c r="O3497" s="1">
        <v>44252</v>
      </c>
      <c r="P3497" s="1">
        <f t="shared" si="164"/>
        <v>44234</v>
      </c>
      <c r="Q3497" s="1">
        <f t="shared" si="165"/>
        <v>44247</v>
      </c>
    </row>
    <row r="3498" spans="1:17" x14ac:dyDescent="0.25">
      <c r="A3498" s="74" t="s">
        <v>541</v>
      </c>
      <c r="B3498" s="27" t="s">
        <v>54</v>
      </c>
      <c r="C3498" s="75">
        <v>18711.126473274999</v>
      </c>
      <c r="D3498" s="27">
        <v>1278</v>
      </c>
      <c r="E3498" s="27">
        <v>74</v>
      </c>
      <c r="F3498" s="76">
        <v>28.249043654661001</v>
      </c>
      <c r="G3498" s="27" t="s">
        <v>863</v>
      </c>
      <c r="H3498" s="27" t="s">
        <v>66</v>
      </c>
      <c r="I3498" s="27">
        <v>38396</v>
      </c>
      <c r="J3498" s="27">
        <v>2747</v>
      </c>
      <c r="K3498" s="27">
        <v>84</v>
      </c>
      <c r="L3498" s="123">
        <v>3.0578813250819074E-2</v>
      </c>
      <c r="M3498" s="27" t="s">
        <v>66</v>
      </c>
      <c r="N3498" s="151">
        <v>14681.104336093957</v>
      </c>
      <c r="O3498" s="1">
        <v>44252</v>
      </c>
      <c r="P3498" s="1">
        <f t="shared" si="164"/>
        <v>44234</v>
      </c>
      <c r="Q3498" s="1">
        <f t="shared" si="165"/>
        <v>44247</v>
      </c>
    </row>
    <row r="3499" spans="1:17" x14ac:dyDescent="0.25">
      <c r="A3499" s="74" t="s">
        <v>542</v>
      </c>
      <c r="B3499" s="27" t="s">
        <v>47</v>
      </c>
      <c r="C3499" s="75">
        <v>41355.060735064602</v>
      </c>
      <c r="D3499" s="27">
        <v>2521</v>
      </c>
      <c r="E3499" s="27">
        <v>91</v>
      </c>
      <c r="F3499" s="76">
        <v>15.717544320975222</v>
      </c>
      <c r="G3499" s="27" t="s">
        <v>863</v>
      </c>
      <c r="H3499" s="27" t="s">
        <v>66</v>
      </c>
      <c r="I3499" s="27">
        <v>56734</v>
      </c>
      <c r="J3499" s="27">
        <v>3961</v>
      </c>
      <c r="K3499" s="27">
        <v>99</v>
      </c>
      <c r="L3499" s="123">
        <v>2.4993688462509468E-2</v>
      </c>
      <c r="M3499" s="27" t="s">
        <v>66</v>
      </c>
      <c r="N3499" s="151">
        <v>9578.0297008281304</v>
      </c>
      <c r="O3499" s="1">
        <v>44252</v>
      </c>
      <c r="P3499" s="1">
        <f t="shared" si="164"/>
        <v>44234</v>
      </c>
      <c r="Q3499" s="1">
        <f t="shared" si="165"/>
        <v>44247</v>
      </c>
    </row>
    <row r="3500" spans="1:17" x14ac:dyDescent="0.25">
      <c r="A3500" s="74" t="s">
        <v>543</v>
      </c>
      <c r="B3500" s="27" t="s">
        <v>49</v>
      </c>
      <c r="C3500" s="75">
        <v>23089.216116875701</v>
      </c>
      <c r="D3500" s="27">
        <v>1059</v>
      </c>
      <c r="E3500" s="27">
        <v>49</v>
      </c>
      <c r="F3500" s="76">
        <v>15.158591709148071</v>
      </c>
      <c r="G3500" s="27" t="s">
        <v>863</v>
      </c>
      <c r="H3500" s="27" t="s">
        <v>66</v>
      </c>
      <c r="I3500" s="27">
        <v>31323</v>
      </c>
      <c r="J3500" s="27">
        <v>2130</v>
      </c>
      <c r="K3500" s="27">
        <v>54</v>
      </c>
      <c r="L3500" s="123">
        <v>2.5352112676056339E-2</v>
      </c>
      <c r="M3500" s="27" t="s">
        <v>66</v>
      </c>
      <c r="N3500" s="151">
        <v>9225.0858115672545</v>
      </c>
      <c r="O3500" s="1">
        <v>44252</v>
      </c>
      <c r="P3500" s="1">
        <f t="shared" si="164"/>
        <v>44234</v>
      </c>
      <c r="Q3500" s="1">
        <f t="shared" si="165"/>
        <v>44247</v>
      </c>
    </row>
    <row r="3501" spans="1:17" x14ac:dyDescent="0.25">
      <c r="A3501" s="74" t="s">
        <v>544</v>
      </c>
      <c r="B3501" s="27" t="s">
        <v>48</v>
      </c>
      <c r="C3501" s="75">
        <v>1711.2133241641</v>
      </c>
      <c r="D3501" s="27">
        <v>56</v>
      </c>
      <c r="E3501" s="27" t="s">
        <v>574</v>
      </c>
      <c r="F3501" s="78">
        <v>16.696590756962024</v>
      </c>
      <c r="G3501" s="27" t="s">
        <v>861</v>
      </c>
      <c r="H3501" s="27" t="s">
        <v>66</v>
      </c>
      <c r="I3501" s="27">
        <v>1260</v>
      </c>
      <c r="J3501" s="27">
        <v>92</v>
      </c>
      <c r="K3501" s="27">
        <v>4</v>
      </c>
      <c r="L3501" s="124">
        <v>4.3478260869565216E-2</v>
      </c>
      <c r="M3501" s="27" t="s">
        <v>66</v>
      </c>
      <c r="N3501" s="151">
        <v>5376.3022237417717</v>
      </c>
      <c r="O3501" s="1">
        <v>44252</v>
      </c>
      <c r="P3501" s="1">
        <f t="shared" si="164"/>
        <v>44234</v>
      </c>
      <c r="Q3501" s="1">
        <f t="shared" si="165"/>
        <v>44247</v>
      </c>
    </row>
    <row r="3502" spans="1:17" x14ac:dyDescent="0.25">
      <c r="A3502" s="74" t="s">
        <v>545</v>
      </c>
      <c r="B3502" s="27" t="s">
        <v>54</v>
      </c>
      <c r="C3502" s="75">
        <v>7315.6481145470188</v>
      </c>
      <c r="D3502" s="27">
        <v>447</v>
      </c>
      <c r="E3502" s="27">
        <v>30</v>
      </c>
      <c r="F3502" s="70">
        <v>29.291419014483687</v>
      </c>
      <c r="G3502" s="27" t="s">
        <v>864</v>
      </c>
      <c r="H3502" s="27" t="s">
        <v>66</v>
      </c>
      <c r="I3502" s="27">
        <v>10477</v>
      </c>
      <c r="J3502" s="27">
        <v>685</v>
      </c>
      <c r="K3502" s="27">
        <v>34</v>
      </c>
      <c r="L3502" s="73">
        <v>4.9635036496350364E-2</v>
      </c>
      <c r="M3502" s="27" t="s">
        <v>66</v>
      </c>
      <c r="N3502" s="151">
        <v>9363.4902782966183</v>
      </c>
      <c r="O3502" s="1">
        <v>44252</v>
      </c>
      <c r="P3502" s="1">
        <f t="shared" si="164"/>
        <v>44234</v>
      </c>
      <c r="Q3502" s="1">
        <f t="shared" si="165"/>
        <v>44247</v>
      </c>
    </row>
    <row r="3503" spans="1:17" x14ac:dyDescent="0.25">
      <c r="A3503" s="74" t="s">
        <v>546</v>
      </c>
      <c r="B3503" s="27" t="s">
        <v>49</v>
      </c>
      <c r="C3503" s="75">
        <v>10981.723636578799</v>
      </c>
      <c r="D3503" s="27">
        <v>445</v>
      </c>
      <c r="E3503" s="27">
        <v>17</v>
      </c>
      <c r="F3503" s="76">
        <v>11.05733265988478</v>
      </c>
      <c r="G3503" s="27" t="s">
        <v>863</v>
      </c>
      <c r="H3503" s="27" t="s">
        <v>66</v>
      </c>
      <c r="I3503" s="27">
        <v>33536</v>
      </c>
      <c r="J3503" s="27">
        <v>3537</v>
      </c>
      <c r="K3503" s="27">
        <v>21</v>
      </c>
      <c r="L3503" s="123">
        <v>5.9372349448685328E-3</v>
      </c>
      <c r="M3503" s="27" t="s">
        <v>68</v>
      </c>
      <c r="N3503" s="151">
        <v>32208.058744245565</v>
      </c>
      <c r="O3503" s="1">
        <v>44252</v>
      </c>
      <c r="P3503" s="1">
        <f t="shared" si="164"/>
        <v>44234</v>
      </c>
      <c r="Q3503" s="1">
        <f t="shared" si="165"/>
        <v>44247</v>
      </c>
    </row>
    <row r="3504" spans="1:17" x14ac:dyDescent="0.25">
      <c r="A3504" s="74" t="s">
        <v>547</v>
      </c>
      <c r="B3504" s="27" t="s">
        <v>43</v>
      </c>
      <c r="C3504" s="75">
        <v>16752.226867065601</v>
      </c>
      <c r="D3504" s="27">
        <v>1336</v>
      </c>
      <c r="E3504" s="27">
        <v>62</v>
      </c>
      <c r="F3504" s="76">
        <v>26.435717852400106</v>
      </c>
      <c r="G3504" s="27" t="s">
        <v>863</v>
      </c>
      <c r="H3504" s="27" t="s">
        <v>66</v>
      </c>
      <c r="I3504" s="27">
        <v>22614</v>
      </c>
      <c r="J3504" s="27">
        <v>1437</v>
      </c>
      <c r="K3504" s="27">
        <v>68</v>
      </c>
      <c r="L3504" s="123">
        <v>4.7320807237299929E-2</v>
      </c>
      <c r="M3504" s="27" t="s">
        <v>66</v>
      </c>
      <c r="N3504" s="151">
        <v>8577.9640605578279</v>
      </c>
      <c r="O3504" s="1">
        <v>44252</v>
      </c>
      <c r="P3504" s="1">
        <f t="shared" si="164"/>
        <v>44234</v>
      </c>
      <c r="Q3504" s="1">
        <f t="shared" si="165"/>
        <v>44247</v>
      </c>
    </row>
    <row r="3505" spans="1:17" x14ac:dyDescent="0.25">
      <c r="A3505" s="74" t="s">
        <v>548</v>
      </c>
      <c r="B3505" s="27" t="s">
        <v>51</v>
      </c>
      <c r="C3505" s="75">
        <v>14695.182980035201</v>
      </c>
      <c r="D3505" s="27">
        <v>889</v>
      </c>
      <c r="E3505" s="27">
        <v>40</v>
      </c>
      <c r="F3505" s="76">
        <v>19.442717120464284</v>
      </c>
      <c r="G3505" s="27" t="s">
        <v>863</v>
      </c>
      <c r="H3505" s="27" t="s">
        <v>66</v>
      </c>
      <c r="I3505" s="27">
        <v>28424</v>
      </c>
      <c r="J3505" s="27">
        <v>2554</v>
      </c>
      <c r="K3505" s="27">
        <v>45</v>
      </c>
      <c r="L3505" s="123">
        <v>1.7619420516836334E-2</v>
      </c>
      <c r="M3505" s="27" t="s">
        <v>66</v>
      </c>
      <c r="N3505" s="151">
        <v>17379.844833983021</v>
      </c>
      <c r="O3505" s="1">
        <v>44252</v>
      </c>
      <c r="P3505" s="1">
        <f t="shared" si="164"/>
        <v>44234</v>
      </c>
      <c r="Q3505" s="1">
        <f t="shared" si="165"/>
        <v>44247</v>
      </c>
    </row>
    <row r="3506" spans="1:17" x14ac:dyDescent="0.25">
      <c r="A3506" s="74" t="s">
        <v>549</v>
      </c>
      <c r="B3506" s="27" t="s">
        <v>51</v>
      </c>
      <c r="C3506" s="75">
        <v>56177.316442514697</v>
      </c>
      <c r="D3506" s="27">
        <v>4304</v>
      </c>
      <c r="E3506" s="27">
        <v>248</v>
      </c>
      <c r="F3506" s="70">
        <v>31.532808678058604</v>
      </c>
      <c r="G3506" s="27" t="s">
        <v>864</v>
      </c>
      <c r="H3506" s="27" t="s">
        <v>66</v>
      </c>
      <c r="I3506" s="27">
        <v>82890</v>
      </c>
      <c r="J3506" s="27">
        <v>6189</v>
      </c>
      <c r="K3506" s="27">
        <v>293</v>
      </c>
      <c r="L3506" s="73">
        <v>4.7342058490870899E-2</v>
      </c>
      <c r="M3506" s="27" t="s">
        <v>66</v>
      </c>
      <c r="N3506" s="151">
        <v>11016.902180318812</v>
      </c>
      <c r="O3506" s="1">
        <v>44252</v>
      </c>
      <c r="P3506" s="1">
        <f t="shared" si="164"/>
        <v>44234</v>
      </c>
      <c r="Q3506" s="1">
        <f t="shared" si="165"/>
        <v>44247</v>
      </c>
    </row>
    <row r="3507" spans="1:17" x14ac:dyDescent="0.25">
      <c r="A3507" s="74" t="s">
        <v>550</v>
      </c>
      <c r="B3507" s="27" t="s">
        <v>46</v>
      </c>
      <c r="C3507" s="75">
        <v>1451.48737987204</v>
      </c>
      <c r="D3507" s="27">
        <v>55</v>
      </c>
      <c r="E3507" s="27" t="s">
        <v>574</v>
      </c>
      <c r="F3507" s="78">
        <v>9.8421209056421031</v>
      </c>
      <c r="G3507" s="27" t="s">
        <v>861</v>
      </c>
      <c r="H3507" s="27" t="s">
        <v>66</v>
      </c>
      <c r="I3507" s="27">
        <v>1424</v>
      </c>
      <c r="J3507" s="27">
        <v>112</v>
      </c>
      <c r="K3507" s="27">
        <v>2</v>
      </c>
      <c r="L3507" s="124">
        <v>1.7857142857142856E-2</v>
      </c>
      <c r="M3507" s="27" t="s">
        <v>66</v>
      </c>
      <c r="N3507" s="151">
        <v>7716.2227900234084</v>
      </c>
      <c r="O3507" s="1">
        <v>44252</v>
      </c>
      <c r="P3507" s="1">
        <f t="shared" si="164"/>
        <v>44234</v>
      </c>
      <c r="Q3507" s="1">
        <f t="shared" si="165"/>
        <v>44247</v>
      </c>
    </row>
    <row r="3508" spans="1:17" x14ac:dyDescent="0.25">
      <c r="A3508" s="74" t="s">
        <v>551</v>
      </c>
      <c r="B3508" s="27" t="s">
        <v>52</v>
      </c>
      <c r="C3508" s="75">
        <v>15539.121805317</v>
      </c>
      <c r="D3508" s="27">
        <v>1094</v>
      </c>
      <c r="E3508" s="27">
        <v>48</v>
      </c>
      <c r="F3508" s="76">
        <v>22.064126091078577</v>
      </c>
      <c r="G3508" s="27" t="s">
        <v>863</v>
      </c>
      <c r="H3508" s="27" t="s">
        <v>66</v>
      </c>
      <c r="I3508" s="27">
        <v>19795</v>
      </c>
      <c r="J3508" s="27">
        <v>1355</v>
      </c>
      <c r="K3508" s="27">
        <v>55</v>
      </c>
      <c r="L3508" s="123">
        <v>4.0590405904059039E-2</v>
      </c>
      <c r="M3508" s="27" t="s">
        <v>66</v>
      </c>
      <c r="N3508" s="151">
        <v>8719.92649891168</v>
      </c>
      <c r="O3508" s="1">
        <v>44252</v>
      </c>
      <c r="P3508" s="1">
        <f t="shared" si="164"/>
        <v>44234</v>
      </c>
      <c r="Q3508" s="1">
        <f t="shared" si="165"/>
        <v>44247</v>
      </c>
    </row>
    <row r="3509" spans="1:17" x14ac:dyDescent="0.25">
      <c r="A3509" s="74" t="s">
        <v>552</v>
      </c>
      <c r="B3509" s="27" t="s">
        <v>47</v>
      </c>
      <c r="C3509" s="75">
        <v>14533.4559376543</v>
      </c>
      <c r="D3509" s="27">
        <v>1119</v>
      </c>
      <c r="E3509" s="27">
        <v>39</v>
      </c>
      <c r="F3509" s="76">
        <v>19.167597147329985</v>
      </c>
      <c r="G3509" s="27" t="s">
        <v>863</v>
      </c>
      <c r="H3509" s="27" t="s">
        <v>66</v>
      </c>
      <c r="I3509" s="27">
        <v>36472</v>
      </c>
      <c r="J3509" s="27">
        <v>2269</v>
      </c>
      <c r="K3509" s="27">
        <v>50</v>
      </c>
      <c r="L3509" s="123">
        <v>2.2036139268400177E-2</v>
      </c>
      <c r="M3509" s="27" t="s">
        <v>66</v>
      </c>
      <c r="N3509" s="151">
        <v>15612.253614925237</v>
      </c>
      <c r="O3509" s="1">
        <v>44252</v>
      </c>
      <c r="P3509" s="1">
        <f t="shared" si="164"/>
        <v>44234</v>
      </c>
      <c r="Q3509" s="1">
        <f t="shared" si="165"/>
        <v>44247</v>
      </c>
    </row>
    <row r="3510" spans="1:17" x14ac:dyDescent="0.25">
      <c r="A3510" s="74" t="s">
        <v>553</v>
      </c>
      <c r="B3510" s="27" t="s">
        <v>48</v>
      </c>
      <c r="C3510" s="75">
        <v>2458.2722255157701</v>
      </c>
      <c r="D3510" s="27">
        <v>56</v>
      </c>
      <c r="E3510" s="27" t="s">
        <v>574</v>
      </c>
      <c r="F3510" s="78">
        <v>5.8112824680012807</v>
      </c>
      <c r="G3510" s="27" t="s">
        <v>861</v>
      </c>
      <c r="H3510" s="27" t="s">
        <v>66</v>
      </c>
      <c r="I3510" s="27">
        <v>5788</v>
      </c>
      <c r="J3510" s="27">
        <v>488</v>
      </c>
      <c r="K3510" s="27">
        <v>3</v>
      </c>
      <c r="L3510" s="124">
        <v>6.1475409836065573E-3</v>
      </c>
      <c r="M3510" s="27" t="s">
        <v>68</v>
      </c>
      <c r="N3510" s="151">
        <v>19851.340910692375</v>
      </c>
      <c r="O3510" s="1">
        <v>44252</v>
      </c>
      <c r="P3510" s="1">
        <f t="shared" si="164"/>
        <v>44234</v>
      </c>
      <c r="Q3510" s="1">
        <f t="shared" si="165"/>
        <v>44247</v>
      </c>
    </row>
    <row r="3511" spans="1:17" x14ac:dyDescent="0.25">
      <c r="A3511" s="74" t="s">
        <v>554</v>
      </c>
      <c r="B3511" s="27" t="s">
        <v>42</v>
      </c>
      <c r="C3511" s="75">
        <v>7178.4740239266202</v>
      </c>
      <c r="D3511" s="27">
        <v>222</v>
      </c>
      <c r="E3511" s="27">
        <v>20</v>
      </c>
      <c r="F3511" s="76">
        <v>19.900767542096652</v>
      </c>
      <c r="G3511" s="27" t="s">
        <v>863</v>
      </c>
      <c r="H3511" s="27" t="s">
        <v>64</v>
      </c>
      <c r="I3511" s="27">
        <v>58419</v>
      </c>
      <c r="J3511" s="27">
        <v>6921</v>
      </c>
      <c r="K3511" s="27">
        <v>22</v>
      </c>
      <c r="L3511" s="123">
        <v>3.178731397196937E-3</v>
      </c>
      <c r="M3511" s="27" t="s">
        <v>66</v>
      </c>
      <c r="N3511" s="151">
        <v>96413.248511195678</v>
      </c>
      <c r="O3511" s="1">
        <v>44252</v>
      </c>
      <c r="P3511" s="1">
        <f t="shared" si="164"/>
        <v>44234</v>
      </c>
      <c r="Q3511" s="1">
        <f t="shared" si="165"/>
        <v>44247</v>
      </c>
    </row>
    <row r="3512" spans="1:17" x14ac:dyDescent="0.25">
      <c r="A3512" s="74" t="s">
        <v>555</v>
      </c>
      <c r="B3512" s="27" t="s">
        <v>49</v>
      </c>
      <c r="C3512" s="75">
        <v>24460.265400539301</v>
      </c>
      <c r="D3512" s="27">
        <v>1830</v>
      </c>
      <c r="E3512" s="27">
        <v>65</v>
      </c>
      <c r="F3512" s="76">
        <v>18.9812214496854</v>
      </c>
      <c r="G3512" s="27" t="s">
        <v>863</v>
      </c>
      <c r="H3512" s="27" t="s">
        <v>66</v>
      </c>
      <c r="I3512" s="27">
        <v>36426</v>
      </c>
      <c r="J3512" s="27">
        <v>2512</v>
      </c>
      <c r="K3512" s="27">
        <v>70</v>
      </c>
      <c r="L3512" s="123">
        <v>2.7866242038216561E-2</v>
      </c>
      <c r="M3512" s="27" t="s">
        <v>66</v>
      </c>
      <c r="N3512" s="151">
        <v>10269.716860654404</v>
      </c>
      <c r="O3512" s="1">
        <v>44252</v>
      </c>
      <c r="P3512" s="1">
        <f t="shared" si="164"/>
        <v>44234</v>
      </c>
      <c r="Q3512" s="1">
        <f t="shared" si="165"/>
        <v>44247</v>
      </c>
    </row>
    <row r="3513" spans="1:17" x14ac:dyDescent="0.25">
      <c r="A3513" s="74" t="s">
        <v>556</v>
      </c>
      <c r="B3513" s="27" t="s">
        <v>54</v>
      </c>
      <c r="C3513" s="75">
        <v>10765.112077551599</v>
      </c>
      <c r="D3513" s="27">
        <v>581</v>
      </c>
      <c r="E3513" s="27">
        <v>34</v>
      </c>
      <c r="F3513" s="76">
        <v>22.559648344355917</v>
      </c>
      <c r="G3513" s="27" t="s">
        <v>863</v>
      </c>
      <c r="H3513" s="27" t="s">
        <v>66</v>
      </c>
      <c r="I3513" s="27">
        <v>13128</v>
      </c>
      <c r="J3513" s="27">
        <v>954</v>
      </c>
      <c r="K3513" s="27">
        <v>42</v>
      </c>
      <c r="L3513" s="123">
        <v>4.40251572327044E-2</v>
      </c>
      <c r="M3513" s="27" t="s">
        <v>68</v>
      </c>
      <c r="N3513" s="151">
        <v>8861.9606849181673</v>
      </c>
      <c r="O3513" s="1">
        <v>44252</v>
      </c>
      <c r="P3513" s="1">
        <f t="shared" si="164"/>
        <v>44234</v>
      </c>
      <c r="Q3513" s="1">
        <f t="shared" si="165"/>
        <v>44247</v>
      </c>
    </row>
    <row r="3514" spans="1:17" x14ac:dyDescent="0.25">
      <c r="A3514" s="74" t="s">
        <v>557</v>
      </c>
      <c r="B3514" s="27" t="s">
        <v>49</v>
      </c>
      <c r="C3514" s="75">
        <v>22284.2851538703</v>
      </c>
      <c r="D3514" s="27">
        <v>1082</v>
      </c>
      <c r="E3514" s="27">
        <v>51</v>
      </c>
      <c r="F3514" s="76">
        <v>16.347202154808439</v>
      </c>
      <c r="G3514" s="27" t="s">
        <v>863</v>
      </c>
      <c r="H3514" s="27" t="s">
        <v>66</v>
      </c>
      <c r="I3514" s="27">
        <v>55250</v>
      </c>
      <c r="J3514" s="27">
        <v>5293</v>
      </c>
      <c r="K3514" s="27">
        <v>54</v>
      </c>
      <c r="L3514" s="123">
        <v>1.0202153788021915E-2</v>
      </c>
      <c r="M3514" s="27" t="s">
        <v>66</v>
      </c>
      <c r="N3514" s="151">
        <v>23752.16419756108</v>
      </c>
      <c r="O3514" s="1">
        <v>44252</v>
      </c>
      <c r="P3514" s="1">
        <f t="shared" si="164"/>
        <v>44234</v>
      </c>
      <c r="Q3514" s="1">
        <f t="shared" si="165"/>
        <v>44247</v>
      </c>
    </row>
    <row r="3515" spans="1:17" x14ac:dyDescent="0.25">
      <c r="A3515" s="74" t="s">
        <v>558</v>
      </c>
      <c r="B3515" s="27" t="s">
        <v>42</v>
      </c>
      <c r="C3515" s="75">
        <v>845.307934845815</v>
      </c>
      <c r="D3515" s="27">
        <v>19</v>
      </c>
      <c r="E3515" s="27" t="s">
        <v>574</v>
      </c>
      <c r="F3515" s="78">
        <v>16.900012051016667</v>
      </c>
      <c r="G3515" s="27" t="s">
        <v>861</v>
      </c>
      <c r="H3515" s="27" t="s">
        <v>68</v>
      </c>
      <c r="I3515" s="27">
        <v>840</v>
      </c>
      <c r="J3515" s="27">
        <v>37</v>
      </c>
      <c r="K3515" s="27">
        <v>2</v>
      </c>
      <c r="L3515" s="124">
        <v>5.4054054054054057E-2</v>
      </c>
      <c r="M3515" s="27" t="s">
        <v>64</v>
      </c>
      <c r="N3515" s="151">
        <v>4377.1031212133166</v>
      </c>
      <c r="O3515" s="1">
        <v>44252</v>
      </c>
      <c r="P3515" s="1">
        <f t="shared" si="164"/>
        <v>44234</v>
      </c>
      <c r="Q3515" s="1">
        <f t="shared" si="165"/>
        <v>44247</v>
      </c>
    </row>
    <row r="3516" spans="1:17" x14ac:dyDescent="0.25">
      <c r="A3516" s="74" t="s">
        <v>559</v>
      </c>
      <c r="B3516" s="27" t="s">
        <v>53</v>
      </c>
      <c r="C3516" s="75">
        <v>18868.1392219843</v>
      </c>
      <c r="D3516" s="27">
        <v>2077</v>
      </c>
      <c r="E3516" s="27">
        <v>81</v>
      </c>
      <c r="F3516" s="76">
        <v>30.663936796549784</v>
      </c>
      <c r="G3516" s="27" t="s">
        <v>863</v>
      </c>
      <c r="H3516" s="27" t="s">
        <v>66</v>
      </c>
      <c r="I3516" s="27">
        <v>59184</v>
      </c>
      <c r="J3516" s="27">
        <v>3319</v>
      </c>
      <c r="K3516" s="27">
        <v>95</v>
      </c>
      <c r="L3516" s="123">
        <v>2.862307924073516E-2</v>
      </c>
      <c r="M3516" s="27" t="s">
        <v>66</v>
      </c>
      <c r="N3516" s="151">
        <v>17590.499841833112</v>
      </c>
      <c r="O3516" s="1">
        <v>44252</v>
      </c>
      <c r="P3516" s="1">
        <f t="shared" si="164"/>
        <v>44234</v>
      </c>
      <c r="Q3516" s="1">
        <f t="shared" si="165"/>
        <v>44247</v>
      </c>
    </row>
    <row r="3517" spans="1:17" x14ac:dyDescent="0.25">
      <c r="A3517" s="74" t="s">
        <v>560</v>
      </c>
      <c r="B3517" s="27" t="s">
        <v>49</v>
      </c>
      <c r="C3517" s="75">
        <v>41525.030739602102</v>
      </c>
      <c r="D3517" s="27">
        <v>3638</v>
      </c>
      <c r="E3517" s="27">
        <v>118</v>
      </c>
      <c r="F3517" s="76">
        <v>20.297568185863291</v>
      </c>
      <c r="G3517" s="27" t="s">
        <v>863</v>
      </c>
      <c r="H3517" s="27" t="s">
        <v>66</v>
      </c>
      <c r="I3517" s="27">
        <v>77434</v>
      </c>
      <c r="J3517" s="27">
        <v>5602</v>
      </c>
      <c r="K3517" s="27">
        <v>140</v>
      </c>
      <c r="L3517" s="123">
        <v>2.4991074616208496E-2</v>
      </c>
      <c r="M3517" s="27" t="s">
        <v>66</v>
      </c>
      <c r="N3517" s="151">
        <v>13490.65828543124</v>
      </c>
      <c r="O3517" s="1">
        <v>44252</v>
      </c>
      <c r="P3517" s="1">
        <f t="shared" si="164"/>
        <v>44234</v>
      </c>
      <c r="Q3517" s="1">
        <f t="shared" si="165"/>
        <v>44247</v>
      </c>
    </row>
    <row r="3518" spans="1:17" x14ac:dyDescent="0.25">
      <c r="A3518" s="74" t="s">
        <v>54</v>
      </c>
      <c r="B3518" s="27" t="s">
        <v>54</v>
      </c>
      <c r="C3518" s="75">
        <v>191574.677370558</v>
      </c>
      <c r="D3518" s="27">
        <v>20584</v>
      </c>
      <c r="E3518" s="27">
        <v>736</v>
      </c>
      <c r="F3518" s="76">
        <v>27.441741932176665</v>
      </c>
      <c r="G3518" s="27" t="s">
        <v>863</v>
      </c>
      <c r="H3518" s="27" t="s">
        <v>66</v>
      </c>
      <c r="I3518" s="27">
        <v>598835</v>
      </c>
      <c r="J3518" s="27">
        <v>46166</v>
      </c>
      <c r="K3518" s="27">
        <v>858</v>
      </c>
      <c r="L3518" s="123">
        <v>1.858510592210718E-2</v>
      </c>
      <c r="M3518" s="27" t="s">
        <v>66</v>
      </c>
      <c r="N3518" s="151">
        <v>24098.174473603463</v>
      </c>
      <c r="O3518" s="1">
        <v>44252</v>
      </c>
      <c r="P3518" s="1">
        <f t="shared" si="164"/>
        <v>44234</v>
      </c>
      <c r="Q3518" s="1">
        <f t="shared" si="165"/>
        <v>44247</v>
      </c>
    </row>
    <row r="3519" spans="1:17" x14ac:dyDescent="0.25">
      <c r="A3519" s="74" t="s">
        <v>561</v>
      </c>
      <c r="B3519" s="27" t="s">
        <v>48</v>
      </c>
      <c r="C3519" s="75">
        <v>1046.7288034764699</v>
      </c>
      <c r="D3519" s="27">
        <v>30</v>
      </c>
      <c r="E3519" s="27">
        <v>0</v>
      </c>
      <c r="F3519" s="77">
        <v>0</v>
      </c>
      <c r="G3519" s="27" t="s">
        <v>861</v>
      </c>
      <c r="H3519" s="27" t="s">
        <v>66</v>
      </c>
      <c r="I3519" s="27">
        <v>1549</v>
      </c>
      <c r="J3519" s="27">
        <v>110</v>
      </c>
      <c r="K3519" s="27">
        <v>0</v>
      </c>
      <c r="L3519" s="142">
        <v>0</v>
      </c>
      <c r="M3519" s="27" t="s">
        <v>66</v>
      </c>
      <c r="N3519" s="151">
        <v>10508.930262992688</v>
      </c>
      <c r="O3519" s="1">
        <v>44252</v>
      </c>
      <c r="P3519" s="1">
        <f t="shared" si="164"/>
        <v>44234</v>
      </c>
      <c r="Q3519" s="1">
        <f t="shared" si="165"/>
        <v>44247</v>
      </c>
    </row>
    <row r="3520" spans="1:17" x14ac:dyDescent="0.25">
      <c r="A3520" s="74" t="s">
        <v>562</v>
      </c>
      <c r="B3520" s="27" t="s">
        <v>51</v>
      </c>
      <c r="C3520" s="75">
        <v>11271.338775648501</v>
      </c>
      <c r="D3520" s="27">
        <v>883</v>
      </c>
      <c r="E3520" s="27">
        <v>43</v>
      </c>
      <c r="F3520" s="76">
        <v>27.24990023425017</v>
      </c>
      <c r="G3520" s="27" t="s">
        <v>863</v>
      </c>
      <c r="H3520" s="27" t="s">
        <v>66</v>
      </c>
      <c r="I3520" s="27">
        <v>23912</v>
      </c>
      <c r="J3520" s="27">
        <v>1579</v>
      </c>
      <c r="K3520" s="27">
        <v>48</v>
      </c>
      <c r="L3520" s="123">
        <v>3.0398986700443317E-2</v>
      </c>
      <c r="M3520" s="27" t="s">
        <v>66</v>
      </c>
      <c r="N3520" s="151">
        <v>14008.983594844984</v>
      </c>
      <c r="O3520" s="1">
        <v>44252</v>
      </c>
      <c r="P3520" s="1">
        <f t="shared" si="164"/>
        <v>44234</v>
      </c>
      <c r="Q3520" s="1">
        <f t="shared" si="165"/>
        <v>44247</v>
      </c>
    </row>
    <row r="3521" spans="1:17" x14ac:dyDescent="0.25">
      <c r="A3521" s="74" t="s">
        <v>563</v>
      </c>
      <c r="B3521" s="27" t="s">
        <v>41</v>
      </c>
      <c r="C3521" s="75">
        <v>24061.696973528105</v>
      </c>
      <c r="D3521" s="27">
        <v>1100</v>
      </c>
      <c r="E3521" s="27">
        <v>66</v>
      </c>
      <c r="F3521" s="76">
        <v>19.592490585648296</v>
      </c>
      <c r="G3521" s="27" t="s">
        <v>863</v>
      </c>
      <c r="H3521" s="27" t="s">
        <v>66</v>
      </c>
      <c r="I3521" s="27">
        <v>31867</v>
      </c>
      <c r="J3521" s="27">
        <v>2118</v>
      </c>
      <c r="K3521" s="27">
        <v>74</v>
      </c>
      <c r="L3521" s="123">
        <v>3.4938621340887627E-2</v>
      </c>
      <c r="M3521" s="27" t="s">
        <v>64</v>
      </c>
      <c r="N3521" s="151">
        <v>8802.3716794794418</v>
      </c>
      <c r="O3521" s="1">
        <v>44252</v>
      </c>
      <c r="P3521" s="1">
        <f t="shared" si="164"/>
        <v>44234</v>
      </c>
      <c r="Q3521" s="1">
        <f t="shared" si="165"/>
        <v>44247</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1"/>
  <sheetViews>
    <sheetView workbookViewId="0">
      <pane ySplit="1" topLeftCell="A2" activePane="bottomLeft" state="frozen"/>
      <selection pane="bottomLeft" activeCell="D15" sqref="D15"/>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row r="11" spans="1:16" s="22" customFormat="1" x14ac:dyDescent="0.25">
      <c r="A11" s="96">
        <v>44252</v>
      </c>
      <c r="B11" s="96">
        <v>44234</v>
      </c>
      <c r="C11" s="96">
        <v>44247</v>
      </c>
      <c r="D11" s="95" t="s">
        <v>575</v>
      </c>
      <c r="E11" s="22" t="s">
        <v>576</v>
      </c>
      <c r="F11" s="97">
        <v>543696</v>
      </c>
      <c r="G11" s="97">
        <v>22732</v>
      </c>
      <c r="H11" s="76">
        <v>23.3</v>
      </c>
      <c r="I11" s="97" t="s">
        <v>66</v>
      </c>
      <c r="J11" s="97">
        <v>15776531</v>
      </c>
      <c r="K11" s="97">
        <v>1232633</v>
      </c>
      <c r="L11" s="152">
        <v>26554</v>
      </c>
      <c r="M11" s="123">
        <v>2.1542502918549155E-2</v>
      </c>
      <c r="N11" s="106" t="s">
        <v>66</v>
      </c>
      <c r="O11" s="151">
        <v>17699.099607347503</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30"/>
  <sheetViews>
    <sheetView workbookViewId="0">
      <pane ySplit="1" topLeftCell="A17" activePane="bottomLeft" state="frozen"/>
      <selection pane="bottomLeft" activeCell="D31" sqref="D31"/>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row r="30" spans="1:4" x14ac:dyDescent="0.25">
      <c r="A30" s="1">
        <v>44251</v>
      </c>
      <c r="B30">
        <v>37</v>
      </c>
      <c r="C30">
        <v>69</v>
      </c>
      <c r="D30">
        <v>78</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63"/>
  <sheetViews>
    <sheetView workbookViewId="0">
      <pane ySplit="1" topLeftCell="A245" activePane="bottomLeft" state="frozen"/>
      <selection pane="bottomLeft" activeCell="E263" sqref="E263"/>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row r="254" spans="1:7" x14ac:dyDescent="0.25">
      <c r="A254" s="1">
        <v>44251</v>
      </c>
      <c r="B254" s="14" t="s">
        <v>10</v>
      </c>
      <c r="C254" s="14">
        <v>5515</v>
      </c>
      <c r="D254" s="14">
        <v>5</v>
      </c>
      <c r="E254" s="14">
        <v>0</v>
      </c>
      <c r="F254" s="1">
        <f t="shared" ref="F254:F262" si="22">A254-17</f>
        <v>44234</v>
      </c>
      <c r="G254" s="1">
        <f t="shared" ref="G254:G262" si="23">A254-4</f>
        <v>44247</v>
      </c>
    </row>
    <row r="255" spans="1:7" x14ac:dyDescent="0.25">
      <c r="A255" s="1">
        <v>44251</v>
      </c>
      <c r="B255" s="14" t="s">
        <v>11</v>
      </c>
      <c r="C255" s="14">
        <v>5018</v>
      </c>
      <c r="D255" s="14">
        <v>3</v>
      </c>
      <c r="E255" s="14">
        <v>3</v>
      </c>
      <c r="F255" s="1">
        <f t="shared" si="22"/>
        <v>44234</v>
      </c>
      <c r="G255" s="1">
        <f t="shared" si="23"/>
        <v>44247</v>
      </c>
    </row>
    <row r="256" spans="1:7" x14ac:dyDescent="0.25">
      <c r="A256" s="1">
        <v>44251</v>
      </c>
      <c r="B256" s="14" t="s">
        <v>12</v>
      </c>
      <c r="C256" s="14">
        <v>3808</v>
      </c>
      <c r="D256" s="14">
        <v>9</v>
      </c>
      <c r="E256" s="14">
        <v>0</v>
      </c>
      <c r="F256" s="1">
        <f t="shared" si="22"/>
        <v>44234</v>
      </c>
      <c r="G256" s="1">
        <f t="shared" si="23"/>
        <v>44247</v>
      </c>
    </row>
    <row r="257" spans="1:7" x14ac:dyDescent="0.25">
      <c r="A257" s="1">
        <v>44251</v>
      </c>
      <c r="B257" s="14" t="s">
        <v>13</v>
      </c>
      <c r="C257" s="14">
        <v>3073</v>
      </c>
      <c r="D257" s="14">
        <v>7</v>
      </c>
      <c r="E257" s="14">
        <v>15</v>
      </c>
      <c r="F257" s="1">
        <f t="shared" si="22"/>
        <v>44234</v>
      </c>
      <c r="G257" s="1">
        <f t="shared" si="23"/>
        <v>44247</v>
      </c>
    </row>
    <row r="258" spans="1:7" x14ac:dyDescent="0.25">
      <c r="A258" s="1">
        <v>44251</v>
      </c>
      <c r="B258" s="14" t="s">
        <v>14</v>
      </c>
      <c r="C258" s="14">
        <v>3401</v>
      </c>
      <c r="D258" s="14">
        <v>20</v>
      </c>
      <c r="E258" s="14">
        <v>44</v>
      </c>
      <c r="F258" s="1">
        <f t="shared" si="22"/>
        <v>44234</v>
      </c>
      <c r="G258" s="1">
        <f t="shared" si="23"/>
        <v>44247</v>
      </c>
    </row>
    <row r="259" spans="1:7" x14ac:dyDescent="0.25">
      <c r="A259" s="1">
        <v>44251</v>
      </c>
      <c r="B259" s="14" t="s">
        <v>15</v>
      </c>
      <c r="C259" s="14">
        <v>2331</v>
      </c>
      <c r="D259" s="14">
        <v>30</v>
      </c>
      <c r="E259" s="14">
        <v>99</v>
      </c>
      <c r="F259" s="1">
        <f t="shared" si="22"/>
        <v>44234</v>
      </c>
      <c r="G259" s="1">
        <f t="shared" si="23"/>
        <v>44247</v>
      </c>
    </row>
    <row r="260" spans="1:7" x14ac:dyDescent="0.25">
      <c r="A260" s="1">
        <v>44251</v>
      </c>
      <c r="B260" s="14" t="s">
        <v>16</v>
      </c>
      <c r="C260" s="14">
        <v>1180</v>
      </c>
      <c r="D260" s="14">
        <v>52</v>
      </c>
      <c r="E260" s="14">
        <v>158</v>
      </c>
      <c r="F260" s="1">
        <f t="shared" si="22"/>
        <v>44234</v>
      </c>
      <c r="G260" s="1">
        <f t="shared" si="23"/>
        <v>44247</v>
      </c>
    </row>
    <row r="261" spans="1:7" x14ac:dyDescent="0.25">
      <c r="A261" s="1">
        <v>44251</v>
      </c>
      <c r="B261" s="14" t="s">
        <v>17</v>
      </c>
      <c r="C261" s="14">
        <v>715</v>
      </c>
      <c r="D261" s="14">
        <v>50</v>
      </c>
      <c r="E261" s="14">
        <v>353</v>
      </c>
      <c r="F261" s="1">
        <f t="shared" si="22"/>
        <v>44234</v>
      </c>
      <c r="G261" s="1">
        <f t="shared" si="23"/>
        <v>44247</v>
      </c>
    </row>
    <row r="262" spans="1:7" x14ac:dyDescent="0.25">
      <c r="A262" s="1">
        <v>44251</v>
      </c>
      <c r="B262" s="14" t="s">
        <v>18</v>
      </c>
      <c r="C262" s="14">
        <v>7</v>
      </c>
      <c r="D262" s="14">
        <v>0</v>
      </c>
      <c r="E262" s="14">
        <v>0</v>
      </c>
      <c r="F262" s="1">
        <f t="shared" si="22"/>
        <v>44234</v>
      </c>
      <c r="G262" s="1">
        <f t="shared" si="23"/>
        <v>44247</v>
      </c>
    </row>
    <row r="263" spans="1:7" x14ac:dyDescent="0.25">
      <c r="B263" s="14"/>
      <c r="C263" s="14"/>
      <c r="D263" s="14"/>
      <c r="E263" s="14"/>
      <c r="F263" s="14"/>
      <c r="G263"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9"/>
  <sheetViews>
    <sheetView workbookViewId="0">
      <pane ySplit="1" topLeftCell="A257" activePane="bottomLeft" state="frozen"/>
      <selection pane="bottomLeft" activeCell="E272" sqref="E272"/>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row r="265" spans="1:6" x14ac:dyDescent="0.25">
      <c r="A265" s="1">
        <v>44250</v>
      </c>
      <c r="B265">
        <v>541908</v>
      </c>
      <c r="C265">
        <v>1114</v>
      </c>
      <c r="D265">
        <v>29875</v>
      </c>
      <c r="E265">
        <v>123</v>
      </c>
      <c r="F265">
        <v>33951</v>
      </c>
    </row>
    <row r="266" spans="1:6" x14ac:dyDescent="0.25">
      <c r="A266" s="1">
        <v>44251</v>
      </c>
      <c r="B266">
        <v>543696</v>
      </c>
      <c r="C266">
        <v>1788</v>
      </c>
      <c r="D266">
        <v>30189</v>
      </c>
      <c r="E266">
        <v>314</v>
      </c>
      <c r="F266">
        <v>33332</v>
      </c>
    </row>
    <row r="267" spans="1:6" x14ac:dyDescent="0.25">
      <c r="A267" s="1">
        <v>44252</v>
      </c>
      <c r="B267">
        <v>545624</v>
      </c>
      <c r="C267">
        <v>1928</v>
      </c>
      <c r="D267">
        <v>30369</v>
      </c>
      <c r="E267">
        <v>180</v>
      </c>
      <c r="F267">
        <v>32117</v>
      </c>
    </row>
    <row r="268" spans="1:6" x14ac:dyDescent="0.25">
      <c r="A268" s="1">
        <v>44253</v>
      </c>
      <c r="B268">
        <v>547358</v>
      </c>
      <c r="C268">
        <v>1734</v>
      </c>
      <c r="D268">
        <v>30622</v>
      </c>
      <c r="E268">
        <v>253</v>
      </c>
      <c r="F268">
        <v>30983</v>
      </c>
    </row>
    <row r="269" spans="1:6" x14ac:dyDescent="0.25">
      <c r="A269" s="1">
        <v>44254</v>
      </c>
      <c r="B269">
        <v>548874</v>
      </c>
      <c r="C269">
        <v>1516</v>
      </c>
      <c r="D269">
        <v>30806</v>
      </c>
      <c r="E269">
        <v>184</v>
      </c>
      <c r="F269">
        <v>30111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9"/>
  <sheetViews>
    <sheetView topLeftCell="J1" workbookViewId="0">
      <pane ySplit="1" topLeftCell="A2" activePane="bottomLeft" state="frozen"/>
      <selection pane="bottomLeft" activeCell="M19" sqref="M19"/>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row r="19" spans="1:12" x14ac:dyDescent="0.25">
      <c r="A19" s="1">
        <v>44251</v>
      </c>
      <c r="B19">
        <v>5175</v>
      </c>
      <c r="C19">
        <v>4488</v>
      </c>
      <c r="D19">
        <v>3396</v>
      </c>
      <c r="E19">
        <v>2744</v>
      </c>
      <c r="F19">
        <v>3011</v>
      </c>
      <c r="G19">
        <v>2119</v>
      </c>
      <c r="H19">
        <v>1111</v>
      </c>
      <c r="I19">
        <v>684</v>
      </c>
      <c r="J19">
        <v>69</v>
      </c>
      <c r="K19">
        <v>78</v>
      </c>
      <c r="L19">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6"/>
  <sheetViews>
    <sheetView workbookViewId="0">
      <pane ySplit="1" topLeftCell="A380" activePane="bottomLeft" state="frozen"/>
      <selection pane="bottomLeft" activeCell="F393" sqref="F393"/>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27337</v>
      </c>
      <c r="C75" s="14">
        <v>1328</v>
      </c>
      <c r="D75" s="18">
        <v>1736.5714290000001</v>
      </c>
    </row>
    <row r="76" spans="1:4" x14ac:dyDescent="0.25">
      <c r="A76" s="1">
        <v>43933</v>
      </c>
      <c r="B76" s="14">
        <f t="shared" si="0"/>
        <v>28268</v>
      </c>
      <c r="C76" s="14">
        <v>931</v>
      </c>
      <c r="D76" s="18">
        <v>1729.857143</v>
      </c>
    </row>
    <row r="77" spans="1:4" x14ac:dyDescent="0.25">
      <c r="A77" s="1">
        <v>43934</v>
      </c>
      <c r="B77" s="14">
        <f t="shared" si="0"/>
        <v>30254</v>
      </c>
      <c r="C77" s="14">
        <v>1986</v>
      </c>
      <c r="D77" s="18">
        <v>1737.5714290000001</v>
      </c>
    </row>
    <row r="78" spans="1:4" x14ac:dyDescent="0.25">
      <c r="A78" s="1">
        <v>43935</v>
      </c>
      <c r="B78" s="14">
        <f t="shared" si="0"/>
        <v>33181</v>
      </c>
      <c r="C78" s="14">
        <v>2927</v>
      </c>
      <c r="D78" s="18">
        <v>1867</v>
      </c>
    </row>
    <row r="79" spans="1:4" x14ac:dyDescent="0.25">
      <c r="A79" s="1">
        <v>43936</v>
      </c>
      <c r="B79" s="14">
        <f t="shared" si="0"/>
        <v>35721</v>
      </c>
      <c r="C79" s="14">
        <v>2540</v>
      </c>
      <c r="D79" s="18">
        <v>1963.5714290000001</v>
      </c>
    </row>
    <row r="80" spans="1:4" x14ac:dyDescent="0.25">
      <c r="A80" s="1">
        <v>43937</v>
      </c>
      <c r="B80" s="14">
        <f t="shared" si="0"/>
        <v>38108</v>
      </c>
      <c r="C80" s="14">
        <v>2387</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55916</v>
      </c>
      <c r="C88" s="14">
        <v>2272</v>
      </c>
      <c r="D88" s="18">
        <v>2117.4285709999999</v>
      </c>
    </row>
    <row r="89" spans="1:4" x14ac:dyDescent="0.25">
      <c r="A89" s="1">
        <v>43946</v>
      </c>
      <c r="B89" s="14">
        <f t="shared" si="0"/>
        <v>57408</v>
      </c>
      <c r="C89" s="14">
        <v>1492</v>
      </c>
      <c r="D89" s="18">
        <v>2119.1428569999998</v>
      </c>
    </row>
    <row r="90" spans="1:4" x14ac:dyDescent="0.25">
      <c r="A90" s="1">
        <v>43947</v>
      </c>
      <c r="B90" s="14">
        <f t="shared" si="0"/>
        <v>58252</v>
      </c>
      <c r="C90" s="14">
        <v>844</v>
      </c>
      <c r="D90" s="18">
        <v>2084.1428569999998</v>
      </c>
    </row>
    <row r="91" spans="1:4" x14ac:dyDescent="0.25">
      <c r="A91" s="1">
        <v>43948</v>
      </c>
      <c r="B91" s="14">
        <f t="shared" si="0"/>
        <v>60380</v>
      </c>
      <c r="C91" s="14">
        <v>2128</v>
      </c>
      <c r="D91" s="18">
        <v>2004.5714290000001</v>
      </c>
    </row>
    <row r="92" spans="1:4" x14ac:dyDescent="0.25">
      <c r="A92" s="1">
        <v>43949</v>
      </c>
      <c r="B92" s="14">
        <f t="shared" si="0"/>
        <v>62483</v>
      </c>
      <c r="C92" s="14">
        <v>2103</v>
      </c>
      <c r="D92" s="18">
        <v>1992.7142859999999</v>
      </c>
    </row>
    <row r="93" spans="1:4" x14ac:dyDescent="0.25">
      <c r="A93" s="1">
        <v>43950</v>
      </c>
      <c r="B93" s="14">
        <f t="shared" si="0"/>
        <v>64668</v>
      </c>
      <c r="C93" s="14">
        <v>2185</v>
      </c>
      <c r="D93" s="18">
        <v>1918.7142859999999</v>
      </c>
    </row>
    <row r="94" spans="1:4" x14ac:dyDescent="0.25">
      <c r="A94" s="1">
        <v>43951</v>
      </c>
      <c r="B94" s="14">
        <f t="shared" si="0"/>
        <v>66715</v>
      </c>
      <c r="C94" s="14">
        <v>2047</v>
      </c>
      <c r="D94" s="18">
        <v>1867.5714290000001</v>
      </c>
    </row>
    <row r="95" spans="1:4" x14ac:dyDescent="0.25">
      <c r="A95" s="1">
        <v>43952</v>
      </c>
      <c r="B95" s="14">
        <f t="shared" si="0"/>
        <v>68796</v>
      </c>
      <c r="C95" s="14">
        <v>2081</v>
      </c>
      <c r="D95" s="18">
        <v>1840</v>
      </c>
    </row>
    <row r="96" spans="1:4" x14ac:dyDescent="0.25">
      <c r="A96" s="1">
        <v>43953</v>
      </c>
      <c r="B96" s="14">
        <f t="shared" si="0"/>
        <v>69825</v>
      </c>
      <c r="C96" s="14">
        <v>1029</v>
      </c>
      <c r="D96" s="18">
        <v>1773.857143</v>
      </c>
    </row>
    <row r="97" spans="1:4" x14ac:dyDescent="0.25">
      <c r="A97" s="1">
        <v>43954</v>
      </c>
      <c r="B97" s="14">
        <f t="shared" si="0"/>
        <v>70558</v>
      </c>
      <c r="C97" s="14">
        <v>733</v>
      </c>
      <c r="D97" s="18">
        <v>1758</v>
      </c>
    </row>
    <row r="98" spans="1:4" x14ac:dyDescent="0.25">
      <c r="A98" s="1">
        <v>43955</v>
      </c>
      <c r="B98" s="14">
        <f t="shared" si="0"/>
        <v>72436</v>
      </c>
      <c r="C98" s="14">
        <v>1878</v>
      </c>
      <c r="D98" s="18">
        <v>1722.2857140000001</v>
      </c>
    </row>
    <row r="99" spans="1:4" x14ac:dyDescent="0.25">
      <c r="A99" s="1">
        <v>43956</v>
      </c>
      <c r="B99" s="14">
        <f t="shared" si="0"/>
        <v>74168</v>
      </c>
      <c r="C99" s="14">
        <v>1732</v>
      </c>
      <c r="D99" s="18">
        <v>1669.4285709999999</v>
      </c>
    </row>
    <row r="100" spans="1:4" x14ac:dyDescent="0.25">
      <c r="A100" s="1">
        <v>43957</v>
      </c>
      <c r="B100" s="14">
        <f t="shared" si="0"/>
        <v>75865</v>
      </c>
      <c r="C100" s="14">
        <v>1697</v>
      </c>
      <c r="D100" s="18">
        <v>1599.857143</v>
      </c>
    </row>
    <row r="101" spans="1:4" x14ac:dyDescent="0.25">
      <c r="A101" s="1">
        <v>43958</v>
      </c>
      <c r="B101" s="14">
        <f t="shared" ref="B101:B164" si="1">(B100+C101)</f>
        <v>77540</v>
      </c>
      <c r="C101" s="14">
        <v>1675</v>
      </c>
      <c r="D101" s="18">
        <v>1547</v>
      </c>
    </row>
    <row r="102" spans="1:4" x14ac:dyDescent="0.25">
      <c r="A102" s="1">
        <v>43959</v>
      </c>
      <c r="B102" s="14">
        <f t="shared" si="1"/>
        <v>78992</v>
      </c>
      <c r="C102" s="14">
        <v>1452</v>
      </c>
      <c r="D102" s="18">
        <v>1457.2857140000001</v>
      </c>
    </row>
    <row r="103" spans="1:4" x14ac:dyDescent="0.25">
      <c r="A103" s="1">
        <v>43960</v>
      </c>
      <c r="B103" s="14">
        <f t="shared" si="1"/>
        <v>79674</v>
      </c>
      <c r="C103" s="14">
        <v>682</v>
      </c>
      <c r="D103" s="18">
        <v>1407.7142859999999</v>
      </c>
    </row>
    <row r="104" spans="1:4" x14ac:dyDescent="0.25">
      <c r="A104" s="1">
        <v>43961</v>
      </c>
      <c r="B104" s="14">
        <f t="shared" si="1"/>
        <v>80059</v>
      </c>
      <c r="C104" s="14">
        <v>385</v>
      </c>
      <c r="D104" s="18">
        <v>1358</v>
      </c>
    </row>
    <row r="105" spans="1:4" x14ac:dyDescent="0.25">
      <c r="A105" s="1">
        <v>43962</v>
      </c>
      <c r="B105" s="14">
        <f t="shared" si="1"/>
        <v>81362</v>
      </c>
      <c r="C105" s="14">
        <v>1303</v>
      </c>
      <c r="D105" s="18">
        <v>1276.142857</v>
      </c>
    </row>
    <row r="106" spans="1:4" x14ac:dyDescent="0.25">
      <c r="A106" s="1">
        <v>43963</v>
      </c>
      <c r="B106" s="14">
        <f t="shared" si="1"/>
        <v>82812</v>
      </c>
      <c r="C106" s="14">
        <v>1450</v>
      </c>
      <c r="D106" s="18">
        <v>1235.7142859999999</v>
      </c>
    </row>
    <row r="107" spans="1:4" x14ac:dyDescent="0.25">
      <c r="A107" s="1">
        <v>43964</v>
      </c>
      <c r="B107" s="14">
        <f t="shared" si="1"/>
        <v>84123</v>
      </c>
      <c r="C107" s="14">
        <v>1311</v>
      </c>
      <c r="D107" s="18">
        <v>1180.4285709999999</v>
      </c>
    </row>
    <row r="108" spans="1:4" x14ac:dyDescent="0.25">
      <c r="A108" s="1">
        <v>43965</v>
      </c>
      <c r="B108" s="14">
        <f t="shared" si="1"/>
        <v>85437</v>
      </c>
      <c r="C108" s="14">
        <v>1314</v>
      </c>
      <c r="D108" s="18">
        <v>1128.7142859999999</v>
      </c>
    </row>
    <row r="109" spans="1:4" x14ac:dyDescent="0.25">
      <c r="A109" s="1">
        <v>43966</v>
      </c>
      <c r="B109" s="14">
        <f t="shared" si="1"/>
        <v>86540</v>
      </c>
      <c r="C109" s="14">
        <v>1103</v>
      </c>
      <c r="D109" s="18">
        <v>1079</v>
      </c>
    </row>
    <row r="110" spans="1:4" x14ac:dyDescent="0.25">
      <c r="A110" s="1">
        <v>43967</v>
      </c>
      <c r="B110" s="14">
        <f t="shared" si="1"/>
        <v>87185</v>
      </c>
      <c r="C110" s="14">
        <v>645</v>
      </c>
      <c r="D110" s="18">
        <v>1073.7142859999999</v>
      </c>
    </row>
    <row r="111" spans="1:4" x14ac:dyDescent="0.25">
      <c r="A111" s="1">
        <v>43968</v>
      </c>
      <c r="B111" s="14">
        <f t="shared" si="1"/>
        <v>87548</v>
      </c>
      <c r="C111" s="14">
        <v>363</v>
      </c>
      <c r="D111" s="18">
        <v>1070.5714290000001</v>
      </c>
    </row>
    <row r="112" spans="1:4" x14ac:dyDescent="0.25">
      <c r="A112" s="1">
        <v>43969</v>
      </c>
      <c r="B112" s="14">
        <f t="shared" si="1"/>
        <v>88858</v>
      </c>
      <c r="C112" s="14">
        <v>1310</v>
      </c>
      <c r="D112" s="18">
        <v>1071.4285709999999</v>
      </c>
    </row>
    <row r="113" spans="1:4" x14ac:dyDescent="0.25">
      <c r="A113" s="1">
        <v>43970</v>
      </c>
      <c r="B113" s="14">
        <f t="shared" si="1"/>
        <v>89930</v>
      </c>
      <c r="C113" s="14">
        <v>1072</v>
      </c>
      <c r="D113" s="18">
        <v>1017.571429</v>
      </c>
    </row>
    <row r="114" spans="1:4" x14ac:dyDescent="0.25">
      <c r="A114" s="1">
        <v>43971</v>
      </c>
      <c r="B114" s="14">
        <f t="shared" si="1"/>
        <v>90941</v>
      </c>
      <c r="C114" s="14">
        <v>1011</v>
      </c>
      <c r="D114" s="18">
        <v>974.7142857</v>
      </c>
    </row>
    <row r="115" spans="1:4" x14ac:dyDescent="0.25">
      <c r="A115" s="1">
        <v>43972</v>
      </c>
      <c r="B115" s="14">
        <f t="shared" si="1"/>
        <v>91904</v>
      </c>
      <c r="C115" s="14">
        <v>963</v>
      </c>
      <c r="D115" s="18">
        <v>924.42857140000001</v>
      </c>
    </row>
    <row r="116" spans="1:4" x14ac:dyDescent="0.25">
      <c r="A116" s="1">
        <v>43973</v>
      </c>
      <c r="B116" s="14">
        <f t="shared" si="1"/>
        <v>92766</v>
      </c>
      <c r="C116" s="14">
        <v>862</v>
      </c>
      <c r="D116" s="18">
        <v>889.7142857</v>
      </c>
    </row>
    <row r="117" spans="1:4" x14ac:dyDescent="0.25">
      <c r="A117" s="1">
        <v>43974</v>
      </c>
      <c r="B117" s="14">
        <f t="shared" si="1"/>
        <v>93152</v>
      </c>
      <c r="C117" s="14">
        <v>386</v>
      </c>
      <c r="D117" s="18">
        <v>852.85714289999999</v>
      </c>
    </row>
    <row r="118" spans="1:4" x14ac:dyDescent="0.25">
      <c r="A118" s="1">
        <v>43975</v>
      </c>
      <c r="B118" s="14">
        <f t="shared" si="1"/>
        <v>93453</v>
      </c>
      <c r="C118" s="14">
        <v>301</v>
      </c>
      <c r="D118" s="18">
        <v>844</v>
      </c>
    </row>
    <row r="119" spans="1:4" x14ac:dyDescent="0.25">
      <c r="A119" s="1">
        <v>43976</v>
      </c>
      <c r="B119" s="14">
        <f t="shared" si="1"/>
        <v>93651</v>
      </c>
      <c r="C119" s="14">
        <v>198</v>
      </c>
      <c r="D119" s="18">
        <v>685</v>
      </c>
    </row>
    <row r="120" spans="1:4" x14ac:dyDescent="0.25">
      <c r="A120" s="1">
        <v>43977</v>
      </c>
      <c r="B120" s="14">
        <f t="shared" si="1"/>
        <v>94515</v>
      </c>
      <c r="C120" s="14">
        <v>864</v>
      </c>
      <c r="D120" s="18">
        <v>655.14285710000001</v>
      </c>
    </row>
    <row r="121" spans="1:4" x14ac:dyDescent="0.25">
      <c r="A121" s="1">
        <v>43978</v>
      </c>
      <c r="B121" s="14">
        <f t="shared" si="1"/>
        <v>95201</v>
      </c>
      <c r="C121" s="14">
        <v>686</v>
      </c>
      <c r="D121" s="18">
        <v>608.85714289999999</v>
      </c>
    </row>
    <row r="122" spans="1:4" x14ac:dyDescent="0.25">
      <c r="A122" s="1">
        <v>43979</v>
      </c>
      <c r="B122" s="14">
        <f t="shared" si="1"/>
        <v>95840</v>
      </c>
      <c r="C122" s="14">
        <v>639</v>
      </c>
      <c r="D122" s="18">
        <v>562.57142859999999</v>
      </c>
    </row>
    <row r="123" spans="1:4" x14ac:dyDescent="0.25">
      <c r="A123" s="1">
        <v>43980</v>
      </c>
      <c r="B123" s="14">
        <f t="shared" si="1"/>
        <v>96370</v>
      </c>
      <c r="C123" s="14">
        <v>530</v>
      </c>
      <c r="D123" s="18">
        <v>515.14285710000001</v>
      </c>
    </row>
    <row r="124" spans="1:4" x14ac:dyDescent="0.25">
      <c r="A124" s="1">
        <v>43981</v>
      </c>
      <c r="B124" s="14">
        <f t="shared" si="1"/>
        <v>96640</v>
      </c>
      <c r="C124" s="14">
        <v>270</v>
      </c>
      <c r="D124" s="18">
        <v>498.57142859999999</v>
      </c>
    </row>
    <row r="125" spans="1:4" x14ac:dyDescent="0.25">
      <c r="A125" s="1">
        <v>43982</v>
      </c>
      <c r="B125" s="14">
        <f t="shared" si="1"/>
        <v>96801</v>
      </c>
      <c r="C125" s="14">
        <v>161</v>
      </c>
      <c r="D125" s="18">
        <v>478.57142859999999</v>
      </c>
    </row>
    <row r="126" spans="1:4" x14ac:dyDescent="0.25">
      <c r="A126" s="1">
        <v>43983</v>
      </c>
      <c r="B126" s="14">
        <f t="shared" si="1"/>
        <v>97309</v>
      </c>
      <c r="C126" s="14">
        <v>508</v>
      </c>
      <c r="D126" s="18">
        <v>522.85714289999999</v>
      </c>
    </row>
    <row r="127" spans="1:4" x14ac:dyDescent="0.25">
      <c r="A127" s="1">
        <v>43984</v>
      </c>
      <c r="B127" s="14">
        <f t="shared" si="1"/>
        <v>97756</v>
      </c>
      <c r="C127" s="14">
        <v>447</v>
      </c>
      <c r="D127" s="18">
        <v>463.2857143</v>
      </c>
    </row>
    <row r="128" spans="1:4" x14ac:dyDescent="0.25">
      <c r="A128" s="1">
        <v>43985</v>
      </c>
      <c r="B128" s="14">
        <f t="shared" si="1"/>
        <v>98215</v>
      </c>
      <c r="C128" s="14">
        <v>459</v>
      </c>
      <c r="D128" s="18">
        <v>430.7142857</v>
      </c>
    </row>
    <row r="129" spans="1:4" x14ac:dyDescent="0.25">
      <c r="A129" s="1">
        <v>43986</v>
      </c>
      <c r="B129" s="14">
        <f t="shared" si="1"/>
        <v>98593</v>
      </c>
      <c r="C129" s="14">
        <v>378</v>
      </c>
      <c r="D129" s="18">
        <v>393.42857140000001</v>
      </c>
    </row>
    <row r="130" spans="1:4" x14ac:dyDescent="0.25">
      <c r="A130" s="1">
        <v>43987</v>
      </c>
      <c r="B130" s="14">
        <f t="shared" si="1"/>
        <v>98930</v>
      </c>
      <c r="C130" s="14">
        <v>337</v>
      </c>
      <c r="D130" s="18">
        <v>365.85714289999999</v>
      </c>
    </row>
    <row r="131" spans="1:4" x14ac:dyDescent="0.25">
      <c r="A131" s="1">
        <v>43988</v>
      </c>
      <c r="B131" s="14">
        <f t="shared" si="1"/>
        <v>99078</v>
      </c>
      <c r="C131" s="14">
        <v>148</v>
      </c>
      <c r="D131" s="18">
        <v>348.2857143</v>
      </c>
    </row>
    <row r="132" spans="1:4" x14ac:dyDescent="0.25">
      <c r="A132" s="1">
        <v>43989</v>
      </c>
      <c r="B132" s="14">
        <f t="shared" si="1"/>
        <v>99229</v>
      </c>
      <c r="C132" s="14">
        <v>151</v>
      </c>
      <c r="D132" s="18">
        <v>346.85714289999999</v>
      </c>
    </row>
    <row r="133" spans="1:4" x14ac:dyDescent="0.25">
      <c r="A133" s="1">
        <v>43990</v>
      </c>
      <c r="B133" s="14">
        <f t="shared" si="1"/>
        <v>99579</v>
      </c>
      <c r="C133" s="14">
        <v>350</v>
      </c>
      <c r="D133" s="18">
        <v>324.57142859999999</v>
      </c>
    </row>
    <row r="134" spans="1:4" x14ac:dyDescent="0.25">
      <c r="A134" s="1">
        <v>43991</v>
      </c>
      <c r="B134" s="14">
        <f t="shared" si="1"/>
        <v>99920</v>
      </c>
      <c r="C134" s="14">
        <v>341</v>
      </c>
      <c r="D134" s="18">
        <v>309.7142857</v>
      </c>
    </row>
    <row r="135" spans="1:4" x14ac:dyDescent="0.25">
      <c r="A135" s="1">
        <v>43992</v>
      </c>
      <c r="B135" s="14">
        <f t="shared" si="1"/>
        <v>100179</v>
      </c>
      <c r="C135" s="14">
        <v>259</v>
      </c>
      <c r="D135" s="18">
        <v>281.14285710000001</v>
      </c>
    </row>
    <row r="136" spans="1:4" x14ac:dyDescent="0.25">
      <c r="A136" s="1">
        <v>43993</v>
      </c>
      <c r="B136" s="14">
        <f t="shared" si="1"/>
        <v>100405</v>
      </c>
      <c r="C136" s="14">
        <v>226</v>
      </c>
      <c r="D136" s="18">
        <v>259.42857140000001</v>
      </c>
    </row>
    <row r="137" spans="1:4" x14ac:dyDescent="0.25">
      <c r="A137" s="1">
        <v>43994</v>
      </c>
      <c r="B137" s="14">
        <f t="shared" si="1"/>
        <v>100659</v>
      </c>
      <c r="C137" s="14">
        <v>254</v>
      </c>
      <c r="D137" s="18">
        <v>247.57142859999999</v>
      </c>
    </row>
    <row r="138" spans="1:4" x14ac:dyDescent="0.25">
      <c r="A138" s="1">
        <v>43995</v>
      </c>
      <c r="B138" s="14">
        <f t="shared" si="1"/>
        <v>100755</v>
      </c>
      <c r="C138" s="14">
        <v>96</v>
      </c>
      <c r="D138" s="18">
        <v>240.2857143</v>
      </c>
    </row>
    <row r="139" spans="1:4" x14ac:dyDescent="0.25">
      <c r="A139" s="1">
        <v>43996</v>
      </c>
      <c r="B139" s="14">
        <f t="shared" si="1"/>
        <v>100831</v>
      </c>
      <c r="C139" s="14">
        <v>76</v>
      </c>
      <c r="D139" s="18">
        <v>229.57142859999999</v>
      </c>
    </row>
    <row r="140" spans="1:4" x14ac:dyDescent="0.25">
      <c r="A140" s="1">
        <v>43997</v>
      </c>
      <c r="B140" s="14">
        <f t="shared" si="1"/>
        <v>101066</v>
      </c>
      <c r="C140" s="14">
        <v>235</v>
      </c>
      <c r="D140" s="18">
        <v>212.85714290000001</v>
      </c>
    </row>
    <row r="141" spans="1:4" x14ac:dyDescent="0.25">
      <c r="A141" s="1">
        <v>43998</v>
      </c>
      <c r="B141" s="14">
        <f t="shared" si="1"/>
        <v>101264</v>
      </c>
      <c r="C141" s="14">
        <v>198</v>
      </c>
      <c r="D141" s="18">
        <v>192.14285709999999</v>
      </c>
    </row>
    <row r="142" spans="1:4" x14ac:dyDescent="0.25">
      <c r="A142" s="1">
        <v>43999</v>
      </c>
      <c r="B142" s="14">
        <f t="shared" si="1"/>
        <v>101512</v>
      </c>
      <c r="C142" s="14">
        <v>248</v>
      </c>
      <c r="D142" s="18">
        <v>190.57142859999999</v>
      </c>
    </row>
    <row r="143" spans="1:4" x14ac:dyDescent="0.25">
      <c r="A143" s="1">
        <v>44000</v>
      </c>
      <c r="B143" s="14">
        <f t="shared" si="1"/>
        <v>101752</v>
      </c>
      <c r="C143" s="14">
        <v>240</v>
      </c>
      <c r="D143" s="18">
        <v>192.57142859999999</v>
      </c>
    </row>
    <row r="144" spans="1:4" x14ac:dyDescent="0.25">
      <c r="A144" s="1">
        <v>44001</v>
      </c>
      <c r="B144" s="14">
        <f t="shared" si="1"/>
        <v>101927</v>
      </c>
      <c r="C144" s="14">
        <v>175</v>
      </c>
      <c r="D144" s="18">
        <v>181.2857143</v>
      </c>
    </row>
    <row r="145" spans="1:4" x14ac:dyDescent="0.25">
      <c r="A145" s="1">
        <v>44002</v>
      </c>
      <c r="B145" s="14">
        <f t="shared" si="1"/>
        <v>102020</v>
      </c>
      <c r="C145" s="14">
        <v>93</v>
      </c>
      <c r="D145" s="18">
        <v>180.7142857</v>
      </c>
    </row>
    <row r="146" spans="1:4" x14ac:dyDescent="0.25">
      <c r="A146" s="1">
        <v>44003</v>
      </c>
      <c r="B146" s="14">
        <f t="shared" si="1"/>
        <v>102099</v>
      </c>
      <c r="C146" s="14">
        <v>79</v>
      </c>
      <c r="D146" s="18">
        <v>181.14285709999999</v>
      </c>
    </row>
    <row r="147" spans="1:4" x14ac:dyDescent="0.25">
      <c r="A147" s="1">
        <v>44004</v>
      </c>
      <c r="B147" s="14">
        <f t="shared" si="1"/>
        <v>102323</v>
      </c>
      <c r="C147" s="14">
        <v>224</v>
      </c>
      <c r="D147" s="18">
        <v>179.57142859999999</v>
      </c>
    </row>
    <row r="148" spans="1:4" x14ac:dyDescent="0.25">
      <c r="A148" s="1">
        <v>44005</v>
      </c>
      <c r="B148" s="14">
        <f t="shared" si="1"/>
        <v>102512</v>
      </c>
      <c r="C148" s="14">
        <v>189</v>
      </c>
      <c r="D148" s="18">
        <v>178.2857143</v>
      </c>
    </row>
    <row r="149" spans="1:4" x14ac:dyDescent="0.25">
      <c r="A149" s="1">
        <v>44006</v>
      </c>
      <c r="B149" s="14">
        <f t="shared" si="1"/>
        <v>102722</v>
      </c>
      <c r="C149" s="14">
        <v>210</v>
      </c>
      <c r="D149" s="18">
        <v>172.85714290000001</v>
      </c>
    </row>
    <row r="150" spans="1:4" x14ac:dyDescent="0.25">
      <c r="A150" s="1">
        <v>44007</v>
      </c>
      <c r="B150" s="14">
        <f t="shared" si="1"/>
        <v>102928</v>
      </c>
      <c r="C150" s="14">
        <v>206</v>
      </c>
      <c r="D150" s="18">
        <v>168</v>
      </c>
    </row>
    <row r="151" spans="1:4" x14ac:dyDescent="0.25">
      <c r="A151" s="1">
        <v>44008</v>
      </c>
      <c r="B151" s="14">
        <f t="shared" si="1"/>
        <v>103126</v>
      </c>
      <c r="C151" s="14">
        <v>198</v>
      </c>
      <c r="D151" s="18">
        <v>171.2857143</v>
      </c>
    </row>
    <row r="152" spans="1:4" x14ac:dyDescent="0.25">
      <c r="A152" s="1">
        <v>44009</v>
      </c>
      <c r="B152" s="14">
        <f t="shared" si="1"/>
        <v>103260</v>
      </c>
      <c r="C152" s="14">
        <v>134</v>
      </c>
      <c r="D152" s="18">
        <v>177.14285709999999</v>
      </c>
    </row>
    <row r="153" spans="1:4" x14ac:dyDescent="0.25">
      <c r="A153" s="1">
        <v>44010</v>
      </c>
      <c r="B153" s="14">
        <f t="shared" si="1"/>
        <v>103331</v>
      </c>
      <c r="C153" s="14">
        <v>71</v>
      </c>
      <c r="D153" s="18">
        <v>176</v>
      </c>
    </row>
    <row r="154" spans="1:4" x14ac:dyDescent="0.25">
      <c r="A154" s="1">
        <v>44011</v>
      </c>
      <c r="B154" s="14">
        <f t="shared" si="1"/>
        <v>103536</v>
      </c>
      <c r="C154" s="14">
        <v>205</v>
      </c>
      <c r="D154" s="18">
        <v>173.2857143</v>
      </c>
    </row>
    <row r="155" spans="1:4" x14ac:dyDescent="0.25">
      <c r="A155" s="1">
        <v>44012</v>
      </c>
      <c r="B155" s="14">
        <f t="shared" si="1"/>
        <v>103756</v>
      </c>
      <c r="C155" s="14">
        <v>220</v>
      </c>
      <c r="D155" s="18">
        <v>177.7142857</v>
      </c>
    </row>
    <row r="156" spans="1:4" x14ac:dyDescent="0.25">
      <c r="A156" s="1">
        <v>44013</v>
      </c>
      <c r="B156" s="14">
        <f t="shared" si="1"/>
        <v>103972</v>
      </c>
      <c r="C156" s="14">
        <v>216</v>
      </c>
      <c r="D156" s="18">
        <v>178.57142859999999</v>
      </c>
    </row>
    <row r="157" spans="1:4" x14ac:dyDescent="0.25">
      <c r="A157" s="1">
        <v>44014</v>
      </c>
      <c r="B157" s="14">
        <f t="shared" si="1"/>
        <v>104198</v>
      </c>
      <c r="C157" s="14">
        <v>226</v>
      </c>
      <c r="D157" s="18">
        <v>181.42857140000001</v>
      </c>
    </row>
    <row r="158" spans="1:4" x14ac:dyDescent="0.25">
      <c r="A158" s="1">
        <v>44015</v>
      </c>
      <c r="B158" s="14">
        <f t="shared" si="1"/>
        <v>104297</v>
      </c>
      <c r="C158" s="14">
        <v>99</v>
      </c>
      <c r="D158" s="18">
        <v>167.2857143</v>
      </c>
    </row>
    <row r="159" spans="1:4" x14ac:dyDescent="0.25">
      <c r="A159" s="1">
        <v>44016</v>
      </c>
      <c r="B159" s="14">
        <f t="shared" si="1"/>
        <v>104357</v>
      </c>
      <c r="C159" s="14">
        <v>60</v>
      </c>
      <c r="D159" s="18">
        <v>156.7142857</v>
      </c>
    </row>
    <row r="160" spans="1:4" x14ac:dyDescent="0.25">
      <c r="A160" s="1">
        <v>44017</v>
      </c>
      <c r="B160" s="14">
        <f t="shared" si="1"/>
        <v>104458</v>
      </c>
      <c r="C160" s="14">
        <v>101</v>
      </c>
      <c r="D160" s="18">
        <v>161</v>
      </c>
    </row>
    <row r="161" spans="1:4" x14ac:dyDescent="0.25">
      <c r="A161" s="1">
        <v>44018</v>
      </c>
      <c r="B161" s="14">
        <f t="shared" si="1"/>
        <v>104695</v>
      </c>
      <c r="C161" s="14">
        <v>237</v>
      </c>
      <c r="D161" s="18">
        <v>165.57142859999999</v>
      </c>
    </row>
    <row r="162" spans="1:4" x14ac:dyDescent="0.25">
      <c r="A162" s="1">
        <v>44019</v>
      </c>
      <c r="B162" s="14">
        <f t="shared" si="1"/>
        <v>104936</v>
      </c>
      <c r="C162" s="14">
        <v>241</v>
      </c>
      <c r="D162" s="18">
        <v>168.57142859999999</v>
      </c>
    </row>
    <row r="163" spans="1:4" x14ac:dyDescent="0.25">
      <c r="A163" s="1">
        <v>44020</v>
      </c>
      <c r="B163" s="14">
        <f t="shared" si="1"/>
        <v>105152</v>
      </c>
      <c r="C163" s="14">
        <v>216</v>
      </c>
      <c r="D163" s="18">
        <v>168.57142859999999</v>
      </c>
    </row>
    <row r="164" spans="1:4" x14ac:dyDescent="0.25">
      <c r="A164" s="1">
        <v>44021</v>
      </c>
      <c r="B164" s="14">
        <f t="shared" si="1"/>
        <v>105406</v>
      </c>
      <c r="C164" s="14">
        <v>254</v>
      </c>
      <c r="D164" s="18">
        <v>172.57142859999999</v>
      </c>
    </row>
    <row r="165" spans="1:4" x14ac:dyDescent="0.25">
      <c r="A165" s="1">
        <v>44022</v>
      </c>
      <c r="B165" s="14">
        <f t="shared" ref="B165:B228" si="2">(B164+C165)</f>
        <v>105634</v>
      </c>
      <c r="C165" s="14">
        <v>228</v>
      </c>
      <c r="D165" s="18">
        <v>191</v>
      </c>
    </row>
    <row r="166" spans="1:4" x14ac:dyDescent="0.25">
      <c r="A166" s="1">
        <v>44023</v>
      </c>
      <c r="B166" s="14">
        <f t="shared" si="2"/>
        <v>105751</v>
      </c>
      <c r="C166" s="14">
        <v>117</v>
      </c>
      <c r="D166" s="18">
        <v>199.14285709999999</v>
      </c>
    </row>
    <row r="167" spans="1:4" x14ac:dyDescent="0.25">
      <c r="A167" s="1">
        <v>44024</v>
      </c>
      <c r="B167" s="14">
        <f t="shared" si="2"/>
        <v>105838</v>
      </c>
      <c r="C167" s="14">
        <v>87</v>
      </c>
      <c r="D167" s="18">
        <v>197.14285709999999</v>
      </c>
    </row>
    <row r="168" spans="1:4" x14ac:dyDescent="0.25">
      <c r="A168" s="1">
        <v>44025</v>
      </c>
      <c r="B168" s="14">
        <f t="shared" si="2"/>
        <v>106104</v>
      </c>
      <c r="C168" s="14">
        <v>266</v>
      </c>
      <c r="D168" s="18">
        <v>201.2857143</v>
      </c>
    </row>
    <row r="169" spans="1:4" x14ac:dyDescent="0.25">
      <c r="A169" s="1">
        <v>44026</v>
      </c>
      <c r="B169" s="14">
        <f t="shared" si="2"/>
        <v>106336</v>
      </c>
      <c r="C169" s="14">
        <v>232</v>
      </c>
      <c r="D169" s="18">
        <v>200</v>
      </c>
    </row>
    <row r="170" spans="1:4" x14ac:dyDescent="0.25">
      <c r="A170" s="1">
        <v>44027</v>
      </c>
      <c r="B170" s="14">
        <f t="shared" si="2"/>
        <v>106634</v>
      </c>
      <c r="C170" s="14">
        <v>298</v>
      </c>
      <c r="D170" s="18">
        <v>211.7142857</v>
      </c>
    </row>
    <row r="171" spans="1:4" x14ac:dyDescent="0.25">
      <c r="A171" s="1">
        <v>44028</v>
      </c>
      <c r="B171" s="14">
        <f t="shared" si="2"/>
        <v>106879</v>
      </c>
      <c r="C171" s="14">
        <v>245</v>
      </c>
      <c r="D171" s="18">
        <v>210.2857143</v>
      </c>
    </row>
    <row r="172" spans="1:4" x14ac:dyDescent="0.25">
      <c r="A172" s="1">
        <v>44029</v>
      </c>
      <c r="B172" s="14">
        <f t="shared" si="2"/>
        <v>107106</v>
      </c>
      <c r="C172" s="14">
        <v>227</v>
      </c>
      <c r="D172" s="18">
        <v>210.14285709999999</v>
      </c>
    </row>
    <row r="173" spans="1:4" x14ac:dyDescent="0.25">
      <c r="A173" s="1">
        <v>44030</v>
      </c>
      <c r="B173" s="14">
        <f t="shared" si="2"/>
        <v>107234</v>
      </c>
      <c r="C173" s="14">
        <v>128</v>
      </c>
      <c r="D173" s="18">
        <v>211.7142857</v>
      </c>
    </row>
    <row r="174" spans="1:4" x14ac:dyDescent="0.25">
      <c r="A174" s="1">
        <v>44031</v>
      </c>
      <c r="B174" s="14">
        <f t="shared" si="2"/>
        <v>107308</v>
      </c>
      <c r="C174" s="14">
        <v>74</v>
      </c>
      <c r="D174" s="18">
        <v>209.85714290000001</v>
      </c>
    </row>
    <row r="175" spans="1:4" x14ac:dyDescent="0.25">
      <c r="A175" s="1">
        <v>44032</v>
      </c>
      <c r="B175" s="14">
        <f t="shared" si="2"/>
        <v>107587</v>
      </c>
      <c r="C175" s="14">
        <v>279</v>
      </c>
      <c r="D175" s="18">
        <v>211.7142857</v>
      </c>
    </row>
    <row r="176" spans="1:4" x14ac:dyDescent="0.25">
      <c r="A176" s="1">
        <v>44033</v>
      </c>
      <c r="B176" s="14">
        <f t="shared" si="2"/>
        <v>107842</v>
      </c>
      <c r="C176" s="14">
        <v>255</v>
      </c>
      <c r="D176" s="18">
        <v>215</v>
      </c>
    </row>
    <row r="177" spans="1:4" x14ac:dyDescent="0.25">
      <c r="A177" s="1">
        <v>44034</v>
      </c>
      <c r="B177" s="14">
        <f t="shared" si="2"/>
        <v>108100</v>
      </c>
      <c r="C177" s="14">
        <v>258</v>
      </c>
      <c r="D177" s="18">
        <v>209.2857143</v>
      </c>
    </row>
    <row r="178" spans="1:4" x14ac:dyDescent="0.25">
      <c r="A178" s="1">
        <v>44035</v>
      </c>
      <c r="B178" s="14">
        <f t="shared" si="2"/>
        <v>108358</v>
      </c>
      <c r="C178" s="14">
        <v>258</v>
      </c>
      <c r="D178" s="18">
        <v>211.2857143</v>
      </c>
    </row>
    <row r="179" spans="1:4" x14ac:dyDescent="0.25">
      <c r="A179" s="1">
        <v>44036</v>
      </c>
      <c r="B179" s="14">
        <f t="shared" si="2"/>
        <v>108615</v>
      </c>
      <c r="C179" s="14">
        <v>257</v>
      </c>
      <c r="D179" s="18">
        <v>215.57142859999999</v>
      </c>
    </row>
    <row r="180" spans="1:4" x14ac:dyDescent="0.25">
      <c r="A180" s="1">
        <v>44037</v>
      </c>
      <c r="B180" s="14">
        <f t="shared" si="2"/>
        <v>108774</v>
      </c>
      <c r="C180" s="14">
        <v>159</v>
      </c>
      <c r="D180" s="18">
        <v>220</v>
      </c>
    </row>
    <row r="181" spans="1:4" x14ac:dyDescent="0.25">
      <c r="A181" s="1">
        <v>44038</v>
      </c>
      <c r="B181" s="14">
        <f t="shared" si="2"/>
        <v>108874</v>
      </c>
      <c r="C181" s="14">
        <v>100</v>
      </c>
      <c r="D181" s="18">
        <v>223.85714290000001</v>
      </c>
    </row>
    <row r="182" spans="1:4" x14ac:dyDescent="0.25">
      <c r="A182" s="1">
        <v>44039</v>
      </c>
      <c r="B182" s="14">
        <f t="shared" si="2"/>
        <v>109235</v>
      </c>
      <c r="C182" s="14">
        <v>361</v>
      </c>
      <c r="D182" s="18">
        <v>235.57142859999999</v>
      </c>
    </row>
    <row r="183" spans="1:4" x14ac:dyDescent="0.25">
      <c r="A183" s="1">
        <v>44040</v>
      </c>
      <c r="B183" s="14">
        <f t="shared" si="2"/>
        <v>109555</v>
      </c>
      <c r="C183" s="14">
        <v>320</v>
      </c>
      <c r="D183" s="18">
        <v>244.85714290000001</v>
      </c>
    </row>
    <row r="184" spans="1:4" x14ac:dyDescent="0.25">
      <c r="A184" s="1">
        <v>44041</v>
      </c>
      <c r="B184" s="14">
        <f t="shared" si="2"/>
        <v>109874</v>
      </c>
      <c r="C184" s="14">
        <v>319</v>
      </c>
      <c r="D184" s="18">
        <v>253.57142859999999</v>
      </c>
    </row>
    <row r="185" spans="1:4" x14ac:dyDescent="0.25">
      <c r="A185" s="1">
        <v>44042</v>
      </c>
      <c r="B185" s="14">
        <f t="shared" si="2"/>
        <v>110210</v>
      </c>
      <c r="C185" s="14">
        <v>336</v>
      </c>
      <c r="D185" s="18">
        <v>264.7142857</v>
      </c>
    </row>
    <row r="186" spans="1:4" x14ac:dyDescent="0.25">
      <c r="A186" s="1">
        <v>44043</v>
      </c>
      <c r="B186" s="14">
        <f t="shared" si="2"/>
        <v>110529</v>
      </c>
      <c r="C186" s="14">
        <v>319</v>
      </c>
      <c r="D186" s="18">
        <v>273.57142859999999</v>
      </c>
    </row>
    <row r="187" spans="1:4" x14ac:dyDescent="0.25">
      <c r="A187" s="1">
        <v>44044</v>
      </c>
      <c r="B187" s="14">
        <f t="shared" si="2"/>
        <v>110677</v>
      </c>
      <c r="C187" s="14">
        <v>148</v>
      </c>
      <c r="D187" s="18">
        <v>271.85714289999999</v>
      </c>
    </row>
    <row r="188" spans="1:4" x14ac:dyDescent="0.25">
      <c r="A188" s="1">
        <v>44045</v>
      </c>
      <c r="B188" s="14">
        <f t="shared" si="2"/>
        <v>110786</v>
      </c>
      <c r="C188" s="14">
        <v>109</v>
      </c>
      <c r="D188" s="18">
        <v>273</v>
      </c>
    </row>
    <row r="189" spans="1:4" x14ac:dyDescent="0.25">
      <c r="A189" s="1">
        <v>44046</v>
      </c>
      <c r="B189" s="14">
        <f t="shared" si="2"/>
        <v>111144</v>
      </c>
      <c r="C189" s="14">
        <v>358</v>
      </c>
      <c r="D189" s="18">
        <v>272.57142859999999</v>
      </c>
    </row>
    <row r="190" spans="1:4" x14ac:dyDescent="0.25">
      <c r="A190" s="1">
        <v>44047</v>
      </c>
      <c r="B190" s="14">
        <f t="shared" si="2"/>
        <v>111451</v>
      </c>
      <c r="C190" s="14">
        <v>307</v>
      </c>
      <c r="D190" s="18">
        <v>270.85714289999999</v>
      </c>
    </row>
    <row r="191" spans="1:4" x14ac:dyDescent="0.25">
      <c r="A191" s="1">
        <v>44048</v>
      </c>
      <c r="B191" s="14">
        <f t="shared" si="2"/>
        <v>111784</v>
      </c>
      <c r="C191" s="14">
        <v>333</v>
      </c>
      <c r="D191" s="18">
        <v>272.85714289999999</v>
      </c>
    </row>
    <row r="192" spans="1:4" x14ac:dyDescent="0.25">
      <c r="A192" s="1">
        <v>44049</v>
      </c>
      <c r="B192" s="14">
        <f t="shared" si="2"/>
        <v>112138</v>
      </c>
      <c r="C192" s="14">
        <v>354</v>
      </c>
      <c r="D192" s="18">
        <v>275.42857140000001</v>
      </c>
    </row>
    <row r="193" spans="1:4" x14ac:dyDescent="0.25">
      <c r="A193" s="1">
        <v>44050</v>
      </c>
      <c r="B193" s="14">
        <f t="shared" si="2"/>
        <v>112437</v>
      </c>
      <c r="C193" s="14">
        <v>299</v>
      </c>
      <c r="D193" s="18">
        <v>272.57142859999999</v>
      </c>
    </row>
    <row r="194" spans="1:4" x14ac:dyDescent="0.25">
      <c r="A194" s="1">
        <v>44051</v>
      </c>
      <c r="B194" s="14">
        <f t="shared" si="2"/>
        <v>112606</v>
      </c>
      <c r="C194" s="14">
        <v>169</v>
      </c>
      <c r="D194" s="18">
        <v>275.7142857</v>
      </c>
    </row>
    <row r="195" spans="1:4" x14ac:dyDescent="0.25">
      <c r="A195" s="1">
        <v>44052</v>
      </c>
      <c r="B195" s="14">
        <f t="shared" si="2"/>
        <v>112691</v>
      </c>
      <c r="C195" s="14">
        <v>85</v>
      </c>
      <c r="D195" s="18">
        <v>272.2857143</v>
      </c>
    </row>
    <row r="196" spans="1:4" x14ac:dyDescent="0.25">
      <c r="A196" s="1">
        <v>44053</v>
      </c>
      <c r="B196" s="14">
        <f t="shared" si="2"/>
        <v>113063</v>
      </c>
      <c r="C196" s="14">
        <v>372</v>
      </c>
      <c r="D196" s="18">
        <v>274.57142859999999</v>
      </c>
    </row>
    <row r="197" spans="1:4" x14ac:dyDescent="0.25">
      <c r="A197" s="1">
        <v>44054</v>
      </c>
      <c r="B197" s="14">
        <f t="shared" si="2"/>
        <v>113347</v>
      </c>
      <c r="C197" s="14">
        <v>284</v>
      </c>
      <c r="D197" s="18">
        <v>271.14285710000001</v>
      </c>
    </row>
    <row r="198" spans="1:4" x14ac:dyDescent="0.25">
      <c r="A198" s="1">
        <v>44055</v>
      </c>
      <c r="B198" s="14">
        <f t="shared" si="2"/>
        <v>113651</v>
      </c>
      <c r="C198" s="14">
        <v>304</v>
      </c>
      <c r="D198" s="18">
        <v>267</v>
      </c>
    </row>
    <row r="199" spans="1:4" x14ac:dyDescent="0.25">
      <c r="A199" s="1">
        <v>44056</v>
      </c>
      <c r="B199" s="14">
        <f t="shared" si="2"/>
        <v>114000</v>
      </c>
      <c r="C199" s="14">
        <v>349</v>
      </c>
      <c r="D199" s="18">
        <v>266.2857143</v>
      </c>
    </row>
    <row r="200" spans="1:4" x14ac:dyDescent="0.25">
      <c r="A200" s="1">
        <v>44057</v>
      </c>
      <c r="B200" s="14">
        <f t="shared" si="2"/>
        <v>114343</v>
      </c>
      <c r="C200" s="14">
        <v>343</v>
      </c>
      <c r="D200" s="18">
        <v>272.42857140000001</v>
      </c>
    </row>
    <row r="201" spans="1:4" x14ac:dyDescent="0.25">
      <c r="A201" s="1">
        <v>44058</v>
      </c>
      <c r="B201" s="14">
        <f t="shared" si="2"/>
        <v>114494</v>
      </c>
      <c r="C201" s="14">
        <v>151</v>
      </c>
      <c r="D201" s="18">
        <v>269.85714289999999</v>
      </c>
    </row>
    <row r="202" spans="1:4" x14ac:dyDescent="0.25">
      <c r="A202" s="1">
        <v>44059</v>
      </c>
      <c r="B202" s="14">
        <f t="shared" si="2"/>
        <v>114614</v>
      </c>
      <c r="C202" s="14">
        <v>120</v>
      </c>
      <c r="D202" s="18">
        <v>274.85714289999999</v>
      </c>
    </row>
    <row r="203" spans="1:4" x14ac:dyDescent="0.25">
      <c r="A203" s="1">
        <v>44060</v>
      </c>
      <c r="B203" s="14">
        <f t="shared" si="2"/>
        <v>114983</v>
      </c>
      <c r="C203" s="14">
        <v>369</v>
      </c>
      <c r="D203" s="18">
        <v>274.14285710000001</v>
      </c>
    </row>
    <row r="204" spans="1:4" x14ac:dyDescent="0.25">
      <c r="A204" s="1">
        <v>44061</v>
      </c>
      <c r="B204" s="14">
        <f t="shared" si="2"/>
        <v>115363</v>
      </c>
      <c r="C204" s="14">
        <v>380</v>
      </c>
      <c r="D204" s="18">
        <v>288</v>
      </c>
    </row>
    <row r="205" spans="1:4" x14ac:dyDescent="0.25">
      <c r="A205" s="1">
        <v>44062</v>
      </c>
      <c r="B205" s="14">
        <f t="shared" si="2"/>
        <v>115699</v>
      </c>
      <c r="C205" s="14">
        <v>336</v>
      </c>
      <c r="D205" s="18">
        <v>292.7142857</v>
      </c>
    </row>
    <row r="206" spans="1:4" x14ac:dyDescent="0.25">
      <c r="A206" s="1">
        <v>44063</v>
      </c>
      <c r="B206" s="14">
        <f t="shared" si="2"/>
        <v>116056</v>
      </c>
      <c r="C206" s="14">
        <v>357</v>
      </c>
      <c r="D206" s="18">
        <v>293.7142857</v>
      </c>
    </row>
    <row r="207" spans="1:4" x14ac:dyDescent="0.25">
      <c r="A207" s="1">
        <v>44064</v>
      </c>
      <c r="B207" s="14">
        <f t="shared" si="2"/>
        <v>116339</v>
      </c>
      <c r="C207" s="14">
        <v>283</v>
      </c>
      <c r="D207" s="18">
        <v>285.2857143</v>
      </c>
    </row>
    <row r="208" spans="1:4" x14ac:dyDescent="0.25">
      <c r="A208" s="1">
        <v>44065</v>
      </c>
      <c r="B208" s="14">
        <f t="shared" si="2"/>
        <v>116487</v>
      </c>
      <c r="C208" s="14">
        <v>148</v>
      </c>
      <c r="D208" s="18">
        <v>284.85714289999999</v>
      </c>
    </row>
    <row r="209" spans="1:4" x14ac:dyDescent="0.25">
      <c r="A209" s="1">
        <v>44066</v>
      </c>
      <c r="B209" s="14">
        <f t="shared" si="2"/>
        <v>116579</v>
      </c>
      <c r="C209" s="14">
        <v>92</v>
      </c>
      <c r="D209" s="18">
        <v>280.85714289999999</v>
      </c>
    </row>
    <row r="210" spans="1:4" x14ac:dyDescent="0.25">
      <c r="A210" s="1">
        <v>44067</v>
      </c>
      <c r="B210" s="14">
        <f t="shared" si="2"/>
        <v>116974</v>
      </c>
      <c r="C210" s="14">
        <v>395</v>
      </c>
      <c r="D210" s="18">
        <v>284.7142857</v>
      </c>
    </row>
    <row r="211" spans="1:4" x14ac:dyDescent="0.25">
      <c r="A211" s="1">
        <v>44068</v>
      </c>
      <c r="B211" s="14">
        <f t="shared" si="2"/>
        <v>117353</v>
      </c>
      <c r="C211" s="14">
        <v>379</v>
      </c>
      <c r="D211" s="18">
        <v>284.42857140000001</v>
      </c>
    </row>
    <row r="212" spans="1:4" x14ac:dyDescent="0.25">
      <c r="A212" s="1">
        <v>44069</v>
      </c>
      <c r="B212" s="14">
        <f t="shared" si="2"/>
        <v>117733</v>
      </c>
      <c r="C212" s="14">
        <v>380</v>
      </c>
      <c r="D212" s="18">
        <v>290.42857140000001</v>
      </c>
    </row>
    <row r="213" spans="1:4" x14ac:dyDescent="0.25">
      <c r="A213" s="1">
        <v>44070</v>
      </c>
      <c r="B213" s="14">
        <f t="shared" si="2"/>
        <v>118077</v>
      </c>
      <c r="C213" s="14">
        <v>344</v>
      </c>
      <c r="D213" s="18">
        <v>288.7142857</v>
      </c>
    </row>
    <row r="214" spans="1:4" x14ac:dyDescent="0.25">
      <c r="A214" s="1">
        <v>44071</v>
      </c>
      <c r="B214" s="14">
        <f t="shared" si="2"/>
        <v>118440</v>
      </c>
      <c r="C214" s="14">
        <v>363</v>
      </c>
      <c r="D214" s="18">
        <v>300.14285710000001</v>
      </c>
    </row>
    <row r="215" spans="1:4" x14ac:dyDescent="0.25">
      <c r="A215" s="1">
        <v>44072</v>
      </c>
      <c r="B215" s="14">
        <f t="shared" si="2"/>
        <v>118612</v>
      </c>
      <c r="C215" s="14">
        <v>172</v>
      </c>
      <c r="D215" s="18">
        <v>303.57142859999999</v>
      </c>
    </row>
    <row r="216" spans="1:4" x14ac:dyDescent="0.25">
      <c r="A216" s="1">
        <v>44073</v>
      </c>
      <c r="B216" s="14">
        <f t="shared" si="2"/>
        <v>118751</v>
      </c>
      <c r="C216" s="14">
        <v>139</v>
      </c>
      <c r="D216" s="18">
        <v>310.2857143</v>
      </c>
    </row>
    <row r="217" spans="1:4" x14ac:dyDescent="0.25">
      <c r="A217" s="1">
        <v>44074</v>
      </c>
      <c r="B217" s="14">
        <f t="shared" si="2"/>
        <v>119190</v>
      </c>
      <c r="C217" s="14">
        <v>439</v>
      </c>
      <c r="D217" s="18">
        <v>316.2857143</v>
      </c>
    </row>
    <row r="218" spans="1:4" x14ac:dyDescent="0.25">
      <c r="A218" s="1">
        <v>44075</v>
      </c>
      <c r="B218" s="14">
        <f t="shared" si="2"/>
        <v>119586</v>
      </c>
      <c r="C218" s="14">
        <v>396</v>
      </c>
      <c r="D218" s="18">
        <v>318.57142859999999</v>
      </c>
    </row>
    <row r="219" spans="1:4" x14ac:dyDescent="0.25">
      <c r="A219" s="1">
        <v>44076</v>
      </c>
      <c r="B219" s="14">
        <f t="shared" si="2"/>
        <v>119970</v>
      </c>
      <c r="C219" s="14">
        <v>384</v>
      </c>
      <c r="D219" s="18">
        <v>319.2857143</v>
      </c>
    </row>
    <row r="220" spans="1:4" x14ac:dyDescent="0.25">
      <c r="A220" s="1">
        <v>44077</v>
      </c>
      <c r="B220" s="14">
        <f t="shared" si="2"/>
        <v>120434</v>
      </c>
      <c r="C220" s="14">
        <v>464</v>
      </c>
      <c r="D220" s="18">
        <v>336.42857140000001</v>
      </c>
    </row>
    <row r="221" spans="1:4" x14ac:dyDescent="0.25">
      <c r="A221" s="1">
        <v>44078</v>
      </c>
      <c r="B221" s="14">
        <f t="shared" si="2"/>
        <v>120780</v>
      </c>
      <c r="C221" s="14">
        <v>346</v>
      </c>
      <c r="D221" s="18">
        <v>334.2857143</v>
      </c>
    </row>
    <row r="222" spans="1:4" x14ac:dyDescent="0.25">
      <c r="A222" s="1">
        <v>44079</v>
      </c>
      <c r="B222" s="14">
        <f t="shared" si="2"/>
        <v>120978</v>
      </c>
      <c r="C222" s="14">
        <v>198</v>
      </c>
      <c r="D222" s="18">
        <v>338</v>
      </c>
    </row>
    <row r="223" spans="1:4" x14ac:dyDescent="0.25">
      <c r="A223" s="1">
        <v>44080</v>
      </c>
      <c r="B223" s="14">
        <f t="shared" si="2"/>
        <v>121091</v>
      </c>
      <c r="C223" s="14">
        <v>113</v>
      </c>
      <c r="D223" s="18">
        <v>334.14285710000001</v>
      </c>
    </row>
    <row r="224" spans="1:4" x14ac:dyDescent="0.25">
      <c r="A224" s="1">
        <v>44081</v>
      </c>
      <c r="B224" s="14">
        <f t="shared" si="2"/>
        <v>121252</v>
      </c>
      <c r="C224" s="14">
        <v>161</v>
      </c>
      <c r="D224" s="18">
        <v>294.57142859999999</v>
      </c>
    </row>
    <row r="225" spans="1:4" x14ac:dyDescent="0.25">
      <c r="A225" s="1">
        <v>44082</v>
      </c>
      <c r="B225" s="14">
        <f t="shared" si="2"/>
        <v>121798</v>
      </c>
      <c r="C225" s="14">
        <v>546</v>
      </c>
      <c r="D225" s="18">
        <v>316.2857143</v>
      </c>
    </row>
    <row r="226" spans="1:4" x14ac:dyDescent="0.25">
      <c r="A226" s="1">
        <v>44083</v>
      </c>
      <c r="B226" s="14">
        <f t="shared" si="2"/>
        <v>122273</v>
      </c>
      <c r="C226" s="14">
        <v>475</v>
      </c>
      <c r="D226" s="18">
        <v>329.14285710000001</v>
      </c>
    </row>
    <row r="227" spans="1:4" x14ac:dyDescent="0.25">
      <c r="A227" s="1">
        <v>44084</v>
      </c>
      <c r="B227" s="14">
        <f t="shared" si="2"/>
        <v>122685</v>
      </c>
      <c r="C227" s="14">
        <v>412</v>
      </c>
      <c r="D227" s="18">
        <v>321.2857143</v>
      </c>
    </row>
    <row r="228" spans="1:4" x14ac:dyDescent="0.25">
      <c r="A228" s="1">
        <v>44085</v>
      </c>
      <c r="B228" s="14">
        <f t="shared" si="2"/>
        <v>123094</v>
      </c>
      <c r="C228" s="14">
        <v>409</v>
      </c>
      <c r="D228" s="18">
        <v>330</v>
      </c>
    </row>
    <row r="229" spans="1:4" x14ac:dyDescent="0.25">
      <c r="A229" s="1">
        <v>44086</v>
      </c>
      <c r="B229" s="14">
        <f t="shared" ref="B229:B292" si="3">(B228+C229)</f>
        <v>123283</v>
      </c>
      <c r="C229" s="14">
        <v>189</v>
      </c>
      <c r="D229" s="18">
        <v>328.7142857</v>
      </c>
    </row>
    <row r="230" spans="1:4" x14ac:dyDescent="0.25">
      <c r="A230" s="1">
        <v>44087</v>
      </c>
      <c r="B230" s="14">
        <f t="shared" si="3"/>
        <v>123444</v>
      </c>
      <c r="C230" s="14">
        <v>161</v>
      </c>
      <c r="D230" s="18">
        <v>335.7142857</v>
      </c>
    </row>
    <row r="231" spans="1:4" x14ac:dyDescent="0.25">
      <c r="A231" s="1">
        <v>44088</v>
      </c>
      <c r="B231" s="14">
        <f t="shared" si="3"/>
        <v>123947</v>
      </c>
      <c r="C231" s="14">
        <v>503</v>
      </c>
      <c r="D231" s="18">
        <v>384.57142859999999</v>
      </c>
    </row>
    <row r="232" spans="1:4" x14ac:dyDescent="0.25">
      <c r="A232" s="1">
        <v>44089</v>
      </c>
      <c r="B232" s="14">
        <f t="shared" si="3"/>
        <v>124371</v>
      </c>
      <c r="C232" s="14">
        <v>424</v>
      </c>
      <c r="D232" s="18">
        <v>367</v>
      </c>
    </row>
    <row r="233" spans="1:4" x14ac:dyDescent="0.25">
      <c r="A233" s="1">
        <v>44090</v>
      </c>
      <c r="B233" s="14">
        <f t="shared" si="3"/>
        <v>124784</v>
      </c>
      <c r="C233" s="14">
        <v>413</v>
      </c>
      <c r="D233" s="18">
        <v>358.2857143</v>
      </c>
    </row>
    <row r="234" spans="1:4" x14ac:dyDescent="0.25">
      <c r="A234" s="1">
        <v>44091</v>
      </c>
      <c r="B234" s="14">
        <f t="shared" si="3"/>
        <v>125138</v>
      </c>
      <c r="C234" s="14">
        <v>354</v>
      </c>
      <c r="D234" s="18">
        <v>350.57142859999999</v>
      </c>
    </row>
    <row r="235" spans="1:4" x14ac:dyDescent="0.25">
      <c r="A235" s="1">
        <v>44092</v>
      </c>
      <c r="B235" s="14">
        <f t="shared" si="3"/>
        <v>125574</v>
      </c>
      <c r="C235" s="14">
        <v>436</v>
      </c>
      <c r="D235" s="18">
        <v>354.42857140000001</v>
      </c>
    </row>
    <row r="236" spans="1:4" x14ac:dyDescent="0.25">
      <c r="A236" s="1">
        <v>44093</v>
      </c>
      <c r="B236" s="14">
        <f t="shared" si="3"/>
        <v>125776</v>
      </c>
      <c r="C236" s="14">
        <v>202</v>
      </c>
      <c r="D236" s="18">
        <v>356.2857143</v>
      </c>
    </row>
    <row r="237" spans="1:4" x14ac:dyDescent="0.25">
      <c r="A237" s="1">
        <v>44094</v>
      </c>
      <c r="B237" s="14">
        <f t="shared" si="3"/>
        <v>125917</v>
      </c>
      <c r="C237" s="14">
        <v>141</v>
      </c>
      <c r="D237" s="18">
        <v>353.42857140000001</v>
      </c>
    </row>
    <row r="238" spans="1:4" x14ac:dyDescent="0.25">
      <c r="A238" s="1">
        <v>44095</v>
      </c>
      <c r="B238" s="14">
        <f t="shared" si="3"/>
        <v>126344</v>
      </c>
      <c r="C238" s="14">
        <v>427</v>
      </c>
      <c r="D238" s="18">
        <v>342.57142859999999</v>
      </c>
    </row>
    <row r="239" spans="1:4" x14ac:dyDescent="0.25">
      <c r="A239" s="1">
        <v>44096</v>
      </c>
      <c r="B239" s="14">
        <f t="shared" si="3"/>
        <v>126852</v>
      </c>
      <c r="C239" s="14">
        <v>508</v>
      </c>
      <c r="D239" s="18">
        <v>354.57142859999999</v>
      </c>
    </row>
    <row r="240" spans="1:4" x14ac:dyDescent="0.25">
      <c r="A240" s="1">
        <v>44097</v>
      </c>
      <c r="B240" s="14">
        <f t="shared" si="3"/>
        <v>127412</v>
      </c>
      <c r="C240" s="14">
        <v>560</v>
      </c>
      <c r="D240" s="18">
        <v>375.57142859999999</v>
      </c>
    </row>
    <row r="241" spans="1:4" x14ac:dyDescent="0.25">
      <c r="A241" s="1">
        <v>44098</v>
      </c>
      <c r="B241" s="14">
        <f t="shared" si="3"/>
        <v>128009</v>
      </c>
      <c r="C241" s="14">
        <v>597</v>
      </c>
      <c r="D241" s="18">
        <v>410.14285710000001</v>
      </c>
    </row>
    <row r="242" spans="1:4" x14ac:dyDescent="0.25">
      <c r="A242" s="1">
        <v>44099</v>
      </c>
      <c r="B242" s="14">
        <f t="shared" si="3"/>
        <v>128562</v>
      </c>
      <c r="C242" s="14">
        <v>553</v>
      </c>
      <c r="D242" s="18">
        <v>426.85714289999999</v>
      </c>
    </row>
    <row r="243" spans="1:4" x14ac:dyDescent="0.25">
      <c r="A243" s="1">
        <v>44100</v>
      </c>
      <c r="B243" s="14">
        <f t="shared" si="3"/>
        <v>128925</v>
      </c>
      <c r="C243" s="14">
        <v>363</v>
      </c>
      <c r="D243" s="18">
        <v>450</v>
      </c>
    </row>
    <row r="244" spans="1:4" x14ac:dyDescent="0.25">
      <c r="A244" s="1">
        <v>44101</v>
      </c>
      <c r="B244" s="14">
        <f t="shared" si="3"/>
        <v>129150</v>
      </c>
      <c r="C244" s="14">
        <v>225</v>
      </c>
      <c r="D244" s="18">
        <v>461.85714289999999</v>
      </c>
    </row>
    <row r="245" spans="1:4" x14ac:dyDescent="0.25">
      <c r="A245" s="1">
        <v>44102</v>
      </c>
      <c r="B245" s="14">
        <f t="shared" si="3"/>
        <v>130017</v>
      </c>
      <c r="C245" s="14">
        <v>867</v>
      </c>
      <c r="D245" s="18">
        <v>524.7142857</v>
      </c>
    </row>
    <row r="246" spans="1:4" x14ac:dyDescent="0.25">
      <c r="A246" s="1">
        <v>44103</v>
      </c>
      <c r="B246" s="14">
        <f t="shared" si="3"/>
        <v>130737</v>
      </c>
      <c r="C246" s="14">
        <v>720</v>
      </c>
      <c r="D246" s="18">
        <v>555</v>
      </c>
    </row>
    <row r="247" spans="1:4" x14ac:dyDescent="0.25">
      <c r="A247" s="1">
        <v>44104</v>
      </c>
      <c r="B247" s="14">
        <f t="shared" si="3"/>
        <v>131350</v>
      </c>
      <c r="C247" s="14">
        <v>613</v>
      </c>
      <c r="D247" s="18">
        <v>562.57142859999999</v>
      </c>
    </row>
    <row r="248" spans="1:4" x14ac:dyDescent="0.25">
      <c r="A248" s="1">
        <v>44105</v>
      </c>
      <c r="B248" s="14">
        <f t="shared" si="3"/>
        <v>132034</v>
      </c>
      <c r="C248" s="14">
        <v>684</v>
      </c>
      <c r="D248" s="18">
        <v>574.85714289999999</v>
      </c>
    </row>
    <row r="249" spans="1:4" x14ac:dyDescent="0.25">
      <c r="A249" s="1">
        <v>44106</v>
      </c>
      <c r="B249" s="14">
        <f t="shared" si="3"/>
        <v>132599</v>
      </c>
      <c r="C249" s="14">
        <v>565</v>
      </c>
      <c r="D249" s="18">
        <v>576.57142859999999</v>
      </c>
    </row>
    <row r="250" spans="1:4" x14ac:dyDescent="0.25">
      <c r="A250" s="1">
        <v>44107</v>
      </c>
      <c r="B250" s="14">
        <f t="shared" si="3"/>
        <v>133007</v>
      </c>
      <c r="C250" s="14">
        <v>408</v>
      </c>
      <c r="D250" s="18">
        <v>582.85714289999999</v>
      </c>
    </row>
    <row r="251" spans="1:4" x14ac:dyDescent="0.25">
      <c r="A251" s="1">
        <v>44108</v>
      </c>
      <c r="B251" s="14">
        <f t="shared" si="3"/>
        <v>133299</v>
      </c>
      <c r="C251" s="14">
        <v>292</v>
      </c>
      <c r="D251" s="18">
        <v>592.57142859999999</v>
      </c>
    </row>
    <row r="252" spans="1:4" x14ac:dyDescent="0.25">
      <c r="A252" s="1">
        <v>44109</v>
      </c>
      <c r="B252" s="14">
        <f t="shared" si="3"/>
        <v>134049</v>
      </c>
      <c r="C252" s="14">
        <v>750</v>
      </c>
      <c r="D252" s="18">
        <v>575.85714289999999</v>
      </c>
    </row>
    <row r="253" spans="1:4" x14ac:dyDescent="0.25">
      <c r="A253" s="1">
        <v>44110</v>
      </c>
      <c r="B253" s="14">
        <f t="shared" si="3"/>
        <v>134785</v>
      </c>
      <c r="C253" s="14">
        <v>736</v>
      </c>
      <c r="D253" s="18">
        <v>577.85714289999999</v>
      </c>
    </row>
    <row r="254" spans="1:4" x14ac:dyDescent="0.25">
      <c r="A254" s="1">
        <v>44111</v>
      </c>
      <c r="B254" s="14">
        <f t="shared" si="3"/>
        <v>135507</v>
      </c>
      <c r="C254" s="14">
        <v>722</v>
      </c>
      <c r="D254" s="18">
        <v>593.2857143</v>
      </c>
    </row>
    <row r="255" spans="1:4" x14ac:dyDescent="0.25">
      <c r="A255" s="1">
        <v>44112</v>
      </c>
      <c r="B255" s="14">
        <f t="shared" si="3"/>
        <v>136342</v>
      </c>
      <c r="C255" s="14">
        <v>835</v>
      </c>
      <c r="D255" s="18">
        <v>614.85714289999999</v>
      </c>
    </row>
    <row r="256" spans="1:4" x14ac:dyDescent="0.25">
      <c r="A256" s="1">
        <v>44113</v>
      </c>
      <c r="B256" s="14">
        <f t="shared" si="3"/>
        <v>137030</v>
      </c>
      <c r="C256" s="14">
        <v>688</v>
      </c>
      <c r="D256" s="18">
        <v>632.57142859999999</v>
      </c>
    </row>
    <row r="257" spans="1:4" x14ac:dyDescent="0.25">
      <c r="A257" s="1">
        <v>44114</v>
      </c>
      <c r="B257" s="14">
        <f t="shared" si="3"/>
        <v>137442</v>
      </c>
      <c r="C257" s="14">
        <v>412</v>
      </c>
      <c r="D257" s="18">
        <v>633.2857143</v>
      </c>
    </row>
    <row r="258" spans="1:4" x14ac:dyDescent="0.25">
      <c r="A258" s="1">
        <v>44115</v>
      </c>
      <c r="B258" s="14">
        <f t="shared" si="3"/>
        <v>137706</v>
      </c>
      <c r="C258" s="14">
        <v>264</v>
      </c>
      <c r="D258" s="18">
        <v>629.2857143</v>
      </c>
    </row>
    <row r="259" spans="1:4" x14ac:dyDescent="0.25">
      <c r="A259" s="1">
        <v>44116</v>
      </c>
      <c r="B259" s="14">
        <f t="shared" si="3"/>
        <v>138301</v>
      </c>
      <c r="C259" s="14">
        <v>595</v>
      </c>
      <c r="D259" s="18">
        <v>606.85714289999999</v>
      </c>
    </row>
    <row r="260" spans="1:4" x14ac:dyDescent="0.25">
      <c r="A260" s="1">
        <v>44117</v>
      </c>
      <c r="B260" s="14">
        <f t="shared" si="3"/>
        <v>139086</v>
      </c>
      <c r="C260" s="14">
        <v>785</v>
      </c>
      <c r="D260" s="18">
        <v>614.2857143</v>
      </c>
    </row>
    <row r="261" spans="1:4" x14ac:dyDescent="0.25">
      <c r="A261" s="1">
        <v>44118</v>
      </c>
      <c r="B261" s="14">
        <f t="shared" si="3"/>
        <v>139983</v>
      </c>
      <c r="C261" s="14">
        <v>897</v>
      </c>
      <c r="D261" s="18">
        <v>639.7142857</v>
      </c>
    </row>
    <row r="262" spans="1:4" x14ac:dyDescent="0.25">
      <c r="A262" s="1">
        <v>44119</v>
      </c>
      <c r="B262" s="14">
        <f t="shared" si="3"/>
        <v>140933</v>
      </c>
      <c r="C262" s="14">
        <v>950</v>
      </c>
      <c r="D262" s="18">
        <v>656.2857143</v>
      </c>
    </row>
    <row r="263" spans="1:4" x14ac:dyDescent="0.25">
      <c r="A263" s="1">
        <v>44120</v>
      </c>
      <c r="B263" s="14">
        <f t="shared" si="3"/>
        <v>141799</v>
      </c>
      <c r="C263" s="14">
        <v>866</v>
      </c>
      <c r="D263" s="18">
        <v>681.57142859999999</v>
      </c>
    </row>
    <row r="264" spans="1:4" x14ac:dyDescent="0.25">
      <c r="A264" s="1">
        <v>44121</v>
      </c>
      <c r="B264" s="14">
        <f t="shared" si="3"/>
        <v>142342</v>
      </c>
      <c r="C264" s="14">
        <v>543</v>
      </c>
      <c r="D264" s="18">
        <v>700.2857143</v>
      </c>
    </row>
    <row r="265" spans="1:4" x14ac:dyDescent="0.25">
      <c r="A265" s="1">
        <v>44122</v>
      </c>
      <c r="B265" s="14">
        <f t="shared" si="3"/>
        <v>142673</v>
      </c>
      <c r="C265" s="14">
        <v>331</v>
      </c>
      <c r="D265" s="18">
        <v>709.85714289999999</v>
      </c>
    </row>
    <row r="266" spans="1:4" x14ac:dyDescent="0.25">
      <c r="A266" s="1">
        <v>44123</v>
      </c>
      <c r="B266" s="14">
        <f t="shared" si="3"/>
        <v>143751</v>
      </c>
      <c r="C266" s="14">
        <v>1078</v>
      </c>
      <c r="D266" s="18">
        <v>779.2857143</v>
      </c>
    </row>
    <row r="267" spans="1:4" x14ac:dyDescent="0.25">
      <c r="A267" s="1">
        <v>44124</v>
      </c>
      <c r="B267" s="14">
        <f t="shared" si="3"/>
        <v>144870</v>
      </c>
      <c r="C267" s="14">
        <v>1119</v>
      </c>
      <c r="D267" s="18">
        <v>826.85714289999999</v>
      </c>
    </row>
    <row r="268" spans="1:4" x14ac:dyDescent="0.25">
      <c r="A268" s="1">
        <v>44125</v>
      </c>
      <c r="B268" s="14">
        <f t="shared" si="3"/>
        <v>146071</v>
      </c>
      <c r="C268" s="14">
        <v>1201</v>
      </c>
      <c r="D268" s="18">
        <v>869.85714289999999</v>
      </c>
    </row>
    <row r="269" spans="1:4" x14ac:dyDescent="0.25">
      <c r="A269" s="1">
        <v>44126</v>
      </c>
      <c r="B269" s="14">
        <f t="shared" si="3"/>
        <v>147447</v>
      </c>
      <c r="C269" s="14">
        <v>1376</v>
      </c>
      <c r="D269" s="18">
        <v>930.7142857</v>
      </c>
    </row>
    <row r="270" spans="1:4" x14ac:dyDescent="0.25">
      <c r="A270" s="1">
        <v>44127</v>
      </c>
      <c r="B270" s="14">
        <f t="shared" si="3"/>
        <v>148670</v>
      </c>
      <c r="C270" s="14">
        <v>1223</v>
      </c>
      <c r="D270" s="18">
        <v>981.85714289999999</v>
      </c>
    </row>
    <row r="271" spans="1:4" x14ac:dyDescent="0.25">
      <c r="A271" s="1">
        <v>44128</v>
      </c>
      <c r="B271" s="14">
        <f t="shared" si="3"/>
        <v>149459</v>
      </c>
      <c r="C271" s="14">
        <v>789</v>
      </c>
      <c r="D271" s="18">
        <v>1016.857143</v>
      </c>
    </row>
    <row r="272" spans="1:4" x14ac:dyDescent="0.25">
      <c r="A272" s="1">
        <v>44129</v>
      </c>
      <c r="B272" s="14">
        <f t="shared" si="3"/>
        <v>149942</v>
      </c>
      <c r="C272" s="14">
        <v>483</v>
      </c>
      <c r="D272" s="18">
        <v>1038.7142859999999</v>
      </c>
    </row>
    <row r="273" spans="1:4" x14ac:dyDescent="0.25">
      <c r="A273" s="1">
        <v>44130</v>
      </c>
      <c r="B273" s="14">
        <f t="shared" si="3"/>
        <v>151464</v>
      </c>
      <c r="C273" s="14">
        <v>1522</v>
      </c>
      <c r="D273" s="18">
        <v>1102.4285709999999</v>
      </c>
    </row>
    <row r="274" spans="1:4" x14ac:dyDescent="0.25">
      <c r="A274" s="1">
        <v>44131</v>
      </c>
      <c r="B274" s="14">
        <f t="shared" si="3"/>
        <v>152808</v>
      </c>
      <c r="C274" s="14">
        <v>1344</v>
      </c>
      <c r="D274" s="18">
        <v>1134.7142859999999</v>
      </c>
    </row>
    <row r="275" spans="1:4" x14ac:dyDescent="0.25">
      <c r="A275" s="1">
        <v>44132</v>
      </c>
      <c r="B275" s="14">
        <f t="shared" si="3"/>
        <v>154246</v>
      </c>
      <c r="C275" s="14">
        <v>1438</v>
      </c>
      <c r="D275" s="18">
        <v>1169</v>
      </c>
    </row>
    <row r="276" spans="1:4" x14ac:dyDescent="0.25">
      <c r="A276" s="1">
        <v>44133</v>
      </c>
      <c r="B276" s="14">
        <f t="shared" si="3"/>
        <v>155631</v>
      </c>
      <c r="C276" s="14">
        <v>1385</v>
      </c>
      <c r="D276" s="18">
        <v>1170.2857140000001</v>
      </c>
    </row>
    <row r="277" spans="1:4" x14ac:dyDescent="0.25">
      <c r="A277" s="1">
        <v>44134</v>
      </c>
      <c r="B277" s="14">
        <f t="shared" si="3"/>
        <v>156754</v>
      </c>
      <c r="C277" s="14">
        <v>1123</v>
      </c>
      <c r="D277" s="18">
        <v>1156.142857</v>
      </c>
    </row>
    <row r="278" spans="1:4" x14ac:dyDescent="0.25">
      <c r="A278" s="1">
        <v>44135</v>
      </c>
      <c r="B278" s="14">
        <f t="shared" si="3"/>
        <v>157624</v>
      </c>
      <c r="C278" s="14">
        <v>870</v>
      </c>
      <c r="D278" s="18">
        <v>1167.857143</v>
      </c>
    </row>
    <row r="279" spans="1:4" x14ac:dyDescent="0.25">
      <c r="A279" s="1">
        <v>44136</v>
      </c>
      <c r="B279" s="14">
        <f t="shared" si="3"/>
        <v>158146</v>
      </c>
      <c r="C279" s="14">
        <v>522</v>
      </c>
      <c r="D279" s="18">
        <v>1173.2857140000001</v>
      </c>
    </row>
    <row r="280" spans="1:4" x14ac:dyDescent="0.25">
      <c r="A280" s="1">
        <v>44137</v>
      </c>
      <c r="B280" s="14">
        <f t="shared" si="3"/>
        <v>159981</v>
      </c>
      <c r="C280" s="14">
        <v>1835</v>
      </c>
      <c r="D280" s="18">
        <v>1218</v>
      </c>
    </row>
    <row r="281" spans="1:4" x14ac:dyDescent="0.25">
      <c r="A281" s="1">
        <v>44138</v>
      </c>
      <c r="B281" s="14">
        <f t="shared" si="3"/>
        <v>161886</v>
      </c>
      <c r="C281" s="14">
        <v>1905</v>
      </c>
      <c r="D281" s="18">
        <v>1298</v>
      </c>
    </row>
    <row r="282" spans="1:4" x14ac:dyDescent="0.25">
      <c r="A282" s="1">
        <v>44139</v>
      </c>
      <c r="B282" s="14">
        <f t="shared" si="3"/>
        <v>164059</v>
      </c>
      <c r="C282" s="14">
        <v>2173</v>
      </c>
      <c r="D282" s="18">
        <v>1402.857143</v>
      </c>
    </row>
    <row r="283" spans="1:4" x14ac:dyDescent="0.25">
      <c r="A283" s="1">
        <v>44140</v>
      </c>
      <c r="B283" s="14">
        <f t="shared" si="3"/>
        <v>166474</v>
      </c>
      <c r="C283" s="14">
        <v>2415</v>
      </c>
      <c r="D283" s="18">
        <v>1550.142857</v>
      </c>
    </row>
    <row r="284" spans="1:4" x14ac:dyDescent="0.25">
      <c r="A284" s="1">
        <v>44141</v>
      </c>
      <c r="B284" s="14">
        <f t="shared" si="3"/>
        <v>168713</v>
      </c>
      <c r="C284" s="14">
        <v>2239</v>
      </c>
      <c r="D284" s="18">
        <v>1709</v>
      </c>
    </row>
    <row r="285" spans="1:4" x14ac:dyDescent="0.25">
      <c r="A285" s="1">
        <v>44142</v>
      </c>
      <c r="B285" s="14">
        <f t="shared" si="3"/>
        <v>170041</v>
      </c>
      <c r="C285" s="14">
        <v>1328</v>
      </c>
      <c r="D285" s="18">
        <v>1774</v>
      </c>
    </row>
    <row r="286" spans="1:4" x14ac:dyDescent="0.25">
      <c r="A286" s="1">
        <v>44143</v>
      </c>
      <c r="B286" s="14">
        <f t="shared" si="3"/>
        <v>170984</v>
      </c>
      <c r="C286" s="14">
        <v>943</v>
      </c>
      <c r="D286" s="18">
        <v>1834.142857</v>
      </c>
    </row>
    <row r="287" spans="1:4" x14ac:dyDescent="0.25">
      <c r="A287" s="1">
        <v>44144</v>
      </c>
      <c r="B287" s="14">
        <f t="shared" si="3"/>
        <v>174157</v>
      </c>
      <c r="C287" s="14">
        <v>3173</v>
      </c>
      <c r="D287" s="18">
        <v>2025.4285709999999</v>
      </c>
    </row>
    <row r="288" spans="1:4" x14ac:dyDescent="0.25">
      <c r="A288" s="1">
        <v>44145</v>
      </c>
      <c r="B288" s="14">
        <f t="shared" si="3"/>
        <v>176979</v>
      </c>
      <c r="C288" s="14">
        <v>2822</v>
      </c>
      <c r="D288" s="18">
        <v>2156.2857140000001</v>
      </c>
    </row>
    <row r="289" spans="1:4" x14ac:dyDescent="0.25">
      <c r="A289" s="1">
        <v>44146</v>
      </c>
      <c r="B289" s="14">
        <f t="shared" si="3"/>
        <v>179641</v>
      </c>
      <c r="C289" s="14">
        <v>2662</v>
      </c>
      <c r="D289" s="18">
        <v>2225.7142859999999</v>
      </c>
    </row>
    <row r="290" spans="1:4" x14ac:dyDescent="0.25">
      <c r="A290" s="1">
        <v>44147</v>
      </c>
      <c r="B290" s="14">
        <f t="shared" si="3"/>
        <v>182623</v>
      </c>
      <c r="C290" s="14">
        <v>2982</v>
      </c>
      <c r="D290" s="18">
        <v>2307</v>
      </c>
    </row>
    <row r="291" spans="1:4" x14ac:dyDescent="0.25">
      <c r="A291" s="1">
        <v>44148</v>
      </c>
      <c r="B291" s="14">
        <f t="shared" si="3"/>
        <v>185228</v>
      </c>
      <c r="C291" s="14">
        <v>2605</v>
      </c>
      <c r="D291" s="18">
        <v>2359.7142859999999</v>
      </c>
    </row>
    <row r="292" spans="1:4" x14ac:dyDescent="0.25">
      <c r="A292" s="1">
        <v>44149</v>
      </c>
      <c r="B292" s="14">
        <f t="shared" si="3"/>
        <v>186939</v>
      </c>
      <c r="C292" s="14">
        <v>1711</v>
      </c>
      <c r="D292" s="18">
        <v>2414.5714290000001</v>
      </c>
    </row>
    <row r="293" spans="1:4" x14ac:dyDescent="0.25">
      <c r="A293" s="1">
        <v>44150</v>
      </c>
      <c r="B293" s="14">
        <f t="shared" ref="B293:B396" si="4">(B292+C293)</f>
        <v>188130</v>
      </c>
      <c r="C293" s="14">
        <v>1191</v>
      </c>
      <c r="D293" s="18">
        <v>2450.1428569999998</v>
      </c>
    </row>
    <row r="294" spans="1:4" x14ac:dyDescent="0.25">
      <c r="A294" s="1">
        <v>44151</v>
      </c>
      <c r="B294" s="14">
        <f t="shared" si="4"/>
        <v>191656</v>
      </c>
      <c r="C294" s="14">
        <v>3526</v>
      </c>
      <c r="D294" s="18">
        <v>2499.8571430000002</v>
      </c>
    </row>
    <row r="295" spans="1:4" x14ac:dyDescent="0.25">
      <c r="A295" s="1">
        <v>44152</v>
      </c>
      <c r="B295" s="14">
        <f t="shared" si="4"/>
        <v>194791</v>
      </c>
      <c r="C295" s="14">
        <v>3135</v>
      </c>
      <c r="D295" s="18">
        <v>2544.7142859999999</v>
      </c>
    </row>
    <row r="296" spans="1:4" x14ac:dyDescent="0.25">
      <c r="A296" s="1">
        <v>44153</v>
      </c>
      <c r="B296" s="14">
        <f t="shared" si="4"/>
        <v>197712</v>
      </c>
      <c r="C296" s="14">
        <v>2921</v>
      </c>
      <c r="D296" s="18">
        <v>2582.4285709999999</v>
      </c>
    </row>
    <row r="297" spans="1:4" x14ac:dyDescent="0.25">
      <c r="A297" s="1">
        <v>44154</v>
      </c>
      <c r="B297" s="14">
        <f t="shared" si="4"/>
        <v>200710</v>
      </c>
      <c r="C297" s="14">
        <v>2998</v>
      </c>
      <c r="D297" s="18">
        <v>2584.5714290000001</v>
      </c>
    </row>
    <row r="298" spans="1:4" x14ac:dyDescent="0.25">
      <c r="A298" s="1">
        <v>44155</v>
      </c>
      <c r="B298" s="14">
        <f t="shared" si="4"/>
        <v>203558</v>
      </c>
      <c r="C298" s="14">
        <v>2848</v>
      </c>
      <c r="D298" s="18">
        <v>2619.1428569999998</v>
      </c>
    </row>
    <row r="299" spans="1:4" x14ac:dyDescent="0.25">
      <c r="A299" s="1">
        <v>44156</v>
      </c>
      <c r="B299" s="14">
        <f t="shared" si="4"/>
        <v>205322</v>
      </c>
      <c r="C299" s="14">
        <v>1764</v>
      </c>
      <c r="D299" s="18">
        <v>2627.4285709999999</v>
      </c>
    </row>
    <row r="300" spans="1:4" x14ac:dyDescent="0.25">
      <c r="A300" s="1">
        <v>44157</v>
      </c>
      <c r="B300" s="14">
        <f t="shared" si="4"/>
        <v>206516</v>
      </c>
      <c r="C300" s="14">
        <v>1194</v>
      </c>
      <c r="D300" s="18">
        <v>2627.2857140000001</v>
      </c>
    </row>
    <row r="301" spans="1:4" x14ac:dyDescent="0.25">
      <c r="A301" s="1">
        <v>44158</v>
      </c>
      <c r="B301" s="14">
        <f t="shared" si="4"/>
        <v>210105</v>
      </c>
      <c r="C301" s="14">
        <v>3589</v>
      </c>
      <c r="D301" s="18">
        <v>2636.7142859999999</v>
      </c>
    </row>
    <row r="302" spans="1:4" x14ac:dyDescent="0.25">
      <c r="A302" s="1">
        <v>44159</v>
      </c>
      <c r="B302" s="14">
        <f t="shared" si="4"/>
        <v>213895</v>
      </c>
      <c r="C302" s="14">
        <v>3790</v>
      </c>
      <c r="D302" s="18">
        <v>2729.7142859999999</v>
      </c>
    </row>
    <row r="303" spans="1:4" x14ac:dyDescent="0.25">
      <c r="A303" s="1">
        <v>44160</v>
      </c>
      <c r="B303" s="14">
        <f t="shared" si="4"/>
        <v>216838</v>
      </c>
      <c r="C303" s="14">
        <v>2943</v>
      </c>
      <c r="D303" s="18">
        <v>2732</v>
      </c>
    </row>
    <row r="304" spans="1:4" x14ac:dyDescent="0.25">
      <c r="A304" s="1">
        <v>44161</v>
      </c>
      <c r="B304" s="14">
        <f t="shared" si="4"/>
        <v>217283</v>
      </c>
      <c r="C304" s="14">
        <v>445</v>
      </c>
      <c r="D304" s="18">
        <v>2367</v>
      </c>
    </row>
    <row r="305" spans="1:4" x14ac:dyDescent="0.25">
      <c r="A305" s="1">
        <v>44162</v>
      </c>
      <c r="B305" s="14">
        <f t="shared" si="4"/>
        <v>220663</v>
      </c>
      <c r="C305" s="14">
        <v>3380</v>
      </c>
      <c r="D305" s="18">
        <v>2443.2857140000001</v>
      </c>
    </row>
    <row r="306" spans="1:4" x14ac:dyDescent="0.25">
      <c r="A306" s="1">
        <v>44163</v>
      </c>
      <c r="B306" s="14">
        <f t="shared" si="4"/>
        <v>223571</v>
      </c>
      <c r="C306" s="14">
        <v>2908</v>
      </c>
      <c r="D306" s="18">
        <v>2605.7142859999999</v>
      </c>
    </row>
    <row r="307" spans="1:4" x14ac:dyDescent="0.25">
      <c r="A307" s="1">
        <v>44164</v>
      </c>
      <c r="B307" s="14">
        <f t="shared" si="4"/>
        <v>225333</v>
      </c>
      <c r="C307" s="14">
        <v>1762</v>
      </c>
      <c r="D307" s="18">
        <v>2686.7142859999999</v>
      </c>
    </row>
    <row r="308" spans="1:4" x14ac:dyDescent="0.25">
      <c r="A308" s="1">
        <v>44165</v>
      </c>
      <c r="B308" s="14">
        <f t="shared" si="4"/>
        <v>230838</v>
      </c>
      <c r="C308" s="14">
        <v>5505</v>
      </c>
      <c r="D308" s="18">
        <v>2959.5714290000001</v>
      </c>
    </row>
    <row r="309" spans="1:4" x14ac:dyDescent="0.25">
      <c r="A309" s="1">
        <v>44166</v>
      </c>
      <c r="B309" s="14">
        <f t="shared" si="4"/>
        <v>236701</v>
      </c>
      <c r="C309" s="14">
        <v>5863</v>
      </c>
      <c r="D309" s="18">
        <v>3255.2857140000001</v>
      </c>
    </row>
    <row r="310" spans="1:4" x14ac:dyDescent="0.25">
      <c r="A310" s="1">
        <v>44167</v>
      </c>
      <c r="B310" s="14">
        <f t="shared" si="4"/>
        <v>242792</v>
      </c>
      <c r="C310" s="14">
        <v>6091</v>
      </c>
      <c r="D310" s="18">
        <v>3703</v>
      </c>
    </row>
    <row r="311" spans="1:4" x14ac:dyDescent="0.25">
      <c r="A311" s="1">
        <v>44168</v>
      </c>
      <c r="B311" s="14">
        <f t="shared" si="4"/>
        <v>248606</v>
      </c>
      <c r="C311" s="14">
        <v>5814</v>
      </c>
      <c r="D311" s="18">
        <v>4462.1428569999998</v>
      </c>
    </row>
    <row r="312" spans="1:4" x14ac:dyDescent="0.25">
      <c r="A312" s="1">
        <v>44169</v>
      </c>
      <c r="B312" s="14">
        <f t="shared" si="4"/>
        <v>253911</v>
      </c>
      <c r="C312" s="14">
        <v>5305</v>
      </c>
      <c r="D312" s="18">
        <v>4732.8571430000002</v>
      </c>
    </row>
    <row r="313" spans="1:4" x14ac:dyDescent="0.25">
      <c r="A313" s="1">
        <v>44170</v>
      </c>
      <c r="B313" s="14">
        <f t="shared" si="4"/>
        <v>256098</v>
      </c>
      <c r="C313" s="14">
        <v>2187</v>
      </c>
      <c r="D313" s="18">
        <v>4629.1428569999998</v>
      </c>
    </row>
    <row r="314" spans="1:4" x14ac:dyDescent="0.25">
      <c r="A314" s="1">
        <v>44171</v>
      </c>
      <c r="B314" s="14">
        <f t="shared" si="4"/>
        <v>258197</v>
      </c>
      <c r="C314" s="14">
        <v>2099</v>
      </c>
      <c r="D314" s="18">
        <v>4678.1428569999998</v>
      </c>
    </row>
    <row r="315" spans="1:4" x14ac:dyDescent="0.25">
      <c r="A315" s="1">
        <v>44172</v>
      </c>
      <c r="B315" s="14">
        <f t="shared" si="4"/>
        <v>264409</v>
      </c>
      <c r="C315" s="14">
        <v>6212</v>
      </c>
      <c r="D315" s="18">
        <v>4778.4285710000004</v>
      </c>
    </row>
    <row r="316" spans="1:4" x14ac:dyDescent="0.25">
      <c r="A316" s="1">
        <v>44173</v>
      </c>
      <c r="B316" s="14">
        <f t="shared" si="4"/>
        <v>269811</v>
      </c>
      <c r="C316" s="14">
        <v>5402</v>
      </c>
      <c r="D316" s="18">
        <v>4712.1428569999998</v>
      </c>
    </row>
    <row r="317" spans="1:4" x14ac:dyDescent="0.25">
      <c r="A317" s="1">
        <v>44174</v>
      </c>
      <c r="B317" s="14">
        <f t="shared" si="4"/>
        <v>275232</v>
      </c>
      <c r="C317" s="14">
        <v>5421</v>
      </c>
      <c r="D317" s="18">
        <v>4615.4285710000004</v>
      </c>
    </row>
    <row r="318" spans="1:4" x14ac:dyDescent="0.25">
      <c r="A318" s="1">
        <v>44175</v>
      </c>
      <c r="B318" s="14">
        <f t="shared" si="4"/>
        <v>280695</v>
      </c>
      <c r="C318" s="14">
        <v>5463</v>
      </c>
      <c r="D318" s="18">
        <v>4571.8571430000002</v>
      </c>
    </row>
    <row r="319" spans="1:4" x14ac:dyDescent="0.25">
      <c r="A319" s="1">
        <v>44176</v>
      </c>
      <c r="B319" s="14">
        <f t="shared" si="4"/>
        <v>285636</v>
      </c>
      <c r="C319" s="14">
        <v>4941</v>
      </c>
      <c r="D319" s="18">
        <v>4523</v>
      </c>
    </row>
    <row r="320" spans="1:4" x14ac:dyDescent="0.25">
      <c r="A320" s="1">
        <v>44177</v>
      </c>
      <c r="B320" s="14">
        <f t="shared" si="4"/>
        <v>288500</v>
      </c>
      <c r="C320" s="14">
        <v>2864</v>
      </c>
      <c r="D320" s="18">
        <v>4621.5714289999996</v>
      </c>
    </row>
    <row r="321" spans="1:4" x14ac:dyDescent="0.25">
      <c r="A321" s="1">
        <v>44178</v>
      </c>
      <c r="B321" s="14">
        <f t="shared" si="4"/>
        <v>290702</v>
      </c>
      <c r="C321" s="14">
        <v>2202</v>
      </c>
      <c r="D321" s="18">
        <v>4635.1428569999998</v>
      </c>
    </row>
    <row r="322" spans="1:4" x14ac:dyDescent="0.25">
      <c r="A322" s="1">
        <v>44179</v>
      </c>
      <c r="B322" s="14">
        <f t="shared" si="4"/>
        <v>296974</v>
      </c>
      <c r="C322" s="14">
        <v>6272</v>
      </c>
      <c r="D322" s="18">
        <v>4642.1428569999998</v>
      </c>
    </row>
    <row r="323" spans="1:4" x14ac:dyDescent="0.25">
      <c r="A323" s="1">
        <v>44180</v>
      </c>
      <c r="B323" s="14">
        <f t="shared" si="4"/>
        <v>302971</v>
      </c>
      <c r="C323" s="14">
        <v>5997</v>
      </c>
      <c r="D323" s="18">
        <v>4727.7142860000004</v>
      </c>
    </row>
    <row r="324" spans="1:4" x14ac:dyDescent="0.25">
      <c r="A324" s="1">
        <v>44181</v>
      </c>
      <c r="B324" s="14">
        <f t="shared" si="4"/>
        <v>308619</v>
      </c>
      <c r="C324" s="14">
        <v>5648</v>
      </c>
      <c r="D324" s="18">
        <v>4760.4285710000004</v>
      </c>
    </row>
    <row r="325" spans="1:4" x14ac:dyDescent="0.25">
      <c r="A325" s="1">
        <v>44182</v>
      </c>
      <c r="B325" s="14">
        <f t="shared" si="4"/>
        <v>310194</v>
      </c>
      <c r="C325" s="14">
        <v>1575</v>
      </c>
      <c r="D325" s="18">
        <v>4204.1428569999998</v>
      </c>
    </row>
    <row r="326" spans="1:4" x14ac:dyDescent="0.25">
      <c r="A326" s="1">
        <v>44183</v>
      </c>
      <c r="B326" s="14">
        <f t="shared" si="4"/>
        <v>315878</v>
      </c>
      <c r="C326" s="14">
        <v>5684</v>
      </c>
      <c r="D326" s="18">
        <v>4304.4285710000004</v>
      </c>
    </row>
    <row r="327" spans="1:4" x14ac:dyDescent="0.25">
      <c r="A327" s="1">
        <v>44184</v>
      </c>
      <c r="B327" s="14">
        <f t="shared" si="4"/>
        <v>319529</v>
      </c>
      <c r="C327" s="14">
        <v>3651</v>
      </c>
      <c r="D327" s="18">
        <v>4410.8571430000002</v>
      </c>
    </row>
    <row r="328" spans="1:4" x14ac:dyDescent="0.25">
      <c r="A328" s="1">
        <v>44185</v>
      </c>
      <c r="B328" s="14">
        <f t="shared" si="4"/>
        <v>321863</v>
      </c>
      <c r="C328" s="14">
        <v>2334</v>
      </c>
      <c r="D328" s="18">
        <v>4423.1428569999998</v>
      </c>
    </row>
    <row r="329" spans="1:4" x14ac:dyDescent="0.25">
      <c r="A329" s="1">
        <v>44186</v>
      </c>
      <c r="B329" s="14">
        <f t="shared" si="4"/>
        <v>328342</v>
      </c>
      <c r="C329" s="14">
        <v>6479</v>
      </c>
      <c r="D329" s="18">
        <v>4441.1428569999998</v>
      </c>
    </row>
    <row r="330" spans="1:4" x14ac:dyDescent="0.25">
      <c r="A330" s="1">
        <v>44187</v>
      </c>
      <c r="B330" s="14">
        <f t="shared" si="4"/>
        <v>334284</v>
      </c>
      <c r="C330" s="14">
        <v>5942</v>
      </c>
      <c r="D330" s="18">
        <v>4404.2857139999996</v>
      </c>
    </row>
    <row r="331" spans="1:4" x14ac:dyDescent="0.25">
      <c r="A331" s="1">
        <v>44188</v>
      </c>
      <c r="B331" s="14">
        <f t="shared" si="4"/>
        <v>338756</v>
      </c>
      <c r="C331" s="14">
        <v>4472</v>
      </c>
      <c r="D331" s="18">
        <v>4166.7142860000004</v>
      </c>
    </row>
    <row r="332" spans="1:4" x14ac:dyDescent="0.25">
      <c r="A332" s="1">
        <v>44189</v>
      </c>
      <c r="B332" s="14">
        <f t="shared" si="4"/>
        <v>341405</v>
      </c>
      <c r="C332" s="14">
        <v>2649</v>
      </c>
      <c r="D332" s="18">
        <v>4235.4285710000004</v>
      </c>
    </row>
    <row r="333" spans="1:4" x14ac:dyDescent="0.25">
      <c r="A333" s="1">
        <v>44190</v>
      </c>
      <c r="B333" s="14">
        <f t="shared" si="4"/>
        <v>341883</v>
      </c>
      <c r="C333" s="14">
        <v>478</v>
      </c>
      <c r="D333" s="18">
        <v>3485.1428569999998</v>
      </c>
    </row>
    <row r="334" spans="1:4" x14ac:dyDescent="0.25">
      <c r="A334" s="1">
        <v>44191</v>
      </c>
      <c r="B334" s="14">
        <f t="shared" si="4"/>
        <v>346073</v>
      </c>
      <c r="C334" s="14">
        <v>4190</v>
      </c>
      <c r="D334" s="18">
        <v>3335.8571430000002</v>
      </c>
    </row>
    <row r="335" spans="1:4" x14ac:dyDescent="0.25">
      <c r="A335" s="1">
        <v>44192</v>
      </c>
      <c r="B335" s="14">
        <f t="shared" si="4"/>
        <v>348740</v>
      </c>
      <c r="C335" s="14">
        <v>2667</v>
      </c>
      <c r="D335" s="18">
        <v>3034.8571430000002</v>
      </c>
    </row>
    <row r="336" spans="1:4" x14ac:dyDescent="0.25">
      <c r="A336" s="1">
        <v>44193</v>
      </c>
      <c r="B336" s="14">
        <f t="shared" si="4"/>
        <v>357132</v>
      </c>
      <c r="C336" s="14">
        <v>8392</v>
      </c>
      <c r="D336" s="18">
        <v>2635</v>
      </c>
    </row>
    <row r="337" spans="1:4" x14ac:dyDescent="0.25">
      <c r="A337" s="1">
        <v>44194</v>
      </c>
      <c r="B337" s="14">
        <f t="shared" si="4"/>
        <v>364314</v>
      </c>
      <c r="C337" s="14">
        <v>7182</v>
      </c>
      <c r="D337" s="18">
        <f>AVERAGE(C331:C337)</f>
        <v>4290</v>
      </c>
    </row>
    <row r="338" spans="1:4" x14ac:dyDescent="0.25">
      <c r="A338" s="1">
        <v>44195</v>
      </c>
      <c r="B338" s="14">
        <f t="shared" si="4"/>
        <v>370030</v>
      </c>
      <c r="C338" s="14">
        <v>5716</v>
      </c>
      <c r="D338" s="18">
        <f t="shared" ref="D338:D396" si="5">AVERAGE(C332:C338)</f>
        <v>4467.7142857142853</v>
      </c>
    </row>
    <row r="339" spans="1:4" ht="13.5" customHeight="1" x14ac:dyDescent="0.25">
      <c r="A339" s="1">
        <v>44196</v>
      </c>
      <c r="B339" s="14">
        <f t="shared" si="4"/>
        <v>374199</v>
      </c>
      <c r="C339" s="14">
        <v>4169</v>
      </c>
      <c r="D339" s="18">
        <f t="shared" si="5"/>
        <v>4684.8571428571431</v>
      </c>
    </row>
    <row r="340" spans="1:4" x14ac:dyDescent="0.25">
      <c r="A340" s="1">
        <v>44197</v>
      </c>
      <c r="B340" s="14">
        <f t="shared" si="4"/>
        <v>375555</v>
      </c>
      <c r="C340" s="14">
        <v>1356</v>
      </c>
      <c r="D340" s="18">
        <f t="shared" si="5"/>
        <v>4810.2857142857147</v>
      </c>
    </row>
    <row r="341" spans="1:4" x14ac:dyDescent="0.25">
      <c r="A341" s="1">
        <v>44198</v>
      </c>
      <c r="B341" s="14">
        <f t="shared" si="4"/>
        <v>380239</v>
      </c>
      <c r="C341" s="14">
        <v>4684</v>
      </c>
      <c r="D341" s="18">
        <f t="shared" si="5"/>
        <v>4880.8571428571431</v>
      </c>
    </row>
    <row r="342" spans="1:4" x14ac:dyDescent="0.25">
      <c r="A342" s="1">
        <v>44199</v>
      </c>
      <c r="B342" s="14">
        <f t="shared" si="4"/>
        <v>383227</v>
      </c>
      <c r="C342" s="14">
        <v>2988</v>
      </c>
      <c r="D342" s="18">
        <f t="shared" si="5"/>
        <v>4926.7142857142853</v>
      </c>
    </row>
    <row r="343" spans="1:4" x14ac:dyDescent="0.25">
      <c r="A343" s="1">
        <v>44200</v>
      </c>
      <c r="B343" s="14">
        <f t="shared" si="4"/>
        <v>392275</v>
      </c>
      <c r="C343" s="14">
        <v>9048</v>
      </c>
      <c r="D343" s="18">
        <f t="shared" si="5"/>
        <v>5020.4285714285716</v>
      </c>
    </row>
    <row r="344" spans="1:4" x14ac:dyDescent="0.25">
      <c r="A344" s="1">
        <v>44201</v>
      </c>
      <c r="B344" s="14">
        <f t="shared" si="4"/>
        <v>399989</v>
      </c>
      <c r="C344" s="14">
        <v>7714</v>
      </c>
      <c r="D344" s="18">
        <f t="shared" si="5"/>
        <v>5096.4285714285716</v>
      </c>
    </row>
    <row r="345" spans="1:4" x14ac:dyDescent="0.25">
      <c r="A345" s="1">
        <v>44202</v>
      </c>
      <c r="B345" s="14">
        <f t="shared" si="4"/>
        <v>407046</v>
      </c>
      <c r="C345" s="14">
        <v>7057</v>
      </c>
      <c r="D345" s="18">
        <f t="shared" si="5"/>
        <v>5288</v>
      </c>
    </row>
    <row r="346" spans="1:4" x14ac:dyDescent="0.25">
      <c r="A346" s="1">
        <v>44203</v>
      </c>
      <c r="B346" s="14">
        <f t="shared" si="4"/>
        <v>413505</v>
      </c>
      <c r="C346" s="14">
        <v>6459</v>
      </c>
      <c r="D346" s="18">
        <f t="shared" si="5"/>
        <v>5615.1428571428569</v>
      </c>
    </row>
    <row r="347" spans="1:4" x14ac:dyDescent="0.25">
      <c r="A347" s="1">
        <v>44204</v>
      </c>
      <c r="B347" s="14">
        <f t="shared" si="4"/>
        <v>419246</v>
      </c>
      <c r="C347" s="14">
        <v>5741</v>
      </c>
      <c r="D347" s="18">
        <f t="shared" si="5"/>
        <v>6241.5714285714284</v>
      </c>
    </row>
    <row r="348" spans="1:4" x14ac:dyDescent="0.25">
      <c r="A348" s="1">
        <v>44205</v>
      </c>
      <c r="B348" s="14">
        <f t="shared" si="4"/>
        <v>422842</v>
      </c>
      <c r="C348" s="14">
        <v>3596</v>
      </c>
      <c r="D348" s="18">
        <f t="shared" si="5"/>
        <v>6086.1428571428569</v>
      </c>
    </row>
    <row r="349" spans="1:4" x14ac:dyDescent="0.25">
      <c r="A349" s="1">
        <v>44206</v>
      </c>
      <c r="B349" s="14">
        <f t="shared" si="4"/>
        <v>425220</v>
      </c>
      <c r="C349" s="14">
        <v>2378</v>
      </c>
      <c r="D349" s="18">
        <f t="shared" si="5"/>
        <v>5999</v>
      </c>
    </row>
    <row r="350" spans="1:4" x14ac:dyDescent="0.25">
      <c r="A350" s="1">
        <v>44207</v>
      </c>
      <c r="B350" s="14">
        <f t="shared" si="4"/>
        <v>431696</v>
      </c>
      <c r="C350" s="14">
        <v>6476</v>
      </c>
      <c r="D350" s="18">
        <f t="shared" si="5"/>
        <v>5631.5714285714284</v>
      </c>
    </row>
    <row r="351" spans="1:4" x14ac:dyDescent="0.25">
      <c r="A351" s="1">
        <v>44208</v>
      </c>
      <c r="B351" s="14">
        <f t="shared" si="4"/>
        <v>437238</v>
      </c>
      <c r="C351" s="14">
        <v>5542</v>
      </c>
      <c r="D351" s="18">
        <f t="shared" si="5"/>
        <v>5321.2857142857147</v>
      </c>
    </row>
    <row r="352" spans="1:4" x14ac:dyDescent="0.25">
      <c r="A352" s="1">
        <v>44209</v>
      </c>
      <c r="B352" s="14">
        <f t="shared" si="4"/>
        <v>442136</v>
      </c>
      <c r="C352" s="14">
        <v>4898</v>
      </c>
      <c r="D352" s="18">
        <f t="shared" si="5"/>
        <v>5012.8571428571431</v>
      </c>
    </row>
    <row r="353" spans="1:4" x14ac:dyDescent="0.25">
      <c r="A353" s="1">
        <v>44210</v>
      </c>
      <c r="B353" s="14">
        <f t="shared" si="4"/>
        <v>447138</v>
      </c>
      <c r="C353" s="14">
        <v>5002</v>
      </c>
      <c r="D353" s="18">
        <f t="shared" si="5"/>
        <v>4804.7142857142853</v>
      </c>
    </row>
    <row r="354" spans="1:4" x14ac:dyDescent="0.25">
      <c r="A354" s="1">
        <v>44211</v>
      </c>
      <c r="B354" s="14">
        <f t="shared" si="4"/>
        <v>451541</v>
      </c>
      <c r="C354" s="14">
        <v>4403</v>
      </c>
      <c r="D354" s="18">
        <f t="shared" si="5"/>
        <v>4613.5714285714284</v>
      </c>
    </row>
    <row r="355" spans="1:4" x14ac:dyDescent="0.25">
      <c r="A355" s="1">
        <v>44212</v>
      </c>
      <c r="B355" s="14">
        <f t="shared" si="4"/>
        <v>454210</v>
      </c>
      <c r="C355" s="14">
        <v>2669</v>
      </c>
      <c r="D355" s="18">
        <f t="shared" si="5"/>
        <v>4481.1428571428569</v>
      </c>
    </row>
    <row r="356" spans="1:4" x14ac:dyDescent="0.25">
      <c r="A356" s="1">
        <v>44213</v>
      </c>
      <c r="B356" s="14">
        <f t="shared" si="4"/>
        <v>456202</v>
      </c>
      <c r="C356" s="14">
        <v>1992</v>
      </c>
      <c r="D356" s="18">
        <f t="shared" si="5"/>
        <v>4426</v>
      </c>
    </row>
    <row r="357" spans="1:4" x14ac:dyDescent="0.25">
      <c r="A357" s="1">
        <v>44214</v>
      </c>
      <c r="B357" s="14">
        <f t="shared" si="4"/>
        <v>460524</v>
      </c>
      <c r="C357" s="14">
        <v>4322</v>
      </c>
      <c r="D357" s="18">
        <f t="shared" si="5"/>
        <v>4118.2857142857147</v>
      </c>
    </row>
    <row r="358" spans="1:4" x14ac:dyDescent="0.25">
      <c r="A358" s="1">
        <v>44215</v>
      </c>
      <c r="B358" s="14">
        <f t="shared" si="4"/>
        <v>465911</v>
      </c>
      <c r="C358" s="14">
        <v>5387</v>
      </c>
      <c r="D358" s="18">
        <f t="shared" si="5"/>
        <v>4096.1428571428569</v>
      </c>
    </row>
    <row r="359" spans="1:4" x14ac:dyDescent="0.25">
      <c r="A359" s="1">
        <v>44216</v>
      </c>
      <c r="B359" s="14">
        <f t="shared" si="4"/>
        <v>470350</v>
      </c>
      <c r="C359" s="14">
        <v>4439</v>
      </c>
      <c r="D359" s="18">
        <f t="shared" si="5"/>
        <v>4030.5714285714284</v>
      </c>
    </row>
    <row r="360" spans="1:4" x14ac:dyDescent="0.25">
      <c r="A360" s="1">
        <v>44217</v>
      </c>
      <c r="B360" s="14">
        <f t="shared" si="4"/>
        <v>474691</v>
      </c>
      <c r="C360" s="14">
        <v>4341</v>
      </c>
      <c r="D360" s="18">
        <f t="shared" si="5"/>
        <v>3936.1428571428573</v>
      </c>
    </row>
    <row r="361" spans="1:4" x14ac:dyDescent="0.25">
      <c r="A361" s="1">
        <v>44218</v>
      </c>
      <c r="B361" s="14">
        <f t="shared" si="4"/>
        <v>478640</v>
      </c>
      <c r="C361" s="14">
        <v>3949</v>
      </c>
      <c r="D361" s="18">
        <f t="shared" si="5"/>
        <v>3871.2857142857142</v>
      </c>
    </row>
    <row r="362" spans="1:4" x14ac:dyDescent="0.25">
      <c r="A362" s="1">
        <v>44219</v>
      </c>
      <c r="B362" s="14">
        <f t="shared" si="4"/>
        <v>481081</v>
      </c>
      <c r="C362" s="14">
        <v>2441</v>
      </c>
      <c r="D362" s="18">
        <f t="shared" si="5"/>
        <v>3838.7142857142858</v>
      </c>
    </row>
    <row r="363" spans="1:4" x14ac:dyDescent="0.25">
      <c r="A363" s="1">
        <v>44220</v>
      </c>
      <c r="B363" s="14">
        <f t="shared" si="4"/>
        <v>482680</v>
      </c>
      <c r="C363" s="14">
        <v>1599</v>
      </c>
      <c r="D363" s="18">
        <f t="shared" si="5"/>
        <v>3782.5714285714284</v>
      </c>
    </row>
    <row r="364" spans="1:4" x14ac:dyDescent="0.25">
      <c r="A364" s="1">
        <v>44221</v>
      </c>
      <c r="B364" s="14">
        <f t="shared" si="4"/>
        <v>487187</v>
      </c>
      <c r="C364" s="14">
        <v>4507</v>
      </c>
      <c r="D364" s="18">
        <f t="shared" si="5"/>
        <v>3809</v>
      </c>
    </row>
    <row r="365" spans="1:4" x14ac:dyDescent="0.25">
      <c r="A365" s="1">
        <v>44222</v>
      </c>
      <c r="B365" s="14">
        <f t="shared" si="4"/>
        <v>491086</v>
      </c>
      <c r="C365" s="14">
        <v>3899</v>
      </c>
      <c r="D365" s="18">
        <f t="shared" si="5"/>
        <v>3596.4285714285716</v>
      </c>
    </row>
    <row r="366" spans="1:4" x14ac:dyDescent="0.25">
      <c r="A366" s="1">
        <v>44223</v>
      </c>
      <c r="B366" s="14">
        <f t="shared" si="4"/>
        <v>494270</v>
      </c>
      <c r="C366" s="14">
        <v>3184</v>
      </c>
      <c r="D366" s="18">
        <f t="shared" si="5"/>
        <v>3417.1428571428573</v>
      </c>
    </row>
    <row r="367" spans="1:4" x14ac:dyDescent="0.25">
      <c r="A367" s="1">
        <v>44224</v>
      </c>
      <c r="B367" s="14">
        <f t="shared" si="4"/>
        <v>497477</v>
      </c>
      <c r="C367" s="14">
        <v>3207</v>
      </c>
      <c r="D367" s="18">
        <f t="shared" si="5"/>
        <v>3255.1428571428573</v>
      </c>
    </row>
    <row r="368" spans="1:4" x14ac:dyDescent="0.25">
      <c r="A368" s="1">
        <v>44225</v>
      </c>
      <c r="B368" s="14">
        <f t="shared" si="4"/>
        <v>500191</v>
      </c>
      <c r="C368" s="14">
        <v>2714</v>
      </c>
      <c r="D368" s="18">
        <f t="shared" si="5"/>
        <v>3078.7142857142858</v>
      </c>
    </row>
    <row r="369" spans="1:4" x14ac:dyDescent="0.25">
      <c r="A369" s="1">
        <v>44226</v>
      </c>
      <c r="B369" s="14">
        <f t="shared" si="4"/>
        <v>501937</v>
      </c>
      <c r="C369" s="14">
        <v>1746</v>
      </c>
      <c r="D369" s="18">
        <f t="shared" si="5"/>
        <v>2979.4285714285716</v>
      </c>
    </row>
    <row r="370" spans="1:4" x14ac:dyDescent="0.25">
      <c r="A370" s="1">
        <v>44227</v>
      </c>
      <c r="B370" s="14">
        <f t="shared" si="4"/>
        <v>503304</v>
      </c>
      <c r="C370" s="14">
        <v>1367</v>
      </c>
      <c r="D370" s="18">
        <f t="shared" si="5"/>
        <v>2946.2857142857142</v>
      </c>
    </row>
    <row r="371" spans="1:4" x14ac:dyDescent="0.25">
      <c r="A371" s="1">
        <v>44228</v>
      </c>
      <c r="B371" s="14">
        <f t="shared" si="4"/>
        <v>506073</v>
      </c>
      <c r="C371" s="14">
        <v>2769</v>
      </c>
      <c r="D371" s="18">
        <f t="shared" si="5"/>
        <v>2698</v>
      </c>
    </row>
    <row r="372" spans="1:4" x14ac:dyDescent="0.25">
      <c r="A372" s="1">
        <v>44229</v>
      </c>
      <c r="B372" s="14">
        <f t="shared" si="4"/>
        <v>508480</v>
      </c>
      <c r="C372" s="14">
        <v>2407</v>
      </c>
      <c r="D372" s="18">
        <f t="shared" si="5"/>
        <v>2484.8571428571427</v>
      </c>
    </row>
    <row r="373" spans="1:4" x14ac:dyDescent="0.25">
      <c r="A373" s="1">
        <v>44230</v>
      </c>
      <c r="B373" s="14">
        <f t="shared" si="4"/>
        <v>511818</v>
      </c>
      <c r="C373" s="14">
        <v>3338</v>
      </c>
      <c r="D373" s="18">
        <f t="shared" si="5"/>
        <v>2506.8571428571427</v>
      </c>
    </row>
    <row r="374" spans="1:4" x14ac:dyDescent="0.25">
      <c r="A374" s="1">
        <v>44231</v>
      </c>
      <c r="B374" s="14">
        <f t="shared" si="4"/>
        <v>514778</v>
      </c>
      <c r="C374" s="14">
        <v>2960</v>
      </c>
      <c r="D374" s="18">
        <f t="shared" si="5"/>
        <v>2471.5714285714284</v>
      </c>
    </row>
    <row r="375" spans="1:4" x14ac:dyDescent="0.25">
      <c r="A375" s="1">
        <v>44232</v>
      </c>
      <c r="B375" s="14">
        <f t="shared" si="4"/>
        <v>517279</v>
      </c>
      <c r="C375" s="14">
        <v>2501</v>
      </c>
      <c r="D375" s="18">
        <f t="shared" si="5"/>
        <v>2441.1428571428573</v>
      </c>
    </row>
    <row r="376" spans="1:4" x14ac:dyDescent="0.25">
      <c r="A376" s="1">
        <v>44233</v>
      </c>
      <c r="B376" s="14">
        <f t="shared" si="4"/>
        <v>518766</v>
      </c>
      <c r="C376" s="14">
        <v>1487</v>
      </c>
      <c r="D376" s="18">
        <f t="shared" si="5"/>
        <v>2404.1428571428573</v>
      </c>
    </row>
    <row r="377" spans="1:4" x14ac:dyDescent="0.25">
      <c r="A377" s="1">
        <v>44234</v>
      </c>
      <c r="B377" s="14">
        <f t="shared" si="4"/>
        <v>519583</v>
      </c>
      <c r="C377" s="14">
        <v>817</v>
      </c>
      <c r="D377" s="18">
        <f t="shared" si="5"/>
        <v>2325.5714285714284</v>
      </c>
    </row>
    <row r="378" spans="1:4" x14ac:dyDescent="0.25">
      <c r="A378" s="1">
        <v>44235</v>
      </c>
      <c r="B378" s="14">
        <f t="shared" si="4"/>
        <v>522225</v>
      </c>
      <c r="C378" s="14">
        <v>2642</v>
      </c>
      <c r="D378" s="18">
        <f t="shared" si="5"/>
        <v>2307.4285714285716</v>
      </c>
    </row>
    <row r="379" spans="1:4" x14ac:dyDescent="0.25">
      <c r="A379" s="1">
        <v>44236</v>
      </c>
      <c r="B379" s="14">
        <f t="shared" si="4"/>
        <v>524155</v>
      </c>
      <c r="C379" s="14">
        <v>1930</v>
      </c>
      <c r="D379" s="18">
        <f t="shared" si="5"/>
        <v>2239.2857142857142</v>
      </c>
    </row>
    <row r="380" spans="1:4" x14ac:dyDescent="0.25">
      <c r="A380" s="1">
        <v>44237</v>
      </c>
      <c r="B380" s="14">
        <f t="shared" si="4"/>
        <v>526411</v>
      </c>
      <c r="C380" s="14">
        <v>2256</v>
      </c>
      <c r="D380" s="18">
        <f t="shared" si="5"/>
        <v>2084.7142857142858</v>
      </c>
    </row>
    <row r="381" spans="1:4" x14ac:dyDescent="0.25">
      <c r="A381" s="1">
        <v>44238</v>
      </c>
      <c r="B381" s="14">
        <f t="shared" si="4"/>
        <v>528500</v>
      </c>
      <c r="C381" s="14">
        <v>2089</v>
      </c>
      <c r="D381" s="18">
        <f t="shared" si="5"/>
        <v>1960.2857142857142</v>
      </c>
    </row>
    <row r="382" spans="1:4" x14ac:dyDescent="0.25">
      <c r="A382" s="1">
        <v>44239</v>
      </c>
      <c r="B382" s="14">
        <f t="shared" si="4"/>
        <v>530189</v>
      </c>
      <c r="C382" s="14">
        <v>1689</v>
      </c>
      <c r="D382" s="18">
        <f t="shared" si="5"/>
        <v>1844.2857142857142</v>
      </c>
    </row>
    <row r="383" spans="1:4" x14ac:dyDescent="0.25">
      <c r="A383" s="1">
        <v>44240</v>
      </c>
      <c r="B383" s="14">
        <f t="shared" si="4"/>
        <v>531296</v>
      </c>
      <c r="C383" s="14">
        <v>1107</v>
      </c>
      <c r="D383" s="18">
        <f t="shared" si="5"/>
        <v>1790</v>
      </c>
    </row>
    <row r="384" spans="1:4" x14ac:dyDescent="0.25">
      <c r="A384" s="1">
        <v>44241</v>
      </c>
      <c r="B384" s="14">
        <f t="shared" si="4"/>
        <v>532101</v>
      </c>
      <c r="C384" s="14">
        <v>805</v>
      </c>
      <c r="D384" s="18">
        <f t="shared" si="5"/>
        <v>1788.2857142857142</v>
      </c>
    </row>
    <row r="385" spans="1:4" x14ac:dyDescent="0.25">
      <c r="A385" s="1">
        <v>44242</v>
      </c>
      <c r="B385" s="14">
        <f t="shared" si="4"/>
        <v>533733</v>
      </c>
      <c r="C385" s="14">
        <v>1632</v>
      </c>
      <c r="D385" s="18">
        <f t="shared" si="5"/>
        <v>1644</v>
      </c>
    </row>
    <row r="386" spans="1:4" x14ac:dyDescent="0.25">
      <c r="A386" s="1">
        <v>44243</v>
      </c>
      <c r="B386" s="14">
        <f t="shared" si="4"/>
        <v>535649</v>
      </c>
      <c r="C386" s="14">
        <v>1916</v>
      </c>
      <c r="D386" s="18">
        <f t="shared" si="5"/>
        <v>1642</v>
      </c>
    </row>
    <row r="387" spans="1:4" x14ac:dyDescent="0.25">
      <c r="A387" s="1">
        <v>44244</v>
      </c>
      <c r="B387" s="14">
        <f t="shared" si="4"/>
        <v>537512</v>
      </c>
      <c r="C387" s="14">
        <v>1863</v>
      </c>
      <c r="D387" s="18">
        <f t="shared" si="5"/>
        <v>1585.8571428571429</v>
      </c>
    </row>
    <row r="388" spans="1:4" x14ac:dyDescent="0.25">
      <c r="A388" s="1">
        <v>44245</v>
      </c>
      <c r="B388" s="14">
        <f t="shared" si="4"/>
        <v>539197</v>
      </c>
      <c r="C388" s="14">
        <v>1685</v>
      </c>
      <c r="D388" s="18">
        <f t="shared" si="5"/>
        <v>1528.1428571428571</v>
      </c>
    </row>
    <row r="389" spans="1:4" x14ac:dyDescent="0.25">
      <c r="A389" s="1">
        <v>44246</v>
      </c>
      <c r="B389" s="14">
        <f t="shared" si="4"/>
        <v>540631</v>
      </c>
      <c r="C389" s="14">
        <v>1434</v>
      </c>
      <c r="D389" s="18">
        <f t="shared" si="5"/>
        <v>1491.7142857142858</v>
      </c>
    </row>
    <row r="390" spans="1:4" x14ac:dyDescent="0.25">
      <c r="A390" s="1">
        <v>44247</v>
      </c>
      <c r="B390" s="14">
        <f t="shared" si="4"/>
        <v>541665</v>
      </c>
      <c r="C390" s="14">
        <v>1034</v>
      </c>
      <c r="D390" s="18">
        <f t="shared" si="5"/>
        <v>1481.2857142857142</v>
      </c>
    </row>
    <row r="391" spans="1:4" x14ac:dyDescent="0.25">
      <c r="A391" s="1">
        <v>44248</v>
      </c>
      <c r="B391" s="14">
        <f t="shared" si="4"/>
        <v>542588</v>
      </c>
      <c r="C391" s="14">
        <v>923</v>
      </c>
      <c r="D391" s="18">
        <f t="shared" si="5"/>
        <v>1498.1428571428571</v>
      </c>
    </row>
    <row r="392" spans="1:4" x14ac:dyDescent="0.25">
      <c r="A392" s="1">
        <v>44249</v>
      </c>
      <c r="B392" s="14">
        <f t="shared" si="4"/>
        <v>544683</v>
      </c>
      <c r="C392" s="14">
        <v>2095</v>
      </c>
      <c r="D392" s="18">
        <f t="shared" si="5"/>
        <v>1564.2857142857142</v>
      </c>
    </row>
    <row r="393" spans="1:4" x14ac:dyDescent="0.25">
      <c r="A393" s="1">
        <v>44250</v>
      </c>
      <c r="B393" s="14">
        <f t="shared" si="4"/>
        <v>546468</v>
      </c>
      <c r="C393" s="14">
        <v>1785</v>
      </c>
      <c r="D393" s="18">
        <f t="shared" si="5"/>
        <v>1545.5714285714287</v>
      </c>
    </row>
    <row r="394" spans="1:4" x14ac:dyDescent="0.25">
      <c r="A394" s="1">
        <v>44251</v>
      </c>
      <c r="B394" s="14">
        <f t="shared" si="4"/>
        <v>547937</v>
      </c>
      <c r="C394" s="14">
        <v>1469</v>
      </c>
      <c r="D394" s="18">
        <f t="shared" si="5"/>
        <v>1489.2857142857142</v>
      </c>
    </row>
    <row r="395" spans="1:4" x14ac:dyDescent="0.25">
      <c r="A395" s="1">
        <v>44252</v>
      </c>
      <c r="B395" s="14">
        <f t="shared" si="4"/>
        <v>548801</v>
      </c>
      <c r="C395" s="14">
        <v>864</v>
      </c>
      <c r="D395" s="18">
        <f t="shared" si="5"/>
        <v>1372</v>
      </c>
    </row>
    <row r="396" spans="1:4" x14ac:dyDescent="0.25">
      <c r="A396" s="1">
        <v>44253</v>
      </c>
      <c r="B396" s="14">
        <f t="shared" si="4"/>
        <v>548874</v>
      </c>
      <c r="C396" s="14">
        <v>73</v>
      </c>
      <c r="D396" s="18">
        <f t="shared" si="5"/>
        <v>1177.5714285714287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93"/>
  <sheetViews>
    <sheetView workbookViewId="0">
      <pane ySplit="1" topLeftCell="A379" activePane="bottomLeft" state="frozen"/>
      <selection pane="bottomLeft" activeCell="B393" sqref="B393"/>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1143</v>
      </c>
      <c r="C185">
        <v>31</v>
      </c>
    </row>
    <row r="186" spans="1:3" x14ac:dyDescent="0.25">
      <c r="A186" s="1">
        <v>44043</v>
      </c>
      <c r="B186" s="14">
        <f t="shared" ref="B186:B249" si="2">B185+C186</f>
        <v>1148</v>
      </c>
      <c r="C186">
        <v>5</v>
      </c>
    </row>
    <row r="187" spans="1:3" x14ac:dyDescent="0.25">
      <c r="A187" s="1">
        <v>44044</v>
      </c>
      <c r="B187" s="14">
        <f t="shared" si="2"/>
        <v>1159</v>
      </c>
      <c r="C187">
        <v>11</v>
      </c>
    </row>
    <row r="188" spans="1:3" x14ac:dyDescent="0.25">
      <c r="A188" s="1">
        <v>44045</v>
      </c>
      <c r="B188" s="14">
        <f t="shared" si="2"/>
        <v>1178</v>
      </c>
      <c r="C188">
        <v>19</v>
      </c>
    </row>
    <row r="189" spans="1:3" x14ac:dyDescent="0.25">
      <c r="A189" s="1">
        <v>44046</v>
      </c>
      <c r="B189" s="14">
        <f t="shared" si="2"/>
        <v>1192</v>
      </c>
      <c r="C189">
        <v>14</v>
      </c>
    </row>
    <row r="190" spans="1:3" x14ac:dyDescent="0.25">
      <c r="A190" s="1">
        <v>44047</v>
      </c>
      <c r="B190" s="14">
        <f t="shared" si="2"/>
        <v>1210</v>
      </c>
      <c r="C190">
        <v>18</v>
      </c>
    </row>
    <row r="191" spans="1:3" x14ac:dyDescent="0.25">
      <c r="A191" s="1">
        <v>44048</v>
      </c>
      <c r="B191" s="14">
        <f t="shared" si="2"/>
        <v>1237</v>
      </c>
      <c r="C191">
        <v>27</v>
      </c>
    </row>
    <row r="192" spans="1:3" x14ac:dyDescent="0.25">
      <c r="A192" s="1">
        <v>44049</v>
      </c>
      <c r="B192" s="14">
        <f t="shared" si="2"/>
        <v>1260</v>
      </c>
      <c r="C192">
        <v>23</v>
      </c>
    </row>
    <row r="193" spans="1:3" x14ac:dyDescent="0.25">
      <c r="A193" s="1">
        <v>44050</v>
      </c>
      <c r="B193" s="14">
        <f t="shared" si="2"/>
        <v>1272</v>
      </c>
      <c r="C193">
        <v>12</v>
      </c>
    </row>
    <row r="194" spans="1:3" x14ac:dyDescent="0.25">
      <c r="A194" s="1">
        <v>44051</v>
      </c>
      <c r="B194" s="14">
        <f t="shared" si="2"/>
        <v>1288</v>
      </c>
      <c r="C194">
        <v>16</v>
      </c>
    </row>
    <row r="195" spans="1:3" x14ac:dyDescent="0.25">
      <c r="A195" s="1">
        <v>44052</v>
      </c>
      <c r="B195" s="14">
        <f t="shared" si="2"/>
        <v>1297</v>
      </c>
      <c r="C195">
        <v>9</v>
      </c>
    </row>
    <row r="196" spans="1:3" x14ac:dyDescent="0.25">
      <c r="A196" s="1">
        <v>44053</v>
      </c>
      <c r="B196" s="14">
        <f t="shared" si="2"/>
        <v>1319</v>
      </c>
      <c r="C196">
        <v>22</v>
      </c>
    </row>
    <row r="197" spans="1:3" x14ac:dyDescent="0.25">
      <c r="A197" s="1">
        <v>44054</v>
      </c>
      <c r="B197" s="14">
        <f t="shared" si="2"/>
        <v>1328</v>
      </c>
      <c r="C197">
        <v>9</v>
      </c>
    </row>
    <row r="198" spans="1:3" x14ac:dyDescent="0.25">
      <c r="A198" s="1">
        <v>44055</v>
      </c>
      <c r="B198" s="14">
        <f t="shared" si="2"/>
        <v>1344</v>
      </c>
      <c r="C198">
        <v>16</v>
      </c>
    </row>
    <row r="199" spans="1:3" x14ac:dyDescent="0.25">
      <c r="A199" s="1">
        <v>44056</v>
      </c>
      <c r="B199" s="14">
        <f t="shared" si="2"/>
        <v>1361</v>
      </c>
      <c r="C199">
        <v>17</v>
      </c>
    </row>
    <row r="200" spans="1:3" x14ac:dyDescent="0.25">
      <c r="A200" s="1">
        <v>44057</v>
      </c>
      <c r="B200" s="14">
        <f t="shared" si="2"/>
        <v>1384</v>
      </c>
      <c r="C200">
        <v>23</v>
      </c>
    </row>
    <row r="201" spans="1:3" x14ac:dyDescent="0.25">
      <c r="A201" s="1">
        <v>44058</v>
      </c>
      <c r="B201" s="14">
        <f t="shared" si="2"/>
        <v>1386</v>
      </c>
      <c r="C201">
        <v>2</v>
      </c>
    </row>
    <row r="202" spans="1:3" x14ac:dyDescent="0.25">
      <c r="A202" s="1">
        <v>44059</v>
      </c>
      <c r="B202" s="14">
        <f t="shared" si="2"/>
        <v>1400</v>
      </c>
      <c r="C202">
        <v>14</v>
      </c>
    </row>
    <row r="203" spans="1:3" x14ac:dyDescent="0.25">
      <c r="A203" s="1">
        <v>44060</v>
      </c>
      <c r="B203" s="14">
        <f t="shared" si="2"/>
        <v>1417</v>
      </c>
      <c r="C203">
        <v>17</v>
      </c>
    </row>
    <row r="204" spans="1:3" x14ac:dyDescent="0.25">
      <c r="A204" s="1">
        <v>44061</v>
      </c>
      <c r="B204" s="14">
        <f t="shared" si="2"/>
        <v>1417</v>
      </c>
      <c r="C204">
        <v>0</v>
      </c>
    </row>
    <row r="205" spans="1:3" x14ac:dyDescent="0.25">
      <c r="A205" s="1">
        <v>44062</v>
      </c>
      <c r="B205" s="14">
        <f t="shared" si="2"/>
        <v>1440</v>
      </c>
      <c r="C205">
        <v>23</v>
      </c>
    </row>
    <row r="206" spans="1:3" x14ac:dyDescent="0.25">
      <c r="A206" s="1">
        <v>44063</v>
      </c>
      <c r="B206" s="14">
        <f t="shared" si="2"/>
        <v>1456</v>
      </c>
      <c r="C206">
        <v>16</v>
      </c>
    </row>
    <row r="207" spans="1:3" x14ac:dyDescent="0.25">
      <c r="A207" s="1">
        <v>44064</v>
      </c>
      <c r="B207" s="14">
        <f t="shared" si="2"/>
        <v>1470</v>
      </c>
      <c r="C207">
        <v>14</v>
      </c>
    </row>
    <row r="208" spans="1:3" x14ac:dyDescent="0.25">
      <c r="A208" s="1">
        <v>44065</v>
      </c>
      <c r="B208" s="14">
        <f t="shared" si="2"/>
        <v>1489</v>
      </c>
      <c r="C208">
        <v>19</v>
      </c>
    </row>
    <row r="209" spans="1:3" x14ac:dyDescent="0.25">
      <c r="A209" s="1">
        <v>44066</v>
      </c>
      <c r="B209" s="14">
        <f t="shared" si="2"/>
        <v>1505</v>
      </c>
      <c r="C209">
        <v>16</v>
      </c>
    </row>
    <row r="210" spans="1:3" x14ac:dyDescent="0.25">
      <c r="A210" s="1">
        <v>44067</v>
      </c>
      <c r="B210" s="14">
        <f t="shared" si="2"/>
        <v>1522</v>
      </c>
      <c r="C210">
        <v>17</v>
      </c>
    </row>
    <row r="211" spans="1:3" x14ac:dyDescent="0.25">
      <c r="A211" s="1">
        <v>44068</v>
      </c>
      <c r="B211" s="14">
        <f t="shared" si="2"/>
        <v>1545</v>
      </c>
      <c r="C211">
        <v>23</v>
      </c>
    </row>
    <row r="212" spans="1:3" x14ac:dyDescent="0.25">
      <c r="A212" s="1">
        <v>44069</v>
      </c>
      <c r="B212" s="14">
        <f t="shared" si="2"/>
        <v>1576</v>
      </c>
      <c r="C212">
        <v>31</v>
      </c>
    </row>
    <row r="213" spans="1:3" x14ac:dyDescent="0.25">
      <c r="A213" s="1">
        <v>44070</v>
      </c>
      <c r="B213" s="14">
        <f t="shared" si="2"/>
        <v>1580</v>
      </c>
      <c r="C213">
        <v>4</v>
      </c>
    </row>
    <row r="214" spans="1:3" x14ac:dyDescent="0.25">
      <c r="A214" s="1">
        <v>44071</v>
      </c>
      <c r="B214" s="14">
        <f t="shared" si="2"/>
        <v>1605</v>
      </c>
      <c r="C214">
        <v>25</v>
      </c>
    </row>
    <row r="215" spans="1:3" x14ac:dyDescent="0.25">
      <c r="A215" s="1">
        <v>44072</v>
      </c>
      <c r="B215" s="14">
        <f t="shared" si="2"/>
        <v>1623</v>
      </c>
      <c r="C215">
        <v>18</v>
      </c>
    </row>
    <row r="216" spans="1:3" x14ac:dyDescent="0.25">
      <c r="A216" s="1">
        <v>44073</v>
      </c>
      <c r="B216" s="14">
        <f t="shared" si="2"/>
        <v>1638</v>
      </c>
      <c r="C216">
        <v>15</v>
      </c>
    </row>
    <row r="217" spans="1:3" x14ac:dyDescent="0.25">
      <c r="A217" s="1">
        <v>44074</v>
      </c>
      <c r="B217" s="14">
        <f t="shared" si="2"/>
        <v>1643</v>
      </c>
      <c r="C217">
        <v>5</v>
      </c>
    </row>
    <row r="218" spans="1:3" x14ac:dyDescent="0.25">
      <c r="A218" s="1">
        <v>44075</v>
      </c>
      <c r="B218" s="14">
        <f t="shared" si="2"/>
        <v>1659</v>
      </c>
      <c r="C218">
        <v>16</v>
      </c>
    </row>
    <row r="219" spans="1:3" x14ac:dyDescent="0.25">
      <c r="A219" s="1">
        <v>44076</v>
      </c>
      <c r="B219" s="14">
        <f t="shared" si="2"/>
        <v>1677</v>
      </c>
      <c r="C219">
        <v>18</v>
      </c>
    </row>
    <row r="220" spans="1:3" x14ac:dyDescent="0.25">
      <c r="A220" s="1">
        <v>44077</v>
      </c>
      <c r="B220" s="14">
        <f t="shared" si="2"/>
        <v>1702</v>
      </c>
      <c r="C220">
        <v>25</v>
      </c>
    </row>
    <row r="221" spans="1:3" x14ac:dyDescent="0.25">
      <c r="A221" s="1">
        <v>44078</v>
      </c>
      <c r="B221" s="14">
        <f t="shared" si="2"/>
        <v>1719</v>
      </c>
      <c r="C221">
        <v>17</v>
      </c>
    </row>
    <row r="222" spans="1:3" x14ac:dyDescent="0.25">
      <c r="A222" s="1">
        <v>44079</v>
      </c>
      <c r="B222" s="14">
        <f t="shared" si="2"/>
        <v>1729</v>
      </c>
      <c r="C222">
        <v>10</v>
      </c>
    </row>
    <row r="223" spans="1:3" x14ac:dyDescent="0.25">
      <c r="A223" s="1">
        <v>44080</v>
      </c>
      <c r="B223" s="14">
        <f t="shared" si="2"/>
        <v>1747</v>
      </c>
      <c r="C223">
        <v>18</v>
      </c>
    </row>
    <row r="224" spans="1:3" x14ac:dyDescent="0.25">
      <c r="A224" s="1">
        <v>44081</v>
      </c>
      <c r="B224" s="14">
        <f t="shared" si="2"/>
        <v>1768</v>
      </c>
      <c r="C224">
        <v>21</v>
      </c>
    </row>
    <row r="225" spans="1:3" x14ac:dyDescent="0.25">
      <c r="A225" s="1">
        <v>44082</v>
      </c>
      <c r="B225" s="14">
        <f t="shared" si="2"/>
        <v>1776</v>
      </c>
      <c r="C225">
        <v>8</v>
      </c>
    </row>
    <row r="226" spans="1:3" x14ac:dyDescent="0.25">
      <c r="A226" s="1">
        <v>44083</v>
      </c>
      <c r="B226" s="14">
        <f t="shared" si="2"/>
        <v>1807</v>
      </c>
      <c r="C226">
        <v>31</v>
      </c>
    </row>
    <row r="227" spans="1:3" x14ac:dyDescent="0.25">
      <c r="A227" s="1">
        <v>44084</v>
      </c>
      <c r="B227" s="14">
        <f t="shared" si="2"/>
        <v>1817</v>
      </c>
      <c r="C227">
        <v>10</v>
      </c>
    </row>
    <row r="228" spans="1:3" x14ac:dyDescent="0.25">
      <c r="A228" s="1">
        <v>44085</v>
      </c>
      <c r="B228" s="14">
        <f t="shared" si="2"/>
        <v>1840</v>
      </c>
      <c r="C228">
        <v>23</v>
      </c>
    </row>
    <row r="229" spans="1:3" x14ac:dyDescent="0.25">
      <c r="A229" s="1">
        <v>44086</v>
      </c>
      <c r="B229" s="14">
        <f t="shared" si="2"/>
        <v>1853</v>
      </c>
      <c r="C229">
        <v>13</v>
      </c>
    </row>
    <row r="230" spans="1:3" x14ac:dyDescent="0.25">
      <c r="A230" s="1">
        <v>44087</v>
      </c>
      <c r="B230" s="14">
        <f t="shared" si="2"/>
        <v>1875</v>
      </c>
      <c r="C230">
        <v>22</v>
      </c>
    </row>
    <row r="231" spans="1:3" x14ac:dyDescent="0.25">
      <c r="A231" s="1">
        <v>44088</v>
      </c>
      <c r="B231" s="14">
        <f t="shared" si="2"/>
        <v>1887</v>
      </c>
      <c r="C231">
        <v>12</v>
      </c>
    </row>
    <row r="232" spans="1:3" x14ac:dyDescent="0.25">
      <c r="A232" s="1">
        <v>44089</v>
      </c>
      <c r="B232" s="14">
        <f t="shared" si="2"/>
        <v>1900</v>
      </c>
      <c r="C232">
        <v>13</v>
      </c>
    </row>
    <row r="233" spans="1:3" x14ac:dyDescent="0.25">
      <c r="A233" s="1">
        <v>44090</v>
      </c>
      <c r="B233" s="14">
        <f t="shared" si="2"/>
        <v>1924</v>
      </c>
      <c r="C233">
        <v>24</v>
      </c>
    </row>
    <row r="234" spans="1:3" x14ac:dyDescent="0.25">
      <c r="A234" s="1">
        <v>44091</v>
      </c>
      <c r="B234" s="14">
        <f t="shared" si="2"/>
        <v>1949</v>
      </c>
      <c r="C234">
        <v>25</v>
      </c>
    </row>
    <row r="235" spans="1:3" x14ac:dyDescent="0.25">
      <c r="A235" s="1">
        <v>44092</v>
      </c>
      <c r="B235" s="14">
        <f t="shared" si="2"/>
        <v>1976</v>
      </c>
      <c r="C235">
        <v>27</v>
      </c>
    </row>
    <row r="236" spans="1:3" x14ac:dyDescent="0.25">
      <c r="A236" s="1">
        <v>44093</v>
      </c>
      <c r="B236" s="14">
        <f t="shared" si="2"/>
        <v>1997</v>
      </c>
      <c r="C236">
        <v>21</v>
      </c>
    </row>
    <row r="237" spans="1:3" x14ac:dyDescent="0.25">
      <c r="A237" s="1">
        <v>44094</v>
      </c>
      <c r="B237" s="14">
        <f t="shared" si="2"/>
        <v>2016</v>
      </c>
      <c r="C237">
        <v>19</v>
      </c>
    </row>
    <row r="238" spans="1:3" x14ac:dyDescent="0.25">
      <c r="A238" s="1">
        <v>44095</v>
      </c>
      <c r="B238" s="14">
        <f t="shared" si="2"/>
        <v>2040</v>
      </c>
      <c r="C238">
        <v>24</v>
      </c>
    </row>
    <row r="239" spans="1:3" x14ac:dyDescent="0.25">
      <c r="A239" s="1">
        <v>44096</v>
      </c>
      <c r="B239" s="14">
        <f t="shared" si="2"/>
        <v>2048</v>
      </c>
      <c r="C239">
        <v>8</v>
      </c>
    </row>
    <row r="240" spans="1:3" x14ac:dyDescent="0.25">
      <c r="A240" s="1">
        <v>44097</v>
      </c>
      <c r="B240" s="14">
        <f t="shared" si="2"/>
        <v>2095</v>
      </c>
      <c r="C240">
        <v>47</v>
      </c>
    </row>
    <row r="241" spans="1:3" x14ac:dyDescent="0.25">
      <c r="A241" s="1">
        <v>44098</v>
      </c>
      <c r="B241" s="14">
        <f t="shared" si="2"/>
        <v>2132</v>
      </c>
      <c r="C241">
        <v>37</v>
      </c>
    </row>
    <row r="242" spans="1:3" x14ac:dyDescent="0.25">
      <c r="A242" s="1">
        <v>44099</v>
      </c>
      <c r="B242" s="14">
        <f t="shared" si="2"/>
        <v>2167</v>
      </c>
      <c r="C242">
        <v>35</v>
      </c>
    </row>
    <row r="243" spans="1:3" x14ac:dyDescent="0.25">
      <c r="A243" s="1">
        <v>44100</v>
      </c>
      <c r="B243" s="14">
        <f t="shared" si="2"/>
        <v>2191</v>
      </c>
      <c r="C243">
        <v>24</v>
      </c>
    </row>
    <row r="244" spans="1:3" x14ac:dyDescent="0.25">
      <c r="A244" s="1">
        <v>44101</v>
      </c>
      <c r="B244" s="14">
        <f t="shared" si="2"/>
        <v>2219</v>
      </c>
      <c r="C244">
        <v>28</v>
      </c>
    </row>
    <row r="245" spans="1:3" x14ac:dyDescent="0.25">
      <c r="A245" s="1">
        <v>44102</v>
      </c>
      <c r="B245" s="14">
        <f t="shared" si="2"/>
        <v>2253</v>
      </c>
      <c r="C245">
        <v>34</v>
      </c>
    </row>
    <row r="246" spans="1:3" x14ac:dyDescent="0.25">
      <c r="A246" s="1">
        <v>44103</v>
      </c>
      <c r="B246" s="14">
        <f t="shared" si="2"/>
        <v>2291</v>
      </c>
      <c r="C246">
        <v>38</v>
      </c>
    </row>
    <row r="247" spans="1:3" x14ac:dyDescent="0.25">
      <c r="A247" s="1">
        <v>44104</v>
      </c>
      <c r="B247" s="14">
        <f t="shared" si="2"/>
        <v>2338</v>
      </c>
      <c r="C247">
        <v>47</v>
      </c>
    </row>
    <row r="248" spans="1:3" x14ac:dyDescent="0.25">
      <c r="A248" s="1">
        <v>44105</v>
      </c>
      <c r="B248" s="14">
        <f t="shared" si="2"/>
        <v>2374</v>
      </c>
      <c r="C248">
        <v>36</v>
      </c>
    </row>
    <row r="249" spans="1:3" x14ac:dyDescent="0.25">
      <c r="A249" s="1">
        <v>44106</v>
      </c>
      <c r="B249" s="14">
        <f t="shared" si="2"/>
        <v>2401</v>
      </c>
      <c r="C249">
        <v>27</v>
      </c>
    </row>
    <row r="250" spans="1:3" x14ac:dyDescent="0.25">
      <c r="A250" s="1">
        <v>44107</v>
      </c>
      <c r="B250" s="14">
        <f t="shared" ref="B250:B313" si="3">B249+C250</f>
        <v>2447</v>
      </c>
      <c r="C250">
        <v>46</v>
      </c>
    </row>
    <row r="251" spans="1:3" x14ac:dyDescent="0.25">
      <c r="A251" s="1">
        <v>44108</v>
      </c>
      <c r="B251" s="14">
        <f t="shared" si="3"/>
        <v>2487</v>
      </c>
      <c r="C251">
        <v>40</v>
      </c>
    </row>
    <row r="252" spans="1:3" x14ac:dyDescent="0.25">
      <c r="A252" s="1">
        <v>44109</v>
      </c>
      <c r="B252" s="14">
        <f t="shared" si="3"/>
        <v>2504</v>
      </c>
      <c r="C252">
        <v>17</v>
      </c>
    </row>
    <row r="253" spans="1:3" x14ac:dyDescent="0.25">
      <c r="A253" s="1">
        <v>44110</v>
      </c>
      <c r="B253" s="14">
        <f t="shared" si="3"/>
        <v>2541</v>
      </c>
      <c r="C253">
        <v>37</v>
      </c>
    </row>
    <row r="254" spans="1:3" x14ac:dyDescent="0.25">
      <c r="A254" s="1">
        <v>44111</v>
      </c>
      <c r="B254" s="14">
        <f t="shared" si="3"/>
        <v>2572</v>
      </c>
      <c r="C254">
        <v>31</v>
      </c>
    </row>
    <row r="255" spans="1:3" x14ac:dyDescent="0.25">
      <c r="A255" s="1">
        <v>44112</v>
      </c>
      <c r="B255" s="14">
        <f t="shared" si="3"/>
        <v>2648</v>
      </c>
      <c r="C255">
        <v>76</v>
      </c>
    </row>
    <row r="256" spans="1:3" x14ac:dyDescent="0.25">
      <c r="A256" s="1">
        <v>44113</v>
      </c>
      <c r="B256" s="14">
        <f t="shared" si="3"/>
        <v>2676</v>
      </c>
      <c r="C256">
        <v>28</v>
      </c>
    </row>
    <row r="257" spans="1:3" x14ac:dyDescent="0.25">
      <c r="A257" s="1">
        <v>44114</v>
      </c>
      <c r="B257" s="14">
        <f t="shared" si="3"/>
        <v>2708</v>
      </c>
      <c r="C257">
        <v>32</v>
      </c>
    </row>
    <row r="258" spans="1:3" x14ac:dyDescent="0.25">
      <c r="A258" s="1">
        <v>44115</v>
      </c>
      <c r="B258" s="14">
        <f t="shared" si="3"/>
        <v>2757</v>
      </c>
      <c r="C258">
        <v>49</v>
      </c>
    </row>
    <row r="259" spans="1:3" x14ac:dyDescent="0.25">
      <c r="A259" s="1">
        <v>44116</v>
      </c>
      <c r="B259" s="14">
        <f t="shared" si="3"/>
        <v>2805</v>
      </c>
      <c r="C259">
        <v>48</v>
      </c>
    </row>
    <row r="260" spans="1:3" x14ac:dyDescent="0.25">
      <c r="A260" s="1">
        <v>44117</v>
      </c>
      <c r="B260" s="14">
        <f t="shared" si="3"/>
        <v>2837</v>
      </c>
      <c r="C260">
        <v>32</v>
      </c>
    </row>
    <row r="261" spans="1:3" x14ac:dyDescent="0.25">
      <c r="A261" s="1">
        <v>44118</v>
      </c>
      <c r="B261" s="14">
        <f t="shared" si="3"/>
        <v>2880</v>
      </c>
      <c r="C261">
        <v>43</v>
      </c>
    </row>
    <row r="262" spans="1:3" x14ac:dyDescent="0.25">
      <c r="A262" s="1">
        <v>44119</v>
      </c>
      <c r="B262" s="14">
        <f t="shared" si="3"/>
        <v>2913</v>
      </c>
      <c r="C262">
        <v>33</v>
      </c>
    </row>
    <row r="263" spans="1:3" x14ac:dyDescent="0.25">
      <c r="A263" s="1">
        <v>44120</v>
      </c>
      <c r="B263" s="14">
        <f t="shared" si="3"/>
        <v>2957</v>
      </c>
      <c r="C263">
        <v>44</v>
      </c>
    </row>
    <row r="264" spans="1:3" x14ac:dyDescent="0.25">
      <c r="A264" s="1">
        <v>44121</v>
      </c>
      <c r="B264" s="14">
        <f t="shared" si="3"/>
        <v>3008</v>
      </c>
      <c r="C264">
        <v>51</v>
      </c>
    </row>
    <row r="265" spans="1:3" x14ac:dyDescent="0.25">
      <c r="A265" s="1">
        <v>44122</v>
      </c>
      <c r="B265" s="14">
        <f t="shared" si="3"/>
        <v>3056</v>
      </c>
      <c r="C265">
        <v>48</v>
      </c>
    </row>
    <row r="266" spans="1:3" x14ac:dyDescent="0.25">
      <c r="A266" s="1">
        <v>44123</v>
      </c>
      <c r="B266" s="14">
        <f t="shared" si="3"/>
        <v>3122</v>
      </c>
      <c r="C266">
        <v>66</v>
      </c>
    </row>
    <row r="267" spans="1:3" x14ac:dyDescent="0.25">
      <c r="A267" s="1">
        <v>44124</v>
      </c>
      <c r="B267" s="14">
        <f t="shared" si="3"/>
        <v>3174</v>
      </c>
      <c r="C267">
        <v>52</v>
      </c>
    </row>
    <row r="268" spans="1:3" x14ac:dyDescent="0.25">
      <c r="A268" s="1">
        <v>44125</v>
      </c>
      <c r="B268" s="14">
        <f t="shared" si="3"/>
        <v>3249</v>
      </c>
      <c r="C268">
        <v>75</v>
      </c>
    </row>
    <row r="269" spans="1:3" x14ac:dyDescent="0.25">
      <c r="A269" s="1">
        <v>44126</v>
      </c>
      <c r="B269" s="14">
        <f t="shared" si="3"/>
        <v>3319</v>
      </c>
      <c r="C269">
        <v>70</v>
      </c>
    </row>
    <row r="270" spans="1:3" x14ac:dyDescent="0.25">
      <c r="A270" s="1">
        <v>44127</v>
      </c>
      <c r="B270" s="14">
        <f t="shared" si="3"/>
        <v>3386</v>
      </c>
      <c r="C270">
        <v>67</v>
      </c>
    </row>
    <row r="271" spans="1:3" x14ac:dyDescent="0.25">
      <c r="A271" s="1">
        <v>44128</v>
      </c>
      <c r="B271" s="14">
        <f t="shared" si="3"/>
        <v>3454</v>
      </c>
      <c r="C271">
        <v>68</v>
      </c>
    </row>
    <row r="272" spans="1:3" x14ac:dyDescent="0.25">
      <c r="A272" s="1">
        <v>44129</v>
      </c>
      <c r="B272" s="14">
        <f t="shared" si="3"/>
        <v>3517</v>
      </c>
      <c r="C272">
        <v>63</v>
      </c>
    </row>
    <row r="273" spans="1:3" x14ac:dyDescent="0.25">
      <c r="A273" s="1">
        <v>44130</v>
      </c>
      <c r="B273" s="14">
        <f t="shared" si="3"/>
        <v>3581</v>
      </c>
      <c r="C273">
        <v>64</v>
      </c>
    </row>
    <row r="274" spans="1:3" x14ac:dyDescent="0.25">
      <c r="A274" s="1">
        <v>44131</v>
      </c>
      <c r="B274" s="14">
        <f t="shared" si="3"/>
        <v>3667</v>
      </c>
      <c r="C274">
        <v>86</v>
      </c>
    </row>
    <row r="275" spans="1:3" x14ac:dyDescent="0.25">
      <c r="A275" s="1">
        <v>44132</v>
      </c>
      <c r="B275" s="14">
        <f t="shared" si="3"/>
        <v>3742</v>
      </c>
      <c r="C275">
        <v>75</v>
      </c>
    </row>
    <row r="276" spans="1:3" x14ac:dyDescent="0.25">
      <c r="A276" s="1">
        <v>44133</v>
      </c>
      <c r="B276" s="14">
        <f t="shared" si="3"/>
        <v>3845</v>
      </c>
      <c r="C276">
        <v>103</v>
      </c>
    </row>
    <row r="277" spans="1:3" x14ac:dyDescent="0.25">
      <c r="A277" s="1">
        <v>44134</v>
      </c>
      <c r="B277" s="14">
        <f t="shared" si="3"/>
        <v>3916</v>
      </c>
      <c r="C277">
        <v>71</v>
      </c>
    </row>
    <row r="278" spans="1:3" x14ac:dyDescent="0.25">
      <c r="A278" s="1">
        <v>44135</v>
      </c>
      <c r="B278" s="14">
        <f t="shared" si="3"/>
        <v>3979</v>
      </c>
      <c r="C278">
        <v>63</v>
      </c>
    </row>
    <row r="279" spans="1:3" x14ac:dyDescent="0.25">
      <c r="A279" s="1">
        <v>44136</v>
      </c>
      <c r="B279" s="14">
        <f t="shared" si="3"/>
        <v>4041</v>
      </c>
      <c r="C279">
        <v>62</v>
      </c>
    </row>
    <row r="280" spans="1:3" x14ac:dyDescent="0.25">
      <c r="A280" s="1">
        <v>44137</v>
      </c>
      <c r="B280" s="14">
        <f t="shared" si="3"/>
        <v>4125</v>
      </c>
      <c r="C280">
        <v>84</v>
      </c>
    </row>
    <row r="281" spans="1:3" x14ac:dyDescent="0.25">
      <c r="A281" s="1">
        <v>44138</v>
      </c>
      <c r="B281" s="14">
        <f t="shared" si="3"/>
        <v>4208</v>
      </c>
      <c r="C281">
        <v>83</v>
      </c>
    </row>
    <row r="282" spans="1:3" x14ac:dyDescent="0.25">
      <c r="A282" s="1">
        <v>44139</v>
      </c>
      <c r="B282" s="14">
        <f t="shared" si="3"/>
        <v>4315</v>
      </c>
      <c r="C282">
        <v>107</v>
      </c>
    </row>
    <row r="283" spans="1:3" x14ac:dyDescent="0.25">
      <c r="A283" s="1">
        <v>44140</v>
      </c>
      <c r="B283" s="14">
        <f t="shared" si="3"/>
        <v>4409</v>
      </c>
      <c r="C283">
        <v>94</v>
      </c>
    </row>
    <row r="284" spans="1:3" x14ac:dyDescent="0.25">
      <c r="A284" s="1">
        <v>44141</v>
      </c>
      <c r="B284" s="14">
        <f t="shared" si="3"/>
        <v>4523</v>
      </c>
      <c r="C284">
        <v>114</v>
      </c>
    </row>
    <row r="285" spans="1:3" x14ac:dyDescent="0.25">
      <c r="A285" s="1">
        <v>44142</v>
      </c>
      <c r="B285" s="14">
        <f t="shared" si="3"/>
        <v>4605</v>
      </c>
      <c r="C285">
        <v>82</v>
      </c>
    </row>
    <row r="286" spans="1:3" x14ac:dyDescent="0.25">
      <c r="A286" s="1">
        <v>44143</v>
      </c>
      <c r="B286" s="14">
        <f t="shared" si="3"/>
        <v>4698</v>
      </c>
      <c r="C286">
        <v>93</v>
      </c>
    </row>
    <row r="287" spans="1:3" x14ac:dyDescent="0.25">
      <c r="A287" s="1">
        <v>44144</v>
      </c>
      <c r="B287" s="14">
        <f t="shared" si="3"/>
        <v>4828</v>
      </c>
      <c r="C287">
        <v>130</v>
      </c>
    </row>
    <row r="288" spans="1:3" x14ac:dyDescent="0.25">
      <c r="A288" s="1">
        <v>44145</v>
      </c>
      <c r="B288" s="14">
        <f t="shared" si="3"/>
        <v>4935</v>
      </c>
      <c r="C288">
        <v>107</v>
      </c>
    </row>
    <row r="289" spans="1:3" x14ac:dyDescent="0.25">
      <c r="A289" s="1">
        <v>44146</v>
      </c>
      <c r="B289" s="14">
        <f t="shared" si="3"/>
        <v>5109</v>
      </c>
      <c r="C289">
        <v>174</v>
      </c>
    </row>
    <row r="290" spans="1:3" x14ac:dyDescent="0.25">
      <c r="A290" s="1">
        <v>44147</v>
      </c>
      <c r="B290" s="14">
        <f t="shared" si="3"/>
        <v>5295</v>
      </c>
      <c r="C290">
        <v>186</v>
      </c>
    </row>
    <row r="291" spans="1:3" x14ac:dyDescent="0.25">
      <c r="A291" s="1">
        <v>44148</v>
      </c>
      <c r="B291" s="14">
        <f t="shared" si="3"/>
        <v>5433</v>
      </c>
      <c r="C291">
        <v>138</v>
      </c>
    </row>
    <row r="292" spans="1:3" x14ac:dyDescent="0.25">
      <c r="A292" s="1">
        <v>44149</v>
      </c>
      <c r="B292" s="14">
        <f t="shared" si="3"/>
        <v>5544</v>
      </c>
      <c r="C292">
        <v>111</v>
      </c>
    </row>
    <row r="293" spans="1:3" x14ac:dyDescent="0.25">
      <c r="A293" s="1">
        <v>44150</v>
      </c>
      <c r="B293" s="14">
        <f t="shared" si="3"/>
        <v>5713</v>
      </c>
      <c r="C293">
        <v>169</v>
      </c>
    </row>
    <row r="294" spans="1:3" x14ac:dyDescent="0.25">
      <c r="A294" s="1">
        <v>44151</v>
      </c>
      <c r="B294" s="14">
        <f t="shared" si="3"/>
        <v>5861</v>
      </c>
      <c r="C294">
        <v>148</v>
      </c>
    </row>
    <row r="295" spans="1:3" x14ac:dyDescent="0.25">
      <c r="A295" s="1">
        <v>44152</v>
      </c>
      <c r="B295" s="14">
        <f t="shared" si="3"/>
        <v>6015</v>
      </c>
      <c r="C295">
        <v>154</v>
      </c>
    </row>
    <row r="296" spans="1:3" x14ac:dyDescent="0.25">
      <c r="A296" s="1">
        <v>44153</v>
      </c>
      <c r="B296" s="14">
        <f t="shared" si="3"/>
        <v>6210</v>
      </c>
      <c r="C296">
        <v>195</v>
      </c>
    </row>
    <row r="297" spans="1:3" x14ac:dyDescent="0.25">
      <c r="A297" s="1">
        <v>44154</v>
      </c>
      <c r="B297" s="14">
        <f t="shared" si="3"/>
        <v>6331</v>
      </c>
      <c r="C297">
        <v>121</v>
      </c>
    </row>
    <row r="298" spans="1:3" x14ac:dyDescent="0.25">
      <c r="A298" s="1">
        <v>44155</v>
      </c>
      <c r="B298" s="14">
        <f t="shared" si="3"/>
        <v>6430</v>
      </c>
      <c r="C298">
        <v>99</v>
      </c>
    </row>
    <row r="299" spans="1:3" x14ac:dyDescent="0.25">
      <c r="A299" s="1">
        <v>44156</v>
      </c>
      <c r="B299" s="14">
        <f t="shared" si="3"/>
        <v>6520</v>
      </c>
      <c r="C299">
        <v>90</v>
      </c>
    </row>
    <row r="300" spans="1:3" x14ac:dyDescent="0.25">
      <c r="A300" s="1">
        <v>44157</v>
      </c>
      <c r="B300" s="14">
        <f t="shared" si="3"/>
        <v>6629</v>
      </c>
      <c r="C300">
        <v>109</v>
      </c>
    </row>
    <row r="301" spans="1:3" x14ac:dyDescent="0.25">
      <c r="A301" s="1">
        <v>44158</v>
      </c>
      <c r="B301" s="14">
        <f t="shared" si="3"/>
        <v>6801</v>
      </c>
      <c r="C301">
        <v>172</v>
      </c>
    </row>
    <row r="302" spans="1:3" x14ac:dyDescent="0.25">
      <c r="A302" s="1">
        <v>44159</v>
      </c>
      <c r="B302" s="14">
        <f t="shared" si="3"/>
        <v>6966</v>
      </c>
      <c r="C302">
        <v>165</v>
      </c>
    </row>
    <row r="303" spans="1:3" x14ac:dyDescent="0.25">
      <c r="A303" s="1">
        <v>44160</v>
      </c>
      <c r="B303" s="14">
        <f t="shared" si="3"/>
        <v>7187</v>
      </c>
      <c r="C303">
        <v>221</v>
      </c>
    </row>
    <row r="304" spans="1:3" x14ac:dyDescent="0.25">
      <c r="A304" s="1">
        <v>44161</v>
      </c>
      <c r="B304" s="14">
        <f t="shared" si="3"/>
        <v>7229</v>
      </c>
      <c r="C304">
        <v>42</v>
      </c>
    </row>
    <row r="305" spans="1:3" x14ac:dyDescent="0.25">
      <c r="A305" s="1">
        <v>44162</v>
      </c>
      <c r="B305" s="14">
        <f t="shared" si="3"/>
        <v>7485</v>
      </c>
      <c r="C305">
        <v>256</v>
      </c>
    </row>
    <row r="306" spans="1:3" x14ac:dyDescent="0.25">
      <c r="A306" s="1">
        <v>44163</v>
      </c>
      <c r="B306" s="14">
        <f t="shared" si="3"/>
        <v>7605</v>
      </c>
      <c r="C306">
        <v>120</v>
      </c>
    </row>
    <row r="307" spans="1:3" x14ac:dyDescent="0.25">
      <c r="A307" s="1">
        <v>44164</v>
      </c>
      <c r="B307" s="14">
        <f t="shared" si="3"/>
        <v>7776</v>
      </c>
      <c r="C307">
        <v>171</v>
      </c>
    </row>
    <row r="308" spans="1:3" x14ac:dyDescent="0.25">
      <c r="A308" s="1">
        <v>44165</v>
      </c>
      <c r="B308" s="14">
        <f t="shared" si="3"/>
        <v>8035</v>
      </c>
      <c r="C308">
        <v>259</v>
      </c>
    </row>
    <row r="309" spans="1:3" x14ac:dyDescent="0.25">
      <c r="A309" s="1">
        <v>44166</v>
      </c>
      <c r="B309" s="14">
        <f t="shared" si="3"/>
        <v>8271</v>
      </c>
      <c r="C309">
        <v>236</v>
      </c>
    </row>
    <row r="310" spans="1:3" x14ac:dyDescent="0.25">
      <c r="A310" s="1">
        <v>44167</v>
      </c>
      <c r="B310" s="14">
        <f t="shared" si="3"/>
        <v>8495</v>
      </c>
      <c r="C310">
        <v>224</v>
      </c>
    </row>
    <row r="311" spans="1:3" x14ac:dyDescent="0.25">
      <c r="A311" s="1">
        <v>44168</v>
      </c>
      <c r="B311" s="14">
        <f t="shared" si="3"/>
        <v>8789</v>
      </c>
      <c r="C311">
        <v>294</v>
      </c>
    </row>
    <row r="312" spans="1:3" x14ac:dyDescent="0.25">
      <c r="A312" s="1">
        <v>44169</v>
      </c>
      <c r="B312" s="14">
        <f t="shared" si="3"/>
        <v>8966</v>
      </c>
      <c r="C312">
        <v>177</v>
      </c>
    </row>
    <row r="313" spans="1:3" x14ac:dyDescent="0.25">
      <c r="A313" s="1">
        <v>44170</v>
      </c>
      <c r="B313" s="14">
        <f t="shared" si="3"/>
        <v>9150</v>
      </c>
      <c r="C313">
        <v>184</v>
      </c>
    </row>
    <row r="314" spans="1:3" x14ac:dyDescent="0.25">
      <c r="A314" s="1">
        <v>44171</v>
      </c>
      <c r="B314" s="14">
        <f t="shared" ref="B314:B363" si="4">B313+C314</f>
        <v>9331</v>
      </c>
      <c r="C314">
        <v>181</v>
      </c>
    </row>
    <row r="315" spans="1:3" x14ac:dyDescent="0.25">
      <c r="A315" s="1">
        <v>44172</v>
      </c>
      <c r="B315" s="14">
        <f t="shared" si="4"/>
        <v>9652</v>
      </c>
      <c r="C315">
        <v>321</v>
      </c>
    </row>
    <row r="316" spans="1:3" x14ac:dyDescent="0.25">
      <c r="A316" s="1">
        <v>44173</v>
      </c>
      <c r="B316" s="14">
        <f t="shared" si="4"/>
        <v>9932</v>
      </c>
      <c r="C316">
        <v>280</v>
      </c>
    </row>
    <row r="317" spans="1:3" x14ac:dyDescent="0.25">
      <c r="A317" s="1">
        <v>44174</v>
      </c>
      <c r="B317" s="14">
        <f t="shared" si="4"/>
        <v>10229</v>
      </c>
      <c r="C317">
        <v>297</v>
      </c>
    </row>
    <row r="318" spans="1:3" x14ac:dyDescent="0.25">
      <c r="A318" s="1">
        <v>44175</v>
      </c>
      <c r="B318" s="14">
        <f t="shared" si="4"/>
        <v>10505</v>
      </c>
      <c r="C318">
        <v>276</v>
      </c>
    </row>
    <row r="319" spans="1:3" x14ac:dyDescent="0.25">
      <c r="A319" s="1">
        <v>44176</v>
      </c>
      <c r="B319" s="14">
        <f t="shared" si="4"/>
        <v>10701</v>
      </c>
      <c r="C319">
        <v>196</v>
      </c>
    </row>
    <row r="320" spans="1:3" x14ac:dyDescent="0.25">
      <c r="A320" s="1">
        <v>44177</v>
      </c>
      <c r="B320" s="14">
        <f t="shared" si="4"/>
        <v>10857</v>
      </c>
      <c r="C320">
        <v>156</v>
      </c>
    </row>
    <row r="321" spans="1:3" x14ac:dyDescent="0.25">
      <c r="A321" s="1">
        <v>44178</v>
      </c>
      <c r="B321" s="14">
        <f t="shared" si="4"/>
        <v>11075</v>
      </c>
      <c r="C321">
        <v>218</v>
      </c>
    </row>
    <row r="322" spans="1:3" x14ac:dyDescent="0.25">
      <c r="A322" s="1">
        <v>44179</v>
      </c>
      <c r="B322" s="14">
        <f t="shared" si="4"/>
        <v>11363</v>
      </c>
      <c r="C322">
        <v>288</v>
      </c>
    </row>
    <row r="323" spans="1:3" x14ac:dyDescent="0.25">
      <c r="A323" s="1">
        <v>44180</v>
      </c>
      <c r="B323" s="14">
        <f t="shared" si="4"/>
        <v>11572</v>
      </c>
      <c r="C323">
        <v>209</v>
      </c>
    </row>
    <row r="324" spans="1:3" x14ac:dyDescent="0.25">
      <c r="A324" s="1">
        <v>44181</v>
      </c>
      <c r="B324" s="14">
        <f t="shared" si="4"/>
        <v>11838</v>
      </c>
      <c r="C324">
        <v>266</v>
      </c>
    </row>
    <row r="325" spans="1:3" x14ac:dyDescent="0.25">
      <c r="A325" s="1">
        <v>44182</v>
      </c>
      <c r="B325" s="14">
        <f t="shared" si="4"/>
        <v>11965</v>
      </c>
      <c r="C325">
        <v>127</v>
      </c>
    </row>
    <row r="326" spans="1:3" x14ac:dyDescent="0.25">
      <c r="A326" s="1">
        <v>44183</v>
      </c>
      <c r="B326" s="14">
        <f t="shared" si="4"/>
        <v>12280</v>
      </c>
      <c r="C326">
        <v>315</v>
      </c>
    </row>
    <row r="327" spans="1:3" x14ac:dyDescent="0.25">
      <c r="A327" s="1">
        <v>44184</v>
      </c>
      <c r="B327" s="14">
        <f t="shared" si="4"/>
        <v>12453</v>
      </c>
      <c r="C327">
        <v>173</v>
      </c>
    </row>
    <row r="328" spans="1:3" x14ac:dyDescent="0.25">
      <c r="A328" s="1">
        <v>44185</v>
      </c>
      <c r="B328" s="14">
        <f t="shared" si="4"/>
        <v>12704</v>
      </c>
      <c r="C328">
        <v>251</v>
      </c>
    </row>
    <row r="329" spans="1:3" x14ac:dyDescent="0.25">
      <c r="A329" s="1">
        <v>44186</v>
      </c>
      <c r="B329" s="14">
        <f t="shared" si="4"/>
        <v>12990</v>
      </c>
      <c r="C329">
        <v>286</v>
      </c>
    </row>
    <row r="330" spans="1:3" x14ac:dyDescent="0.25">
      <c r="A330" s="1">
        <v>44187</v>
      </c>
      <c r="B330" s="14">
        <f t="shared" si="4"/>
        <v>13294</v>
      </c>
      <c r="C330">
        <v>304</v>
      </c>
    </row>
    <row r="331" spans="1:3" x14ac:dyDescent="0.25">
      <c r="A331" s="1">
        <v>44188</v>
      </c>
      <c r="B331" s="14">
        <f t="shared" si="4"/>
        <v>13678</v>
      </c>
      <c r="C331">
        <v>384</v>
      </c>
    </row>
    <row r="332" spans="1:3" x14ac:dyDescent="0.25">
      <c r="A332" s="1">
        <v>44189</v>
      </c>
      <c r="B332" s="14">
        <f t="shared" si="4"/>
        <v>13967</v>
      </c>
      <c r="C332">
        <v>289</v>
      </c>
    </row>
    <row r="333" spans="1:3" x14ac:dyDescent="0.25">
      <c r="A333" s="1">
        <v>44190</v>
      </c>
      <c r="B333" s="14">
        <f t="shared" si="4"/>
        <v>13987</v>
      </c>
      <c r="C333">
        <v>20</v>
      </c>
    </row>
    <row r="334" spans="1:3" x14ac:dyDescent="0.25">
      <c r="A334" s="1">
        <v>44191</v>
      </c>
      <c r="B334" s="14">
        <f t="shared" si="4"/>
        <v>14284</v>
      </c>
      <c r="C334">
        <v>297</v>
      </c>
    </row>
    <row r="335" spans="1:3" x14ac:dyDescent="0.25">
      <c r="A335" s="1">
        <v>44192</v>
      </c>
      <c r="B335" s="14">
        <f t="shared" si="4"/>
        <v>14619</v>
      </c>
      <c r="C335">
        <v>335</v>
      </c>
    </row>
    <row r="336" spans="1:3" x14ac:dyDescent="0.25">
      <c r="A336" s="1">
        <v>44193</v>
      </c>
      <c r="B336" s="14">
        <f t="shared" si="4"/>
        <v>15052</v>
      </c>
      <c r="C336">
        <v>433</v>
      </c>
    </row>
    <row r="337" spans="1:3" x14ac:dyDescent="0.25">
      <c r="A337" s="1">
        <v>44194</v>
      </c>
      <c r="B337" s="14">
        <f t="shared" si="4"/>
        <v>15416</v>
      </c>
      <c r="C337">
        <v>364</v>
      </c>
    </row>
    <row r="338" spans="1:3" x14ac:dyDescent="0.25">
      <c r="A338" s="1">
        <v>44195</v>
      </c>
      <c r="B338" s="14">
        <f t="shared" si="4"/>
        <v>15878</v>
      </c>
      <c r="C338">
        <v>462</v>
      </c>
    </row>
    <row r="339" spans="1:3" x14ac:dyDescent="0.25">
      <c r="A339" s="1">
        <v>44196</v>
      </c>
      <c r="B339" s="14">
        <f t="shared" si="4"/>
        <v>16283</v>
      </c>
      <c r="C339">
        <v>405</v>
      </c>
    </row>
    <row r="340" spans="1:3" x14ac:dyDescent="0.25">
      <c r="A340" s="1">
        <v>44197</v>
      </c>
      <c r="B340" s="14">
        <f t="shared" si="4"/>
        <v>16556</v>
      </c>
      <c r="C340">
        <v>273</v>
      </c>
    </row>
    <row r="341" spans="1:3" x14ac:dyDescent="0.25">
      <c r="A341" s="1">
        <v>44198</v>
      </c>
      <c r="B341" s="14">
        <f t="shared" si="4"/>
        <v>16887</v>
      </c>
      <c r="C341">
        <v>331</v>
      </c>
    </row>
    <row r="342" spans="1:3" x14ac:dyDescent="0.25">
      <c r="A342" s="1">
        <v>44199</v>
      </c>
      <c r="B342" s="14">
        <f t="shared" si="4"/>
        <v>17217</v>
      </c>
      <c r="C342">
        <v>330</v>
      </c>
    </row>
    <row r="343" spans="1:3" x14ac:dyDescent="0.25">
      <c r="A343" s="1">
        <v>44200</v>
      </c>
      <c r="B343" s="14">
        <f t="shared" si="4"/>
        <v>17760</v>
      </c>
      <c r="C343">
        <v>543</v>
      </c>
    </row>
    <row r="344" spans="1:3" x14ac:dyDescent="0.25">
      <c r="A344" s="1">
        <v>44201</v>
      </c>
      <c r="B344" s="14">
        <f t="shared" si="4"/>
        <v>18228</v>
      </c>
      <c r="C344">
        <v>468</v>
      </c>
    </row>
    <row r="345" spans="1:3" x14ac:dyDescent="0.25">
      <c r="A345" s="1">
        <v>44202</v>
      </c>
      <c r="B345" s="14">
        <f t="shared" si="4"/>
        <v>18699</v>
      </c>
      <c r="C345">
        <v>471</v>
      </c>
    </row>
    <row r="346" spans="1:3" x14ac:dyDescent="0.25">
      <c r="A346" s="1">
        <v>44203</v>
      </c>
      <c r="B346" s="14">
        <f t="shared" si="4"/>
        <v>19108</v>
      </c>
      <c r="C346">
        <v>409</v>
      </c>
    </row>
    <row r="347" spans="1:3" x14ac:dyDescent="0.25">
      <c r="A347" s="1">
        <v>44204</v>
      </c>
      <c r="B347" s="14">
        <f t="shared" si="4"/>
        <v>19521</v>
      </c>
      <c r="C347">
        <v>413</v>
      </c>
    </row>
    <row r="348" spans="1:3" x14ac:dyDescent="0.25">
      <c r="A348" s="1">
        <v>44205</v>
      </c>
      <c r="B348" s="14">
        <f t="shared" si="4"/>
        <v>19812</v>
      </c>
      <c r="C348">
        <v>291</v>
      </c>
    </row>
    <row r="349" spans="1:3" x14ac:dyDescent="0.25">
      <c r="A349" s="1">
        <v>44206</v>
      </c>
      <c r="B349" s="14">
        <f t="shared" si="4"/>
        <v>20061</v>
      </c>
      <c r="C349">
        <v>249</v>
      </c>
    </row>
    <row r="350" spans="1:3" x14ac:dyDescent="0.25">
      <c r="A350" s="1">
        <v>44207</v>
      </c>
      <c r="B350" s="14">
        <f t="shared" si="4"/>
        <v>20492</v>
      </c>
      <c r="C350">
        <v>431</v>
      </c>
    </row>
    <row r="351" spans="1:3" x14ac:dyDescent="0.25">
      <c r="A351" s="1">
        <v>44208</v>
      </c>
      <c r="B351" s="14">
        <f t="shared" si="4"/>
        <v>20853</v>
      </c>
      <c r="C351">
        <v>361</v>
      </c>
    </row>
    <row r="352" spans="1:3" x14ac:dyDescent="0.25">
      <c r="A352" s="1">
        <v>44209</v>
      </c>
      <c r="B352" s="14">
        <f t="shared" si="4"/>
        <v>21239</v>
      </c>
      <c r="C352">
        <v>386</v>
      </c>
    </row>
    <row r="353" spans="1:3" x14ac:dyDescent="0.25">
      <c r="A353" s="1">
        <v>44210</v>
      </c>
      <c r="B353" s="14">
        <f t="shared" si="4"/>
        <v>21597</v>
      </c>
      <c r="C353">
        <v>358</v>
      </c>
    </row>
    <row r="354" spans="1:3" x14ac:dyDescent="0.25">
      <c r="A354" s="1">
        <v>44211</v>
      </c>
      <c r="B354" s="14">
        <f t="shared" si="4"/>
        <v>21915</v>
      </c>
      <c r="C354">
        <v>318</v>
      </c>
    </row>
    <row r="355" spans="1:3" x14ac:dyDescent="0.25">
      <c r="A355" s="1">
        <v>44212</v>
      </c>
      <c r="B355" s="14">
        <f t="shared" si="4"/>
        <v>22138</v>
      </c>
      <c r="C355">
        <v>223</v>
      </c>
    </row>
    <row r="356" spans="1:3" x14ac:dyDescent="0.25">
      <c r="A356" s="1">
        <v>44213</v>
      </c>
      <c r="B356" s="14">
        <f t="shared" si="4"/>
        <v>22387</v>
      </c>
      <c r="C356">
        <v>249</v>
      </c>
    </row>
    <row r="357" spans="1:3" x14ac:dyDescent="0.25">
      <c r="A357" s="1">
        <v>44214</v>
      </c>
      <c r="B357" s="14">
        <f t="shared" si="4"/>
        <v>22794</v>
      </c>
      <c r="C357">
        <v>407</v>
      </c>
    </row>
    <row r="358" spans="1:3" x14ac:dyDescent="0.25">
      <c r="A358" s="1">
        <v>44215</v>
      </c>
      <c r="B358" s="14">
        <f t="shared" si="4"/>
        <v>23168</v>
      </c>
      <c r="C358">
        <v>374</v>
      </c>
    </row>
    <row r="359" spans="1:3" x14ac:dyDescent="0.25">
      <c r="A359" s="1">
        <v>44216</v>
      </c>
      <c r="B359" s="14">
        <f t="shared" si="4"/>
        <v>23504</v>
      </c>
      <c r="C359">
        <v>336</v>
      </c>
    </row>
    <row r="360" spans="1:3" x14ac:dyDescent="0.25">
      <c r="A360" s="1">
        <v>44217</v>
      </c>
      <c r="B360" s="14">
        <f t="shared" si="4"/>
        <v>23834</v>
      </c>
      <c r="C360">
        <v>330</v>
      </c>
    </row>
    <row r="361" spans="1:3" x14ac:dyDescent="0.25">
      <c r="A361" s="1">
        <v>44218</v>
      </c>
      <c r="B361" s="14">
        <f t="shared" si="4"/>
        <v>24166</v>
      </c>
      <c r="C361">
        <v>332</v>
      </c>
    </row>
    <row r="362" spans="1:3" x14ac:dyDescent="0.25">
      <c r="A362" s="1">
        <v>44219</v>
      </c>
      <c r="B362" s="14">
        <f t="shared" si="4"/>
        <v>24397</v>
      </c>
      <c r="C362">
        <v>231</v>
      </c>
    </row>
    <row r="363" spans="1:3" x14ac:dyDescent="0.25">
      <c r="A363" s="1">
        <v>44220</v>
      </c>
      <c r="B363" s="14">
        <f t="shared" si="4"/>
        <v>24601</v>
      </c>
      <c r="C363">
        <v>204</v>
      </c>
    </row>
    <row r="364" spans="1:3" x14ac:dyDescent="0.25">
      <c r="A364" s="1">
        <v>44221</v>
      </c>
      <c r="B364" s="14">
        <f>B363+C364</f>
        <v>24953</v>
      </c>
      <c r="C364">
        <v>352</v>
      </c>
    </row>
    <row r="365" spans="1:3" x14ac:dyDescent="0.25">
      <c r="A365" s="1">
        <v>44222</v>
      </c>
      <c r="B365" s="14">
        <f>B364+C365</f>
        <v>25191</v>
      </c>
      <c r="C365">
        <v>238</v>
      </c>
    </row>
    <row r="366" spans="1:3" x14ac:dyDescent="0.25">
      <c r="A366" s="1">
        <v>44223</v>
      </c>
      <c r="B366" s="14">
        <f t="shared" ref="B366:B393" si="5">B365+C366</f>
        <v>25441</v>
      </c>
      <c r="C366">
        <v>250</v>
      </c>
    </row>
    <row r="367" spans="1:3" x14ac:dyDescent="0.25">
      <c r="A367" s="1">
        <v>44224</v>
      </c>
      <c r="B367" s="14">
        <f t="shared" si="5"/>
        <v>25681</v>
      </c>
      <c r="C367">
        <v>240</v>
      </c>
    </row>
    <row r="368" spans="1:3" x14ac:dyDescent="0.25">
      <c r="A368" s="1">
        <v>44225</v>
      </c>
      <c r="B368" s="14">
        <f t="shared" si="5"/>
        <v>25900</v>
      </c>
      <c r="C368">
        <v>219</v>
      </c>
    </row>
    <row r="369" spans="1:3" x14ac:dyDescent="0.25">
      <c r="A369" s="1">
        <v>44226</v>
      </c>
      <c r="B369" s="14">
        <f t="shared" si="5"/>
        <v>26056</v>
      </c>
      <c r="C369">
        <v>156</v>
      </c>
    </row>
    <row r="370" spans="1:3" x14ac:dyDescent="0.25">
      <c r="A370" s="1">
        <v>44227</v>
      </c>
      <c r="B370" s="14">
        <f t="shared" si="5"/>
        <v>26218</v>
      </c>
      <c r="C370">
        <v>162</v>
      </c>
    </row>
    <row r="371" spans="1:3" x14ac:dyDescent="0.25">
      <c r="A371" s="1">
        <v>44228</v>
      </c>
      <c r="B371" s="14">
        <f t="shared" si="5"/>
        <v>26442</v>
      </c>
      <c r="C371">
        <v>224</v>
      </c>
    </row>
    <row r="372" spans="1:3" x14ac:dyDescent="0.25">
      <c r="A372" s="1">
        <v>44229</v>
      </c>
      <c r="B372" s="14">
        <f t="shared" si="5"/>
        <v>26683</v>
      </c>
      <c r="C372">
        <v>241</v>
      </c>
    </row>
    <row r="373" spans="1:3" x14ac:dyDescent="0.25">
      <c r="A373" s="1">
        <v>44230</v>
      </c>
      <c r="B373" s="14">
        <f t="shared" si="5"/>
        <v>26944</v>
      </c>
      <c r="C373">
        <v>261</v>
      </c>
    </row>
    <row r="374" spans="1:3" x14ac:dyDescent="0.25">
      <c r="A374" s="1">
        <v>44231</v>
      </c>
      <c r="B374" s="14">
        <f t="shared" si="5"/>
        <v>27187</v>
      </c>
      <c r="C374">
        <v>243</v>
      </c>
    </row>
    <row r="375" spans="1:3" x14ac:dyDescent="0.25">
      <c r="A375" s="1">
        <v>44232</v>
      </c>
      <c r="B375" s="14">
        <f t="shared" si="5"/>
        <v>27387</v>
      </c>
      <c r="C375">
        <v>200</v>
      </c>
    </row>
    <row r="376" spans="1:3" x14ac:dyDescent="0.25">
      <c r="A376" s="1">
        <v>44233</v>
      </c>
      <c r="B376" s="14">
        <f t="shared" si="5"/>
        <v>27554</v>
      </c>
      <c r="C376">
        <v>167</v>
      </c>
    </row>
    <row r="377" spans="1:3" x14ac:dyDescent="0.25">
      <c r="A377" s="1">
        <v>44234</v>
      </c>
      <c r="B377" s="14">
        <f t="shared" si="5"/>
        <v>27686</v>
      </c>
      <c r="C377">
        <v>132</v>
      </c>
    </row>
    <row r="378" spans="1:3" x14ac:dyDescent="0.25">
      <c r="A378" s="1">
        <v>44235</v>
      </c>
      <c r="B378" s="14">
        <f t="shared" si="5"/>
        <v>27880</v>
      </c>
      <c r="C378">
        <v>194</v>
      </c>
    </row>
    <row r="379" spans="1:3" x14ac:dyDescent="0.25">
      <c r="A379" s="1">
        <v>44236</v>
      </c>
      <c r="B379" s="14">
        <f t="shared" si="5"/>
        <v>28090</v>
      </c>
      <c r="C379">
        <v>210</v>
      </c>
    </row>
    <row r="380" spans="1:3" x14ac:dyDescent="0.25">
      <c r="A380" s="1">
        <v>44237</v>
      </c>
      <c r="B380" s="14">
        <f t="shared" si="5"/>
        <v>28291</v>
      </c>
      <c r="C380">
        <v>201</v>
      </c>
    </row>
    <row r="381" spans="1:3" x14ac:dyDescent="0.25">
      <c r="A381" s="1">
        <v>44238</v>
      </c>
      <c r="B381" s="14">
        <f t="shared" si="5"/>
        <v>28446</v>
      </c>
      <c r="C381">
        <v>155</v>
      </c>
    </row>
    <row r="382" spans="1:3" x14ac:dyDescent="0.25">
      <c r="A382" s="1">
        <v>44239</v>
      </c>
      <c r="B382" s="14">
        <f t="shared" si="5"/>
        <v>28593</v>
      </c>
      <c r="C382">
        <v>147</v>
      </c>
    </row>
    <row r="383" spans="1:3" x14ac:dyDescent="0.25">
      <c r="A383" s="1">
        <v>44240</v>
      </c>
      <c r="B383" s="14">
        <f t="shared" si="5"/>
        <v>28728</v>
      </c>
      <c r="C383">
        <v>135</v>
      </c>
    </row>
    <row r="384" spans="1:3" x14ac:dyDescent="0.25">
      <c r="A384" s="1">
        <v>44241</v>
      </c>
      <c r="B384" s="14">
        <f t="shared" si="5"/>
        <v>28840</v>
      </c>
      <c r="C384">
        <v>112</v>
      </c>
    </row>
    <row r="385" spans="1:3" x14ac:dyDescent="0.25">
      <c r="A385" s="1">
        <v>44242</v>
      </c>
      <c r="B385" s="14">
        <f t="shared" si="5"/>
        <v>29030</v>
      </c>
      <c r="C385">
        <v>190</v>
      </c>
    </row>
    <row r="386" spans="1:3" x14ac:dyDescent="0.25">
      <c r="A386" s="1">
        <v>44243</v>
      </c>
      <c r="B386" s="14">
        <f t="shared" si="5"/>
        <v>29226</v>
      </c>
      <c r="C386">
        <v>196</v>
      </c>
    </row>
    <row r="387" spans="1:3" x14ac:dyDescent="0.25">
      <c r="A387" s="1">
        <v>44244</v>
      </c>
      <c r="B387" s="14">
        <f t="shared" si="5"/>
        <v>29403</v>
      </c>
      <c r="C387">
        <v>177</v>
      </c>
    </row>
    <row r="388" spans="1:3" x14ac:dyDescent="0.25">
      <c r="A388" s="1">
        <v>44245</v>
      </c>
      <c r="B388" s="14">
        <f t="shared" si="5"/>
        <v>29595</v>
      </c>
      <c r="C388">
        <v>192</v>
      </c>
    </row>
    <row r="389" spans="1:3" x14ac:dyDescent="0.25">
      <c r="A389" s="1">
        <v>44246</v>
      </c>
      <c r="B389" s="14">
        <f t="shared" si="5"/>
        <v>29756</v>
      </c>
      <c r="C389">
        <v>161</v>
      </c>
    </row>
    <row r="390" spans="1:3" x14ac:dyDescent="0.25">
      <c r="A390" s="1">
        <v>44247</v>
      </c>
      <c r="B390" s="14">
        <f t="shared" si="5"/>
        <v>29870</v>
      </c>
      <c r="C390">
        <v>114</v>
      </c>
    </row>
    <row r="391" spans="1:3" x14ac:dyDescent="0.25">
      <c r="A391" s="1">
        <v>44248</v>
      </c>
      <c r="B391" s="14">
        <f t="shared" si="5"/>
        <v>29999</v>
      </c>
      <c r="C391">
        <v>129</v>
      </c>
    </row>
    <row r="392" spans="1:3" x14ac:dyDescent="0.25">
      <c r="A392" s="1">
        <v>44249</v>
      </c>
      <c r="B392" s="14">
        <f t="shared" si="5"/>
        <v>30179</v>
      </c>
      <c r="C392">
        <v>180</v>
      </c>
    </row>
    <row r="393" spans="1:3" x14ac:dyDescent="0.25">
      <c r="A393" s="1">
        <v>44250</v>
      </c>
      <c r="B393" s="14">
        <f t="shared" si="5"/>
        <v>30189</v>
      </c>
      <c r="C393">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3025"/>
  <sheetViews>
    <sheetView zoomScaleNormal="100" zoomScaleSheetLayoutView="100" workbookViewId="0">
      <pane ySplit="1" topLeftCell="A3010" activePane="bottomLeft" state="frozen"/>
      <selection pane="bottomLeft" activeCell="E3020" sqref="E3020"/>
    </sheetView>
  </sheetViews>
  <sheetFormatPr defaultRowHeight="15" x14ac:dyDescent="0.25"/>
  <cols>
    <col min="1" max="1" width="10.85546875" style="1" bestFit="1" customWidth="1"/>
    <col min="2" max="2" width="21" customWidth="1"/>
    <col min="3" max="3" width="20.7109375" customWidth="1"/>
    <col min="4" max="4" width="21" customWidth="1"/>
    <col min="5" max="5" width="34.5703125" bestFit="1" customWidth="1"/>
    <col min="6" max="6" width="34.85546875" bestFit="1" customWidth="1"/>
    <col min="7" max="7" width="9.140625"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row r="2914" spans="1:6" x14ac:dyDescent="0.25">
      <c r="A2914" s="1">
        <v>44248</v>
      </c>
      <c r="B2914" s="14" t="s">
        <v>41</v>
      </c>
      <c r="C2914" s="14">
        <v>45</v>
      </c>
      <c r="D2914" s="14">
        <v>9808</v>
      </c>
      <c r="E2914" s="14">
        <v>2</v>
      </c>
      <c r="F2914" s="14">
        <v>391</v>
      </c>
    </row>
    <row r="2915" spans="1:6" x14ac:dyDescent="0.25">
      <c r="A2915" s="1">
        <v>44248</v>
      </c>
      <c r="B2915" s="14" t="s">
        <v>42</v>
      </c>
      <c r="C2915" s="14">
        <v>12</v>
      </c>
      <c r="D2915" s="14">
        <v>4806</v>
      </c>
      <c r="E2915" s="14">
        <v>2</v>
      </c>
      <c r="F2915" s="14">
        <v>250</v>
      </c>
    </row>
    <row r="2916" spans="1:6" x14ac:dyDescent="0.25">
      <c r="A2916" s="1">
        <v>44248</v>
      </c>
      <c r="B2916" s="14" t="s">
        <v>43</v>
      </c>
      <c r="C2916" s="14">
        <v>105</v>
      </c>
      <c r="D2916" s="14">
        <v>54825</v>
      </c>
      <c r="E2916" s="14">
        <v>4</v>
      </c>
      <c r="F2916" s="14">
        <v>1466</v>
      </c>
    </row>
    <row r="2917" spans="1:6" x14ac:dyDescent="0.25">
      <c r="A2917" s="1">
        <v>44248</v>
      </c>
      <c r="B2917" s="14" t="s">
        <v>44</v>
      </c>
      <c r="C2917" s="14">
        <v>0</v>
      </c>
      <c r="D2917" s="14">
        <v>849</v>
      </c>
      <c r="E2917" s="14"/>
      <c r="F2917" s="14"/>
    </row>
    <row r="2918" spans="1:6" x14ac:dyDescent="0.25">
      <c r="A2918" s="1">
        <v>44248</v>
      </c>
      <c r="B2918" s="14" t="s">
        <v>45</v>
      </c>
      <c r="C2918" s="14">
        <v>197</v>
      </c>
      <c r="D2918" s="14">
        <v>82488</v>
      </c>
      <c r="E2918" s="14">
        <v>4</v>
      </c>
      <c r="F2918" s="14">
        <v>2125</v>
      </c>
    </row>
    <row r="2919" spans="1:6" x14ac:dyDescent="0.25">
      <c r="A2919" s="1">
        <v>44248</v>
      </c>
      <c r="B2919" s="14" t="s">
        <v>46</v>
      </c>
      <c r="C2919" s="14">
        <v>7</v>
      </c>
      <c r="D2919" s="14">
        <v>1953</v>
      </c>
      <c r="E2919" s="14">
        <v>1</v>
      </c>
      <c r="F2919" s="14">
        <v>100</v>
      </c>
    </row>
    <row r="2920" spans="1:6" x14ac:dyDescent="0.25">
      <c r="A2920" s="1">
        <v>44248</v>
      </c>
      <c r="B2920" s="14" t="s">
        <v>47</v>
      </c>
      <c r="C2920" s="14">
        <v>100</v>
      </c>
      <c r="D2920" s="14">
        <v>40740</v>
      </c>
      <c r="E2920" s="14">
        <v>4</v>
      </c>
      <c r="F2920" s="14">
        <v>1305</v>
      </c>
    </row>
    <row r="2921" spans="1:6" x14ac:dyDescent="0.25">
      <c r="A2921" s="1">
        <v>44248</v>
      </c>
      <c r="B2921" s="14" t="s">
        <v>48</v>
      </c>
      <c r="C2921" s="14">
        <v>39</v>
      </c>
      <c r="D2921" s="14">
        <v>7104</v>
      </c>
      <c r="E2921" s="14">
        <v>0</v>
      </c>
      <c r="F2921" s="14">
        <v>255</v>
      </c>
    </row>
    <row r="2922" spans="1:6" x14ac:dyDescent="0.25">
      <c r="A2922" s="1">
        <v>44248</v>
      </c>
      <c r="B2922" s="14" t="s">
        <v>49</v>
      </c>
      <c r="C2922" s="14">
        <v>222</v>
      </c>
      <c r="D2922" s="14">
        <v>109679</v>
      </c>
      <c r="E2922" s="14">
        <v>11</v>
      </c>
      <c r="F2922" s="14">
        <v>3382</v>
      </c>
    </row>
    <row r="2923" spans="1:6" x14ac:dyDescent="0.25">
      <c r="A2923" s="1">
        <v>44248</v>
      </c>
      <c r="B2923" s="14" t="s">
        <v>50</v>
      </c>
      <c r="C2923" s="14">
        <v>0</v>
      </c>
      <c r="D2923" s="14">
        <v>1150</v>
      </c>
      <c r="E2923" s="14"/>
      <c r="F2923" s="14"/>
    </row>
    <row r="2924" spans="1:6" x14ac:dyDescent="0.25">
      <c r="A2924" s="1">
        <v>44248</v>
      </c>
      <c r="B2924" s="14" t="s">
        <v>51</v>
      </c>
      <c r="C2924" s="14">
        <v>132</v>
      </c>
      <c r="D2924" s="14">
        <v>44360</v>
      </c>
      <c r="E2924" s="14">
        <v>4</v>
      </c>
      <c r="F2924" s="14">
        <v>1597</v>
      </c>
    </row>
    <row r="2925" spans="1:6" x14ac:dyDescent="0.25">
      <c r="A2925" s="1">
        <v>44248</v>
      </c>
      <c r="B2925" s="14" t="s">
        <v>52</v>
      </c>
      <c r="C2925" s="14">
        <v>112</v>
      </c>
      <c r="D2925" s="14">
        <v>39453</v>
      </c>
      <c r="E2925" s="14">
        <v>1</v>
      </c>
      <c r="F2925" s="14">
        <v>1269</v>
      </c>
    </row>
    <row r="2926" spans="1:6" x14ac:dyDescent="0.25">
      <c r="A2926" s="1">
        <v>44248</v>
      </c>
      <c r="B2926" s="14" t="s">
        <v>53</v>
      </c>
      <c r="C2926" s="14">
        <v>167</v>
      </c>
      <c r="D2926" s="14">
        <v>76787</v>
      </c>
      <c r="E2926" s="14">
        <v>5</v>
      </c>
      <c r="F2926" s="14">
        <v>1673</v>
      </c>
    </row>
    <row r="2927" spans="1:6" x14ac:dyDescent="0.25">
      <c r="A2927" s="1">
        <v>44248</v>
      </c>
      <c r="B2927" s="14" t="s">
        <v>54</v>
      </c>
      <c r="C2927" s="14">
        <v>167</v>
      </c>
      <c r="D2927" s="14">
        <v>64147</v>
      </c>
      <c r="E2927" s="14">
        <v>9</v>
      </c>
      <c r="F2927" s="14">
        <v>2003</v>
      </c>
    </row>
    <row r="2928" spans="1:6" x14ac:dyDescent="0.25">
      <c r="A2928" s="1">
        <v>44248</v>
      </c>
      <c r="B2928" s="14" t="s">
        <v>18</v>
      </c>
      <c r="C2928" s="14">
        <v>11</v>
      </c>
      <c r="D2928" s="14">
        <v>1495</v>
      </c>
      <c r="E2928" s="14">
        <v>0</v>
      </c>
      <c r="F2928" s="14">
        <v>8</v>
      </c>
    </row>
    <row r="2929" spans="1:6" x14ac:dyDescent="0.25">
      <c r="A2929" s="1">
        <v>44248</v>
      </c>
      <c r="B2929" s="14" t="s">
        <v>55</v>
      </c>
      <c r="C2929" s="14"/>
      <c r="D2929" s="14"/>
      <c r="E2929" s="14">
        <v>0</v>
      </c>
      <c r="F2929" s="14">
        <v>2</v>
      </c>
    </row>
    <row r="2930" spans="1:6" s="14" customFormat="1" x14ac:dyDescent="0.25">
      <c r="A2930" s="1">
        <v>44249</v>
      </c>
      <c r="B2930" s="14" t="s">
        <v>41</v>
      </c>
      <c r="C2930" s="14">
        <v>30</v>
      </c>
      <c r="D2930" s="14">
        <v>9838</v>
      </c>
      <c r="E2930" s="14">
        <v>0</v>
      </c>
      <c r="F2930" s="14">
        <v>391</v>
      </c>
    </row>
    <row r="2931" spans="1:6" s="14" customFormat="1" x14ac:dyDescent="0.25">
      <c r="A2931" s="1">
        <v>44249</v>
      </c>
      <c r="B2931" s="14" t="s">
        <v>42</v>
      </c>
      <c r="C2931" s="14">
        <v>8</v>
      </c>
      <c r="D2931" s="14">
        <v>4814</v>
      </c>
      <c r="E2931" s="14">
        <v>1</v>
      </c>
      <c r="F2931" s="14">
        <v>251</v>
      </c>
    </row>
    <row r="2932" spans="1:6" s="14" customFormat="1" x14ac:dyDescent="0.25">
      <c r="A2932" s="1">
        <v>44249</v>
      </c>
      <c r="B2932" s="14" t="s">
        <v>43</v>
      </c>
      <c r="C2932" s="14">
        <v>122</v>
      </c>
      <c r="D2932" s="14">
        <v>54947</v>
      </c>
      <c r="E2932" s="14">
        <v>2</v>
      </c>
      <c r="F2932" s="14">
        <v>1468</v>
      </c>
    </row>
    <row r="2933" spans="1:6" s="14" customFormat="1" x14ac:dyDescent="0.25">
      <c r="A2933" s="1">
        <v>44249</v>
      </c>
      <c r="B2933" s="14" t="s">
        <v>44</v>
      </c>
      <c r="C2933" s="14">
        <v>1</v>
      </c>
      <c r="D2933" s="14">
        <v>850</v>
      </c>
    </row>
    <row r="2934" spans="1:6" s="14" customFormat="1" x14ac:dyDescent="0.25">
      <c r="A2934" s="1">
        <v>44249</v>
      </c>
      <c r="B2934" s="14" t="s">
        <v>45</v>
      </c>
      <c r="C2934" s="14">
        <v>159</v>
      </c>
      <c r="D2934" s="14">
        <v>82647</v>
      </c>
      <c r="E2934" s="14">
        <v>3</v>
      </c>
      <c r="F2934" s="14">
        <v>2128</v>
      </c>
    </row>
    <row r="2935" spans="1:6" s="14" customFormat="1" x14ac:dyDescent="0.25">
      <c r="A2935" s="1">
        <v>44249</v>
      </c>
      <c r="B2935" s="14" t="s">
        <v>46</v>
      </c>
      <c r="C2935" s="14">
        <v>2</v>
      </c>
      <c r="D2935" s="14">
        <v>1955</v>
      </c>
      <c r="E2935" s="14">
        <v>0</v>
      </c>
      <c r="F2935" s="14">
        <v>100</v>
      </c>
    </row>
    <row r="2936" spans="1:6" s="14" customFormat="1" x14ac:dyDescent="0.25">
      <c r="A2936" s="1">
        <v>44249</v>
      </c>
      <c r="B2936" s="14" t="s">
        <v>47</v>
      </c>
      <c r="C2936" s="14">
        <v>119</v>
      </c>
      <c r="D2936" s="14">
        <v>40859</v>
      </c>
      <c r="E2936" s="14">
        <v>3</v>
      </c>
      <c r="F2936" s="14">
        <v>1308</v>
      </c>
    </row>
    <row r="2937" spans="1:6" s="14" customFormat="1" x14ac:dyDescent="0.25">
      <c r="A2937" s="1">
        <v>44249</v>
      </c>
      <c r="B2937" s="14" t="s">
        <v>48</v>
      </c>
      <c r="C2937" s="14">
        <v>13</v>
      </c>
      <c r="D2937" s="14">
        <v>7117</v>
      </c>
      <c r="E2937" s="14">
        <v>1</v>
      </c>
      <c r="F2937" s="14">
        <v>256</v>
      </c>
    </row>
    <row r="2938" spans="1:6" s="14" customFormat="1" x14ac:dyDescent="0.25">
      <c r="A2938" s="1">
        <v>44249</v>
      </c>
      <c r="B2938" s="14" t="s">
        <v>49</v>
      </c>
      <c r="C2938" s="14">
        <v>212</v>
      </c>
      <c r="D2938" s="14">
        <v>109891</v>
      </c>
      <c r="E2938" s="14">
        <v>7</v>
      </c>
      <c r="F2938" s="14">
        <v>3389</v>
      </c>
    </row>
    <row r="2939" spans="1:6" s="14" customFormat="1" x14ac:dyDescent="0.25">
      <c r="A2939" s="1">
        <v>44249</v>
      </c>
      <c r="B2939" s="14" t="s">
        <v>50</v>
      </c>
      <c r="C2939" s="14">
        <v>2</v>
      </c>
      <c r="D2939" s="14">
        <v>1152</v>
      </c>
    </row>
    <row r="2940" spans="1:6" s="14" customFormat="1" x14ac:dyDescent="0.25">
      <c r="A2940" s="1">
        <v>44249</v>
      </c>
      <c r="B2940" s="14" t="s">
        <v>51</v>
      </c>
      <c r="C2940" s="14">
        <v>127</v>
      </c>
      <c r="D2940" s="14">
        <v>44487</v>
      </c>
      <c r="E2940" s="14">
        <v>2</v>
      </c>
      <c r="F2940" s="14">
        <v>1599</v>
      </c>
    </row>
    <row r="2941" spans="1:6" s="14" customFormat="1" x14ac:dyDescent="0.25">
      <c r="A2941" s="1">
        <v>44249</v>
      </c>
      <c r="B2941" s="14" t="s">
        <v>52</v>
      </c>
      <c r="C2941" s="14">
        <v>92</v>
      </c>
      <c r="D2941" s="14">
        <v>39545</v>
      </c>
      <c r="E2941" s="14">
        <v>2</v>
      </c>
      <c r="F2941" s="14">
        <v>1271</v>
      </c>
    </row>
    <row r="2942" spans="1:6" s="14" customFormat="1" x14ac:dyDescent="0.25">
      <c r="A2942" s="1">
        <v>44249</v>
      </c>
      <c r="B2942" s="14" t="s">
        <v>53</v>
      </c>
      <c r="C2942" s="14">
        <v>157</v>
      </c>
      <c r="D2942" s="14">
        <v>76944</v>
      </c>
      <c r="E2942" s="14">
        <v>1</v>
      </c>
      <c r="F2942" s="14">
        <v>1674</v>
      </c>
    </row>
    <row r="2943" spans="1:6" s="14" customFormat="1" x14ac:dyDescent="0.25">
      <c r="A2943" s="1">
        <v>44249</v>
      </c>
      <c r="B2943" s="14" t="s">
        <v>54</v>
      </c>
      <c r="C2943" s="14">
        <v>106</v>
      </c>
      <c r="D2943" s="14">
        <v>64253</v>
      </c>
      <c r="E2943" s="14">
        <v>5</v>
      </c>
      <c r="F2943" s="14">
        <v>2008</v>
      </c>
    </row>
    <row r="2944" spans="1:6" s="14" customFormat="1" x14ac:dyDescent="0.25">
      <c r="A2944" s="1">
        <v>44249</v>
      </c>
      <c r="B2944" s="14" t="s">
        <v>18</v>
      </c>
      <c r="C2944" s="14">
        <v>0</v>
      </c>
      <c r="D2944" s="14">
        <v>1495</v>
      </c>
      <c r="E2944" s="14">
        <v>0</v>
      </c>
      <c r="F2944" s="14">
        <v>8</v>
      </c>
    </row>
    <row r="2945" spans="1:6" s="14" customFormat="1" x14ac:dyDescent="0.25">
      <c r="A2945" s="1">
        <v>44249</v>
      </c>
      <c r="B2945" s="14" t="s">
        <v>55</v>
      </c>
      <c r="E2945" s="14">
        <v>0</v>
      </c>
      <c r="F2945" s="14">
        <v>2</v>
      </c>
    </row>
    <row r="2946" spans="1:6" s="14" customFormat="1" x14ac:dyDescent="0.25">
      <c r="A2946" s="1">
        <v>44250</v>
      </c>
      <c r="B2946" s="14" t="s">
        <v>41</v>
      </c>
      <c r="C2946" s="14">
        <v>25</v>
      </c>
      <c r="D2946" s="14">
        <v>9863</v>
      </c>
      <c r="E2946" s="14">
        <v>2</v>
      </c>
      <c r="F2946" s="14">
        <v>393</v>
      </c>
    </row>
    <row r="2947" spans="1:6" x14ac:dyDescent="0.25">
      <c r="A2947" s="1">
        <v>44250</v>
      </c>
      <c r="B2947" s="14" t="s">
        <v>42</v>
      </c>
      <c r="C2947" s="14">
        <v>5</v>
      </c>
      <c r="D2947" s="14">
        <v>4819</v>
      </c>
      <c r="E2947" s="14">
        <v>0</v>
      </c>
      <c r="F2947" s="14">
        <v>251</v>
      </c>
    </row>
    <row r="2948" spans="1:6" x14ac:dyDescent="0.25">
      <c r="A2948" s="1">
        <v>44250</v>
      </c>
      <c r="B2948" s="14" t="s">
        <v>43</v>
      </c>
      <c r="C2948" s="14">
        <v>133</v>
      </c>
      <c r="D2948" s="14">
        <v>55080</v>
      </c>
      <c r="E2948" s="14">
        <v>4</v>
      </c>
      <c r="F2948" s="14">
        <v>1472</v>
      </c>
    </row>
    <row r="2949" spans="1:6" x14ac:dyDescent="0.25">
      <c r="A2949" s="1">
        <v>44250</v>
      </c>
      <c r="B2949" s="14" t="s">
        <v>44</v>
      </c>
      <c r="C2949" s="14">
        <v>-1</v>
      </c>
      <c r="D2949" s="14">
        <v>849</v>
      </c>
      <c r="E2949" s="14"/>
      <c r="F2949" s="14"/>
    </row>
    <row r="2950" spans="1:6" x14ac:dyDescent="0.25">
      <c r="A2950" s="1">
        <v>44250</v>
      </c>
      <c r="B2950" s="14" t="s">
        <v>45</v>
      </c>
      <c r="C2950" s="14">
        <v>107</v>
      </c>
      <c r="D2950" s="14">
        <v>82754</v>
      </c>
      <c r="E2950" s="14">
        <v>2</v>
      </c>
      <c r="F2950" s="14">
        <v>2130</v>
      </c>
    </row>
    <row r="2951" spans="1:6" x14ac:dyDescent="0.25">
      <c r="A2951" s="1">
        <v>44250</v>
      </c>
      <c r="B2951" s="14" t="s">
        <v>46</v>
      </c>
      <c r="C2951" s="14">
        <v>2</v>
      </c>
      <c r="D2951" s="14">
        <v>1957</v>
      </c>
      <c r="E2951" s="14">
        <v>0</v>
      </c>
      <c r="F2951" s="14">
        <v>100</v>
      </c>
    </row>
    <row r="2952" spans="1:6" x14ac:dyDescent="0.25">
      <c r="A2952" s="1">
        <v>44250</v>
      </c>
      <c r="B2952" s="14" t="s">
        <v>47</v>
      </c>
      <c r="C2952" s="14">
        <v>138</v>
      </c>
      <c r="D2952" s="14">
        <v>40997</v>
      </c>
      <c r="E2952" s="14">
        <v>3</v>
      </c>
      <c r="F2952" s="14">
        <v>1311</v>
      </c>
    </row>
    <row r="2953" spans="1:6" x14ac:dyDescent="0.25">
      <c r="A2953" s="1">
        <v>44250</v>
      </c>
      <c r="B2953" s="14" t="s">
        <v>48</v>
      </c>
      <c r="C2953" s="14">
        <v>24</v>
      </c>
      <c r="D2953" s="14">
        <v>7141</v>
      </c>
      <c r="E2953" s="14">
        <v>0</v>
      </c>
      <c r="F2953" s="14">
        <v>256</v>
      </c>
    </row>
    <row r="2954" spans="1:6" x14ac:dyDescent="0.25">
      <c r="A2954" s="1">
        <v>44250</v>
      </c>
      <c r="B2954" s="14" t="s">
        <v>49</v>
      </c>
      <c r="C2954" s="14">
        <v>225</v>
      </c>
      <c r="D2954" s="14">
        <v>110116</v>
      </c>
      <c r="E2954" s="14">
        <v>9</v>
      </c>
      <c r="F2954" s="14">
        <v>3398</v>
      </c>
    </row>
    <row r="2955" spans="1:6" x14ac:dyDescent="0.25">
      <c r="A2955" s="1">
        <v>44250</v>
      </c>
      <c r="B2955" s="14" t="s">
        <v>50</v>
      </c>
      <c r="C2955" s="14">
        <v>0</v>
      </c>
      <c r="D2955" s="14">
        <v>1152</v>
      </c>
      <c r="E2955" s="14"/>
      <c r="F2955" s="14"/>
    </row>
    <row r="2956" spans="1:6" x14ac:dyDescent="0.25">
      <c r="A2956" s="1">
        <v>44250</v>
      </c>
      <c r="B2956" s="14" t="s">
        <v>51</v>
      </c>
      <c r="C2956" s="14">
        <v>134</v>
      </c>
      <c r="D2956" s="14">
        <v>44621</v>
      </c>
      <c r="E2956" s="14">
        <v>2</v>
      </c>
      <c r="F2956" s="14">
        <v>1601</v>
      </c>
    </row>
    <row r="2957" spans="1:6" x14ac:dyDescent="0.25">
      <c r="A2957" s="1">
        <v>44250</v>
      </c>
      <c r="B2957" s="14" t="s">
        <v>52</v>
      </c>
      <c r="C2957" s="14">
        <v>79</v>
      </c>
      <c r="D2957" s="14">
        <v>39624</v>
      </c>
      <c r="E2957" s="14">
        <v>4</v>
      </c>
      <c r="F2957" s="14">
        <v>1275</v>
      </c>
    </row>
    <row r="2958" spans="1:6" x14ac:dyDescent="0.25">
      <c r="A2958" s="1">
        <v>44250</v>
      </c>
      <c r="B2958" s="14" t="s">
        <v>53</v>
      </c>
      <c r="C2958" s="14">
        <v>127</v>
      </c>
      <c r="D2958" s="14">
        <v>77071</v>
      </c>
      <c r="E2958" s="14">
        <v>3</v>
      </c>
      <c r="F2958" s="14">
        <v>1677</v>
      </c>
    </row>
    <row r="2959" spans="1:6" x14ac:dyDescent="0.25">
      <c r="A2959" s="1">
        <v>44250</v>
      </c>
      <c r="B2959" s="14" t="s">
        <v>54</v>
      </c>
      <c r="C2959" s="14">
        <v>125</v>
      </c>
      <c r="D2959" s="14">
        <v>64378</v>
      </c>
      <c r="E2959" s="14">
        <v>1</v>
      </c>
      <c r="F2959" s="14">
        <v>2009</v>
      </c>
    </row>
    <row r="2960" spans="1:6" x14ac:dyDescent="0.25">
      <c r="A2960" s="1">
        <v>44250</v>
      </c>
      <c r="B2960" s="14" t="s">
        <v>18</v>
      </c>
      <c r="C2960" s="14">
        <v>-9</v>
      </c>
      <c r="D2960" s="14">
        <v>1486</v>
      </c>
      <c r="E2960" s="14">
        <v>0</v>
      </c>
      <c r="F2960" s="14">
        <v>8</v>
      </c>
    </row>
    <row r="2961" spans="1:6" x14ac:dyDescent="0.25">
      <c r="A2961" s="1">
        <v>44250</v>
      </c>
      <c r="B2961" s="14" t="s">
        <v>55</v>
      </c>
      <c r="C2961" s="14"/>
      <c r="D2961" s="14"/>
      <c r="E2961" s="14">
        <v>0</v>
      </c>
      <c r="F2961" s="14">
        <v>2</v>
      </c>
    </row>
    <row r="2962" spans="1:6" x14ac:dyDescent="0.25">
      <c r="A2962" s="1">
        <v>44251</v>
      </c>
      <c r="B2962" s="14" t="s">
        <v>41</v>
      </c>
      <c r="C2962" s="14">
        <v>48</v>
      </c>
      <c r="D2962" s="14">
        <v>9911</v>
      </c>
      <c r="E2962" s="14">
        <v>3</v>
      </c>
      <c r="F2962" s="14">
        <v>396</v>
      </c>
    </row>
    <row r="2963" spans="1:6" x14ac:dyDescent="0.25">
      <c r="A2963" s="1">
        <v>44251</v>
      </c>
      <c r="B2963" s="14" t="s">
        <v>42</v>
      </c>
      <c r="C2963" s="14">
        <v>16</v>
      </c>
      <c r="D2963" s="14">
        <v>4835</v>
      </c>
      <c r="E2963" s="14">
        <v>3</v>
      </c>
      <c r="F2963" s="14">
        <v>254</v>
      </c>
    </row>
    <row r="2964" spans="1:6" x14ac:dyDescent="0.25">
      <c r="A2964" s="1">
        <v>44251</v>
      </c>
      <c r="B2964" s="14" t="s">
        <v>43</v>
      </c>
      <c r="C2964" s="14">
        <v>122</v>
      </c>
      <c r="D2964" s="14">
        <v>55202</v>
      </c>
      <c r="E2964" s="14">
        <v>7</v>
      </c>
      <c r="F2964" s="14">
        <v>1479</v>
      </c>
    </row>
    <row r="2965" spans="1:6" x14ac:dyDescent="0.25">
      <c r="A2965" s="1">
        <v>44251</v>
      </c>
      <c r="B2965" s="14" t="s">
        <v>44</v>
      </c>
      <c r="C2965" s="14">
        <v>9</v>
      </c>
      <c r="D2965" s="14">
        <v>858</v>
      </c>
      <c r="E2965" s="14"/>
      <c r="F2965" s="14"/>
    </row>
    <row r="2966" spans="1:6" x14ac:dyDescent="0.25">
      <c r="A2966" s="1">
        <v>44251</v>
      </c>
      <c r="B2966" s="14" t="s">
        <v>45</v>
      </c>
      <c r="C2966" s="14">
        <v>263</v>
      </c>
      <c r="D2966" s="14">
        <v>83017</v>
      </c>
      <c r="E2966" s="14">
        <v>9</v>
      </c>
      <c r="F2966" s="14">
        <v>2139</v>
      </c>
    </row>
    <row r="2967" spans="1:6" x14ac:dyDescent="0.25">
      <c r="A2967" s="1">
        <v>44251</v>
      </c>
      <c r="B2967" s="14" t="s">
        <v>46</v>
      </c>
      <c r="C2967" s="14">
        <v>2</v>
      </c>
      <c r="D2967" s="14">
        <v>1959</v>
      </c>
      <c r="E2967" s="14">
        <v>0</v>
      </c>
      <c r="F2967" s="14">
        <v>100</v>
      </c>
    </row>
    <row r="2968" spans="1:6" x14ac:dyDescent="0.25">
      <c r="A2968" s="1">
        <v>44251</v>
      </c>
      <c r="B2968" s="14" t="s">
        <v>47</v>
      </c>
      <c r="C2968" s="14">
        <v>128</v>
      </c>
      <c r="D2968" s="14">
        <v>41125</v>
      </c>
      <c r="E2968" s="14">
        <v>5</v>
      </c>
      <c r="F2968" s="14">
        <v>1316</v>
      </c>
    </row>
    <row r="2969" spans="1:6" x14ac:dyDescent="0.25">
      <c r="A2969" s="1">
        <v>44251</v>
      </c>
      <c r="B2969" s="14" t="s">
        <v>48</v>
      </c>
      <c r="C2969" s="14">
        <v>61</v>
      </c>
      <c r="D2969" s="14">
        <v>7202</v>
      </c>
      <c r="E2969" s="14">
        <v>0</v>
      </c>
      <c r="F2969" s="14">
        <v>256</v>
      </c>
    </row>
    <row r="2970" spans="1:6" x14ac:dyDescent="0.25">
      <c r="A2970" s="1">
        <v>44251</v>
      </c>
      <c r="B2970" s="14" t="s">
        <v>49</v>
      </c>
      <c r="C2970" s="14">
        <v>372</v>
      </c>
      <c r="D2970" s="14">
        <v>110488</v>
      </c>
      <c r="E2970" s="14">
        <v>11</v>
      </c>
      <c r="F2970" s="14">
        <v>3409</v>
      </c>
    </row>
    <row r="2971" spans="1:6" x14ac:dyDescent="0.25">
      <c r="A2971" s="1">
        <v>44251</v>
      </c>
      <c r="B2971" s="14" t="s">
        <v>50</v>
      </c>
      <c r="C2971" s="14">
        <v>0</v>
      </c>
      <c r="D2971" s="14">
        <v>1152</v>
      </c>
      <c r="E2971" s="14"/>
      <c r="F2971" s="14"/>
    </row>
    <row r="2972" spans="1:6" x14ac:dyDescent="0.25">
      <c r="A2972" s="1">
        <v>44251</v>
      </c>
      <c r="B2972" s="14" t="s">
        <v>51</v>
      </c>
      <c r="C2972" s="14">
        <v>178</v>
      </c>
      <c r="D2972" s="14">
        <v>44799</v>
      </c>
      <c r="E2972" s="14">
        <v>4</v>
      </c>
      <c r="F2972" s="14">
        <v>1605</v>
      </c>
    </row>
    <row r="2973" spans="1:6" x14ac:dyDescent="0.25">
      <c r="A2973" s="1">
        <v>44251</v>
      </c>
      <c r="B2973" s="14" t="s">
        <v>52</v>
      </c>
      <c r="C2973" s="14">
        <v>111</v>
      </c>
      <c r="D2973" s="14">
        <v>39735</v>
      </c>
      <c r="E2973" s="14">
        <v>5</v>
      </c>
      <c r="F2973" s="14">
        <v>1280</v>
      </c>
    </row>
    <row r="2974" spans="1:6" x14ac:dyDescent="0.25">
      <c r="A2974" s="1">
        <v>44251</v>
      </c>
      <c r="B2974" s="14" t="s">
        <v>53</v>
      </c>
      <c r="C2974" s="14">
        <v>245</v>
      </c>
      <c r="D2974" s="14">
        <v>77316</v>
      </c>
      <c r="E2974" s="14">
        <v>4</v>
      </c>
      <c r="F2974" s="14">
        <v>1681</v>
      </c>
    </row>
    <row r="2975" spans="1:6" x14ac:dyDescent="0.25">
      <c r="A2975" s="1">
        <v>44251</v>
      </c>
      <c r="B2975" s="14" t="s">
        <v>54</v>
      </c>
      <c r="C2975" s="14">
        <v>235</v>
      </c>
      <c r="D2975" s="14">
        <v>64613</v>
      </c>
      <c r="E2975" s="14">
        <v>11</v>
      </c>
      <c r="F2975" s="14">
        <v>2020</v>
      </c>
    </row>
    <row r="2976" spans="1:6" x14ac:dyDescent="0.25">
      <c r="A2976" s="1">
        <v>44251</v>
      </c>
      <c r="B2976" s="14" t="s">
        <v>18</v>
      </c>
      <c r="C2976" s="14">
        <v>-2</v>
      </c>
      <c r="D2976" s="14">
        <v>1484</v>
      </c>
      <c r="E2976" s="14">
        <v>0</v>
      </c>
      <c r="F2976" s="14">
        <v>8</v>
      </c>
    </row>
    <row r="2977" spans="1:6" x14ac:dyDescent="0.25">
      <c r="A2977" s="1">
        <v>44251</v>
      </c>
      <c r="B2977" s="14" t="s">
        <v>55</v>
      </c>
      <c r="C2977" s="14"/>
      <c r="D2977" s="14"/>
      <c r="E2977" s="14">
        <v>0</v>
      </c>
      <c r="F2977" s="14">
        <v>2</v>
      </c>
    </row>
    <row r="2978" spans="1:6" x14ac:dyDescent="0.25">
      <c r="A2978" s="1">
        <v>44252</v>
      </c>
      <c r="B2978" s="14" t="s">
        <v>41</v>
      </c>
      <c r="C2978" s="14">
        <v>44</v>
      </c>
      <c r="D2978" s="14">
        <v>9955</v>
      </c>
      <c r="E2978" s="14">
        <v>2</v>
      </c>
      <c r="F2978" s="14">
        <v>398</v>
      </c>
    </row>
    <row r="2979" spans="1:6" x14ac:dyDescent="0.25">
      <c r="A2979" s="1">
        <v>44252</v>
      </c>
      <c r="B2979" s="14" t="s">
        <v>42</v>
      </c>
      <c r="C2979" s="14">
        <v>9</v>
      </c>
      <c r="D2979" s="14">
        <v>4844</v>
      </c>
      <c r="E2979" s="14">
        <v>0</v>
      </c>
      <c r="F2979" s="14">
        <v>254</v>
      </c>
    </row>
    <row r="2980" spans="1:6" x14ac:dyDescent="0.25">
      <c r="A2980" s="1">
        <v>44252</v>
      </c>
      <c r="B2980" s="14" t="s">
        <v>43</v>
      </c>
      <c r="C2980" s="14">
        <v>154</v>
      </c>
      <c r="D2980" s="14">
        <v>55356</v>
      </c>
      <c r="E2980" s="14">
        <v>3</v>
      </c>
      <c r="F2980" s="14">
        <v>1482</v>
      </c>
    </row>
    <row r="2981" spans="1:6" x14ac:dyDescent="0.25">
      <c r="A2981" s="1">
        <v>44252</v>
      </c>
      <c r="B2981" s="14" t="s">
        <v>44</v>
      </c>
      <c r="C2981" s="14">
        <v>0</v>
      </c>
      <c r="D2981" s="14">
        <v>858</v>
      </c>
      <c r="E2981" s="14"/>
      <c r="F2981" s="14"/>
    </row>
    <row r="2982" spans="1:6" x14ac:dyDescent="0.25">
      <c r="A2982" s="1">
        <v>44252</v>
      </c>
      <c r="B2982" s="14" t="s">
        <v>45</v>
      </c>
      <c r="C2982" s="14">
        <v>228</v>
      </c>
      <c r="D2982" s="14">
        <v>83245</v>
      </c>
      <c r="E2982" s="14">
        <v>2</v>
      </c>
      <c r="F2982" s="14">
        <v>2141</v>
      </c>
    </row>
    <row r="2983" spans="1:6" x14ac:dyDescent="0.25">
      <c r="A2983" s="1">
        <v>44252</v>
      </c>
      <c r="B2983" s="14" t="s">
        <v>46</v>
      </c>
      <c r="C2983" s="14">
        <v>7</v>
      </c>
      <c r="D2983" s="14">
        <v>1966</v>
      </c>
      <c r="E2983" s="14">
        <v>0</v>
      </c>
      <c r="F2983" s="14">
        <v>100</v>
      </c>
    </row>
    <row r="2984" spans="1:6" x14ac:dyDescent="0.25">
      <c r="A2984" s="1">
        <v>44252</v>
      </c>
      <c r="B2984" s="14" t="s">
        <v>47</v>
      </c>
      <c r="C2984" s="14">
        <v>176</v>
      </c>
      <c r="D2984" s="14">
        <v>41301</v>
      </c>
      <c r="E2984" s="14">
        <v>4</v>
      </c>
      <c r="F2984" s="14">
        <v>1320</v>
      </c>
    </row>
    <row r="2985" spans="1:6" x14ac:dyDescent="0.25">
      <c r="A2985" s="1">
        <v>44252</v>
      </c>
      <c r="B2985" s="14" t="s">
        <v>48</v>
      </c>
      <c r="C2985" s="14">
        <v>52</v>
      </c>
      <c r="D2985" s="14">
        <v>7254</v>
      </c>
      <c r="E2985" s="14">
        <v>2</v>
      </c>
      <c r="F2985" s="14">
        <v>258</v>
      </c>
    </row>
    <row r="2986" spans="1:6" x14ac:dyDescent="0.25">
      <c r="A2986" s="1">
        <v>44252</v>
      </c>
      <c r="B2986" s="14" t="s">
        <v>49</v>
      </c>
      <c r="C2986" s="14">
        <v>411</v>
      </c>
      <c r="D2986" s="14">
        <v>110899</v>
      </c>
      <c r="E2986" s="14">
        <v>7</v>
      </c>
      <c r="F2986" s="14">
        <v>3416</v>
      </c>
    </row>
    <row r="2987" spans="1:6" x14ac:dyDescent="0.25">
      <c r="A2987" s="1">
        <v>44252</v>
      </c>
      <c r="B2987" s="14" t="s">
        <v>50</v>
      </c>
      <c r="C2987" s="14">
        <v>1</v>
      </c>
      <c r="D2987" s="14">
        <v>1153</v>
      </c>
      <c r="E2987" s="14"/>
      <c r="F2987" s="14"/>
    </row>
    <row r="2988" spans="1:6" x14ac:dyDescent="0.25">
      <c r="A2988" s="1">
        <v>44252</v>
      </c>
      <c r="B2988" s="14" t="s">
        <v>51</v>
      </c>
      <c r="C2988" s="14">
        <v>178</v>
      </c>
      <c r="D2988" s="14">
        <v>44977</v>
      </c>
      <c r="E2988" s="14">
        <v>2</v>
      </c>
      <c r="F2988" s="14">
        <v>1607</v>
      </c>
    </row>
    <row r="2989" spans="1:6" x14ac:dyDescent="0.25">
      <c r="A2989" s="1">
        <v>44252</v>
      </c>
      <c r="B2989" s="14" t="s">
        <v>52</v>
      </c>
      <c r="C2989" s="14">
        <v>187</v>
      </c>
      <c r="D2989" s="14">
        <v>39922</v>
      </c>
      <c r="E2989" s="14">
        <v>3</v>
      </c>
      <c r="F2989" s="14">
        <v>1283</v>
      </c>
    </row>
    <row r="2990" spans="1:6" x14ac:dyDescent="0.25">
      <c r="A2990" s="1">
        <v>44252</v>
      </c>
      <c r="B2990" s="14" t="s">
        <v>53</v>
      </c>
      <c r="C2990" s="14">
        <v>253</v>
      </c>
      <c r="D2990" s="14">
        <v>77569</v>
      </c>
      <c r="E2990" s="14">
        <v>4</v>
      </c>
      <c r="F2990" s="14">
        <v>1685</v>
      </c>
    </row>
    <row r="2991" spans="1:6" x14ac:dyDescent="0.25">
      <c r="A2991" s="1">
        <v>44252</v>
      </c>
      <c r="B2991" s="14" t="s">
        <v>54</v>
      </c>
      <c r="C2991" s="14">
        <v>226</v>
      </c>
      <c r="D2991" s="14">
        <v>64839</v>
      </c>
      <c r="E2991" s="14">
        <v>4</v>
      </c>
      <c r="F2991" s="14">
        <v>2024</v>
      </c>
    </row>
    <row r="2992" spans="1:6" x14ac:dyDescent="0.25">
      <c r="A2992" s="1">
        <v>44252</v>
      </c>
      <c r="B2992" s="14" t="s">
        <v>18</v>
      </c>
      <c r="C2992" s="14">
        <v>2</v>
      </c>
      <c r="D2992" s="14">
        <v>1486</v>
      </c>
      <c r="E2992" s="14">
        <v>0</v>
      </c>
      <c r="F2992" s="14">
        <v>8</v>
      </c>
    </row>
    <row r="2993" spans="1:6" x14ac:dyDescent="0.25">
      <c r="A2993" s="1">
        <v>44252</v>
      </c>
      <c r="B2993" s="14" t="s">
        <v>55</v>
      </c>
      <c r="C2993" s="14"/>
      <c r="D2993" s="14"/>
      <c r="E2993" s="14">
        <v>0</v>
      </c>
      <c r="F2993" s="14">
        <v>2</v>
      </c>
    </row>
    <row r="2994" spans="1:6" x14ac:dyDescent="0.25">
      <c r="A2994" s="1">
        <v>44253</v>
      </c>
      <c r="B2994" s="14" t="s">
        <v>41</v>
      </c>
      <c r="C2994" s="14">
        <v>56</v>
      </c>
      <c r="D2994" s="14">
        <v>10011</v>
      </c>
      <c r="E2994" s="14">
        <v>3</v>
      </c>
      <c r="F2994" s="14">
        <v>401</v>
      </c>
    </row>
    <row r="2995" spans="1:6" x14ac:dyDescent="0.25">
      <c r="A2995" s="1">
        <v>44253</v>
      </c>
      <c r="B2995" s="14" t="s">
        <v>42</v>
      </c>
      <c r="C2995" s="14">
        <v>6</v>
      </c>
      <c r="D2995" s="14">
        <v>4850</v>
      </c>
      <c r="E2995" s="14">
        <v>3</v>
      </c>
      <c r="F2995" s="14">
        <v>257</v>
      </c>
    </row>
    <row r="2996" spans="1:6" x14ac:dyDescent="0.25">
      <c r="A2996" s="1">
        <v>44253</v>
      </c>
      <c r="B2996" s="14" t="s">
        <v>43</v>
      </c>
      <c r="C2996" s="14">
        <v>125</v>
      </c>
      <c r="D2996" s="14">
        <v>55481</v>
      </c>
      <c r="E2996" s="14">
        <v>4</v>
      </c>
      <c r="F2996" s="14">
        <v>1486</v>
      </c>
    </row>
    <row r="2997" spans="1:6" x14ac:dyDescent="0.25">
      <c r="A2997" s="1">
        <v>44253</v>
      </c>
      <c r="B2997" s="14" t="s">
        <v>44</v>
      </c>
      <c r="C2997" s="14">
        <v>0</v>
      </c>
      <c r="D2997" s="14">
        <v>858</v>
      </c>
      <c r="E2997" s="14"/>
      <c r="F2997" s="14"/>
    </row>
    <row r="2998" spans="1:6" x14ac:dyDescent="0.25">
      <c r="A2998" s="1">
        <v>44253</v>
      </c>
      <c r="B2998" s="14" t="s">
        <v>45</v>
      </c>
      <c r="C2998" s="14">
        <v>202</v>
      </c>
      <c r="D2998" s="14">
        <v>83447</v>
      </c>
      <c r="E2998" s="14">
        <v>8</v>
      </c>
      <c r="F2998" s="14">
        <v>2149</v>
      </c>
    </row>
    <row r="2999" spans="1:6" x14ac:dyDescent="0.25">
      <c r="A2999" s="1">
        <v>44253</v>
      </c>
      <c r="B2999" s="14" t="s">
        <v>46</v>
      </c>
      <c r="C2999" s="14">
        <v>3</v>
      </c>
      <c r="D2999" s="14">
        <v>1969</v>
      </c>
      <c r="E2999" s="14">
        <v>1</v>
      </c>
      <c r="F2999" s="14">
        <v>101</v>
      </c>
    </row>
    <row r="3000" spans="1:6" x14ac:dyDescent="0.25">
      <c r="A3000" s="1">
        <v>44253</v>
      </c>
      <c r="B3000" s="14" t="s">
        <v>47</v>
      </c>
      <c r="C3000" s="14">
        <v>171</v>
      </c>
      <c r="D3000" s="14">
        <v>41472</v>
      </c>
      <c r="E3000" s="14">
        <v>2</v>
      </c>
      <c r="F3000" s="14">
        <v>1322</v>
      </c>
    </row>
    <row r="3001" spans="1:6" x14ac:dyDescent="0.25">
      <c r="A3001" s="1">
        <v>44253</v>
      </c>
      <c r="B3001" s="14" t="s">
        <v>48</v>
      </c>
      <c r="C3001" s="14">
        <v>45</v>
      </c>
      <c r="D3001" s="14">
        <v>7299</v>
      </c>
      <c r="E3001" s="14">
        <v>2</v>
      </c>
      <c r="F3001" s="14">
        <v>260</v>
      </c>
    </row>
    <row r="3002" spans="1:6" x14ac:dyDescent="0.25">
      <c r="A3002" s="1">
        <v>44253</v>
      </c>
      <c r="B3002" s="14" t="s">
        <v>49</v>
      </c>
      <c r="C3002" s="14">
        <v>332</v>
      </c>
      <c r="D3002" s="14">
        <v>111231</v>
      </c>
      <c r="E3002" s="14">
        <v>4</v>
      </c>
      <c r="F3002" s="14">
        <v>3420</v>
      </c>
    </row>
    <row r="3003" spans="1:6" x14ac:dyDescent="0.25">
      <c r="A3003" s="1">
        <v>44253</v>
      </c>
      <c r="B3003" s="14" t="s">
        <v>50</v>
      </c>
      <c r="C3003" s="14">
        <v>3</v>
      </c>
      <c r="D3003" s="14">
        <v>1156</v>
      </c>
      <c r="E3003" s="14"/>
      <c r="F3003" s="14"/>
    </row>
    <row r="3004" spans="1:6" x14ac:dyDescent="0.25">
      <c r="A3004" s="1">
        <v>44253</v>
      </c>
      <c r="B3004" s="14" t="s">
        <v>51</v>
      </c>
      <c r="C3004" s="14">
        <v>199</v>
      </c>
      <c r="D3004" s="14">
        <v>45176</v>
      </c>
      <c r="E3004" s="14">
        <v>5</v>
      </c>
      <c r="F3004" s="14">
        <v>1612</v>
      </c>
    </row>
    <row r="3005" spans="1:6" x14ac:dyDescent="0.25">
      <c r="A3005" s="1">
        <v>44253</v>
      </c>
      <c r="B3005" s="14" t="s">
        <v>52</v>
      </c>
      <c r="C3005" s="14">
        <v>145</v>
      </c>
      <c r="D3005" s="14">
        <v>40067</v>
      </c>
      <c r="E3005" s="14">
        <v>6</v>
      </c>
      <c r="F3005" s="14">
        <v>1289</v>
      </c>
    </row>
    <row r="3006" spans="1:6" x14ac:dyDescent="0.25">
      <c r="A3006" s="1">
        <v>44253</v>
      </c>
      <c r="B3006" s="14" t="s">
        <v>53</v>
      </c>
      <c r="C3006" s="14">
        <v>262</v>
      </c>
      <c r="D3006" s="14">
        <v>77831</v>
      </c>
      <c r="E3006" s="14">
        <v>2</v>
      </c>
      <c r="F3006" s="14">
        <v>1687</v>
      </c>
    </row>
    <row r="3007" spans="1:6" x14ac:dyDescent="0.25">
      <c r="A3007" s="1">
        <v>44253</v>
      </c>
      <c r="B3007" s="14" t="s">
        <v>54</v>
      </c>
      <c r="C3007" s="14">
        <v>184</v>
      </c>
      <c r="D3007" s="14">
        <v>65023</v>
      </c>
      <c r="E3007" s="14">
        <v>6</v>
      </c>
      <c r="F3007" s="14">
        <v>2030</v>
      </c>
    </row>
    <row r="3008" spans="1:6" x14ac:dyDescent="0.25">
      <c r="A3008" s="1">
        <v>44253</v>
      </c>
      <c r="B3008" s="14" t="s">
        <v>18</v>
      </c>
      <c r="C3008" s="14">
        <v>1</v>
      </c>
      <c r="D3008" s="14">
        <v>1487</v>
      </c>
      <c r="E3008" s="14">
        <v>0</v>
      </c>
      <c r="F3008" s="14">
        <v>8</v>
      </c>
    </row>
    <row r="3009" spans="1:6" x14ac:dyDescent="0.25">
      <c r="A3009" s="1">
        <v>44253</v>
      </c>
      <c r="B3009" s="14" t="s">
        <v>55</v>
      </c>
      <c r="C3009" s="14"/>
      <c r="D3009" s="14"/>
      <c r="E3009" s="14">
        <v>0</v>
      </c>
      <c r="F3009" s="14">
        <v>2</v>
      </c>
    </row>
    <row r="3010" spans="1:6" x14ac:dyDescent="0.25">
      <c r="A3010" s="1">
        <v>44254</v>
      </c>
      <c r="B3010" s="14" t="s">
        <v>41</v>
      </c>
      <c r="C3010" s="14">
        <v>37</v>
      </c>
      <c r="D3010" s="14">
        <v>10048</v>
      </c>
      <c r="E3010" s="14">
        <v>2</v>
      </c>
      <c r="F3010" s="14">
        <v>403</v>
      </c>
    </row>
    <row r="3011" spans="1:6" x14ac:dyDescent="0.25">
      <c r="A3011" s="1">
        <v>44254</v>
      </c>
      <c r="B3011" s="14" t="s">
        <v>42</v>
      </c>
      <c r="C3011" s="14">
        <v>9</v>
      </c>
      <c r="D3011" s="14">
        <v>4859</v>
      </c>
      <c r="E3011" s="14">
        <v>1</v>
      </c>
      <c r="F3011" s="14">
        <v>258</v>
      </c>
    </row>
    <row r="3012" spans="1:6" x14ac:dyDescent="0.25">
      <c r="A3012" s="1">
        <v>44254</v>
      </c>
      <c r="B3012" s="14" t="s">
        <v>43</v>
      </c>
      <c r="C3012" s="14">
        <v>123</v>
      </c>
      <c r="D3012" s="14">
        <v>55604</v>
      </c>
      <c r="E3012" s="14">
        <v>7</v>
      </c>
      <c r="F3012" s="14">
        <v>1493</v>
      </c>
    </row>
    <row r="3013" spans="1:6" x14ac:dyDescent="0.25">
      <c r="A3013" s="1">
        <v>44254</v>
      </c>
      <c r="B3013" s="14" t="s">
        <v>44</v>
      </c>
      <c r="C3013" s="14">
        <v>2</v>
      </c>
      <c r="D3013" s="14">
        <v>860</v>
      </c>
      <c r="E3013" s="14"/>
      <c r="F3013" s="14"/>
    </row>
    <row r="3014" spans="1:6" x14ac:dyDescent="0.25">
      <c r="A3014" s="1">
        <v>44254</v>
      </c>
      <c r="B3014" s="14" t="s">
        <v>45</v>
      </c>
      <c r="C3014" s="14">
        <v>177</v>
      </c>
      <c r="D3014" s="14">
        <v>83624</v>
      </c>
      <c r="E3014" s="14">
        <v>3</v>
      </c>
      <c r="F3014" s="14">
        <v>2152</v>
      </c>
    </row>
    <row r="3015" spans="1:6" x14ac:dyDescent="0.25">
      <c r="A3015" s="1">
        <v>44254</v>
      </c>
      <c r="B3015" s="14" t="s">
        <v>46</v>
      </c>
      <c r="C3015" s="14">
        <v>3</v>
      </c>
      <c r="D3015" s="14">
        <v>1972</v>
      </c>
      <c r="E3015" s="14">
        <v>0</v>
      </c>
      <c r="F3015" s="14">
        <v>101</v>
      </c>
    </row>
    <row r="3016" spans="1:6" x14ac:dyDescent="0.25">
      <c r="A3016" s="1">
        <v>44254</v>
      </c>
      <c r="B3016" s="14" t="s">
        <v>47</v>
      </c>
      <c r="C3016" s="14">
        <v>136</v>
      </c>
      <c r="D3016" s="14">
        <v>41608</v>
      </c>
      <c r="E3016" s="14">
        <v>6</v>
      </c>
      <c r="F3016" s="14">
        <v>1328</v>
      </c>
    </row>
    <row r="3017" spans="1:6" x14ac:dyDescent="0.25">
      <c r="A3017" s="1">
        <v>44254</v>
      </c>
      <c r="B3017" s="14" t="s">
        <v>48</v>
      </c>
      <c r="C3017" s="14">
        <v>40</v>
      </c>
      <c r="D3017" s="14">
        <v>7339</v>
      </c>
      <c r="E3017" s="14">
        <v>1</v>
      </c>
      <c r="F3017" s="14">
        <v>261</v>
      </c>
    </row>
    <row r="3018" spans="1:6" x14ac:dyDescent="0.25">
      <c r="A3018" s="1">
        <v>44254</v>
      </c>
      <c r="B3018" s="14" t="s">
        <v>49</v>
      </c>
      <c r="C3018" s="14">
        <v>274</v>
      </c>
      <c r="D3018" s="14">
        <v>111505</v>
      </c>
      <c r="E3018" s="14">
        <v>9</v>
      </c>
      <c r="F3018" s="14">
        <v>3429</v>
      </c>
    </row>
    <row r="3019" spans="1:6" x14ac:dyDescent="0.25">
      <c r="A3019" s="1">
        <v>44254</v>
      </c>
      <c r="B3019" s="14" t="s">
        <v>50</v>
      </c>
      <c r="C3019" s="14">
        <v>4</v>
      </c>
      <c r="D3019" s="14">
        <v>1160</v>
      </c>
      <c r="E3019" s="14"/>
      <c r="F3019" s="14"/>
    </row>
    <row r="3020" spans="1:6" x14ac:dyDescent="0.25">
      <c r="A3020" s="1">
        <v>44254</v>
      </c>
      <c r="B3020" s="14" t="s">
        <v>51</v>
      </c>
      <c r="C3020" s="14">
        <v>168</v>
      </c>
      <c r="D3020" s="14">
        <v>45344</v>
      </c>
      <c r="E3020" s="14">
        <v>1</v>
      </c>
      <c r="F3020" s="14">
        <v>1613</v>
      </c>
    </row>
    <row r="3021" spans="1:6" x14ac:dyDescent="0.25">
      <c r="A3021" s="1">
        <v>44254</v>
      </c>
      <c r="B3021" s="14" t="s">
        <v>52</v>
      </c>
      <c r="C3021" s="14">
        <v>115</v>
      </c>
      <c r="D3021" s="14">
        <v>40182</v>
      </c>
      <c r="E3021" s="14">
        <v>2</v>
      </c>
      <c r="F3021" s="14">
        <v>1291</v>
      </c>
    </row>
    <row r="3022" spans="1:6" x14ac:dyDescent="0.25">
      <c r="A3022" s="1">
        <v>44254</v>
      </c>
      <c r="B3022" s="14" t="s">
        <v>53</v>
      </c>
      <c r="C3022" s="14">
        <v>233</v>
      </c>
      <c r="D3022" s="14">
        <v>78064</v>
      </c>
      <c r="E3022" s="14">
        <v>6</v>
      </c>
      <c r="F3022" s="14">
        <v>1693</v>
      </c>
    </row>
    <row r="3023" spans="1:6" x14ac:dyDescent="0.25">
      <c r="A3023" s="1">
        <v>44254</v>
      </c>
      <c r="B3023" s="14" t="s">
        <v>54</v>
      </c>
      <c r="C3023" s="14">
        <v>194</v>
      </c>
      <c r="D3023" s="14">
        <v>65217</v>
      </c>
      <c r="E3023" s="14">
        <v>5</v>
      </c>
      <c r="F3023" s="14">
        <v>2035</v>
      </c>
    </row>
    <row r="3024" spans="1:6" x14ac:dyDescent="0.25">
      <c r="A3024" s="1">
        <v>44254</v>
      </c>
      <c r="B3024" s="14" t="s">
        <v>18</v>
      </c>
      <c r="C3024" s="14">
        <v>1</v>
      </c>
      <c r="D3024" s="14">
        <v>1488</v>
      </c>
      <c r="E3024" s="14">
        <v>0</v>
      </c>
      <c r="F3024" s="14">
        <v>8</v>
      </c>
    </row>
    <row r="3025" spans="1:6" x14ac:dyDescent="0.25">
      <c r="A3025" s="1">
        <v>44254</v>
      </c>
      <c r="B3025" s="14" t="s">
        <v>55</v>
      </c>
      <c r="C3025" s="14"/>
      <c r="D3025" s="14"/>
      <c r="E3025" s="14">
        <v>0</v>
      </c>
      <c r="F302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2021-02-27T16:54:15Z</dcterms:modified>
</cp:coreProperties>
</file>