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efas para Automatizar" sheetId="1" state="visible" r:id="rId3"/>
    <sheet name="Calculadora de RO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<sst xmlns="http://schemas.openxmlformats.org/spreadsheetml/2006/main" count="127" uniqueCount="82">
  <si>
    <t xml:space="preserve">PLANILHA DE TAREFAS PARA AUTOMATIZAR COM IA</t>
  </si>
  <si>
    <t xml:space="preserve">Como usar: mapeie suas tarefas repetitivas, avalie o potencial de automação e escolha a ferramenta certa. Priorize as de alto impacto e baixa dificuldade.</t>
  </si>
  <si>
    <t xml:space="preserve">Tarefa / Processo</t>
  </si>
  <si>
    <t xml:space="preserve">Área</t>
  </si>
  <si>
    <t xml:space="preserve">Frequência</t>
  </si>
  <si>
    <t xml:space="preserve">Tempo Atual (h/sem)</t>
  </si>
  <si>
    <t xml:space="preserve">Ferramenta Sugerida</t>
  </si>
  <si>
    <t xml:space="preserve">Dificuldade</t>
  </si>
  <si>
    <t xml:space="preserve">Status</t>
  </si>
  <si>
    <t xml:space="preserve">Responder e-mails padrão</t>
  </si>
  <si>
    <t xml:space="preserve">Atend.</t>
  </si>
  <si>
    <t xml:space="preserve">Diária</t>
  </si>
  <si>
    <t xml:space="preserve">Claude / Copilot (Outlook)</t>
  </si>
  <si>
    <t xml:space="preserve">Baixa</t>
  </si>
  <si>
    <t xml:space="preserve">⬜ A fazer</t>
  </si>
  <si>
    <t xml:space="preserve">Gerar relatórios semanais</t>
  </si>
  <si>
    <t xml:space="preserve">Gestão</t>
  </si>
  <si>
    <t xml:space="preserve">Semanal</t>
  </si>
  <si>
    <t xml:space="preserve">ChatGPT + planilha</t>
  </si>
  <si>
    <t xml:space="preserve">Média</t>
  </si>
  <si>
    <t xml:space="preserve">Criar posts para redes sociais</t>
  </si>
  <si>
    <t xml:space="preserve">Mkt</t>
  </si>
  <si>
    <t xml:space="preserve">ChatGPT / Claude</t>
  </si>
  <si>
    <t xml:space="preserve">Transcrever reuniões</t>
  </si>
  <si>
    <t xml:space="preserve">RH/Gestão</t>
  </si>
  <si>
    <t xml:space="preserve">Otter.ai / Fireflies</t>
  </si>
  <si>
    <t xml:space="preserve">Classificar e organizar leads</t>
  </si>
  <si>
    <t xml:space="preserve">Vendas</t>
  </si>
  <si>
    <t xml:space="preserve">CRM + Make/Zapier</t>
  </si>
  <si>
    <t xml:space="preserve">Elaborar propostas comerciais</t>
  </si>
  <si>
    <t xml:space="preserve">Claude / ChatGPT</t>
  </si>
  <si>
    <t xml:space="preserve">Atualizar planilhas de estoque</t>
  </si>
  <si>
    <t xml:space="preserve">Oper.</t>
  </si>
  <si>
    <t xml:space="preserve">Excel AI / Python</t>
  </si>
  <si>
    <t xml:space="preserve">Emitir boletos e cobranças</t>
  </si>
  <si>
    <t xml:space="preserve">Financ.</t>
  </si>
  <si>
    <t xml:space="preserve">ERP automático / API</t>
  </si>
  <si>
    <t xml:space="preserve">Alta</t>
  </si>
  <si>
    <t xml:space="preserve">Criar descrições de produtos</t>
  </si>
  <si>
    <t xml:space="preserve">E-comm</t>
  </si>
  <si>
    <t xml:space="preserve">Pontual</t>
  </si>
  <si>
    <t xml:space="preserve">Monitorar menções da marca</t>
  </si>
  <si>
    <t xml:space="preserve">Mention / Perplexity</t>
  </si>
  <si>
    <t xml:space="preserve">Fazer onboarding de clientes</t>
  </si>
  <si>
    <t xml:space="preserve">Notion AI / e-mail auto</t>
  </si>
  <si>
    <t xml:space="preserve">Criar materiais de treinamento</t>
  </si>
  <si>
    <t xml:space="preserve">RH</t>
  </si>
  <si>
    <t xml:space="preserve">Claude / Gamma.app</t>
  </si>
  <si>
    <t xml:space="preserve">Analisar feedbacks de clientes</t>
  </si>
  <si>
    <t xml:space="preserve">Qualid.</t>
  </si>
  <si>
    <t xml:space="preserve">Mensal</t>
  </si>
  <si>
    <t xml:space="preserve">Redigir atas de reunião</t>
  </si>
  <si>
    <t xml:space="preserve">IA + template</t>
  </si>
  <si>
    <t xml:space="preserve">Comparar preços de fornecedores</t>
  </si>
  <si>
    <t xml:space="preserve">Compras</t>
  </si>
  <si>
    <t xml:space="preserve">Perplexity / planilha</t>
  </si>
  <si>
    <t xml:space="preserve">(adicionar tarefa 1)</t>
  </si>
  <si>
    <t xml:space="preserve">(adicionar tarefa 2)</t>
  </si>
  <si>
    <t xml:space="preserve">(adicionar tarefa 3)</t>
  </si>
  <si>
    <t xml:space="preserve">(adicionar tarefa 4)</t>
  </si>
  <si>
    <t xml:space="preserve">(adicionar tarefa 5)</t>
  </si>
  <si>
    <t xml:space="preserve">CALCULADORA DE ROI — AUTOMAÇÃO COM IA</t>
  </si>
  <si>
    <t xml:space="preserve">Preencha as células em azul. O sistema calcula o retorno esperado da automação.</t>
  </si>
  <si>
    <t xml:space="preserve">Horas gastas por semana na tarefa (atual)</t>
  </si>
  <si>
    <t xml:space="preserve">h/sem</t>
  </si>
  <si>
    <t xml:space="preserve">Valor da hora do responsável (R$)</t>
  </si>
  <si>
    <t xml:space="preserve">R$/h</t>
  </si>
  <si>
    <t xml:space="preserve">Redução estimada com automação (%)</t>
  </si>
  <si>
    <t xml:space="preserve">%</t>
  </si>
  <si>
    <t xml:space="preserve">Custo mensal da ferramenta de IA (R$)</t>
  </si>
  <si>
    <t xml:space="preserve">R$/mês</t>
  </si>
  <si>
    <t xml:space="preserve">RESULTADOS</t>
  </si>
  <si>
    <t xml:space="preserve">Horas economizadas por semana</t>
  </si>
  <si>
    <t xml:space="preserve">h</t>
  </si>
  <si>
    <t xml:space="preserve">Economia mensal em horas</t>
  </si>
  <si>
    <t xml:space="preserve">h/mês</t>
  </si>
  <si>
    <t xml:space="preserve">Economia financeira mensal (R$)</t>
  </si>
  <si>
    <t xml:space="preserve">R$</t>
  </si>
  <si>
    <t xml:space="preserve">Custo líquido mensal da automação (R$)</t>
  </si>
  <si>
    <t xml:space="preserve">ROI mensal (%)</t>
  </si>
  <si>
    <t xml:space="preserve">Payback (meses)</t>
  </si>
  <si>
    <t xml:space="preserve">meses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</si>
</sst>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&quot;R$ &quot;#,##0.00"/>
    <numFmt numFmtId="167" formatCode="0.0%"/>
    <numFmt numFmtId="168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name val="Arial"/>
      <family val="0"/>
      <charset val="1"/>
    </font>
    <font>
      <i val="true"/>
      <sz val="9"/>
      <color rgb="FFAAAAAA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888888"/>
      <name val="Arial"/>
      <family val="0"/>
      <charset val="1"/>
    </font>
    <font>
      <sz val="1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DDEEFF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2CC"/>
      <rgbColor rgb="FFDDEE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555555"/>
      <rgbColor rgb="FFAAAAAA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18"/>
  </cols>
  <sheetData>
    <row r="1" customFormat="false" ht="27.75" hidden="false" customHeight="true" outlineLevel="0" collapsed="false">
      <c r="B1" s="1" t="s">
        <v>0</v>
      </c>
      <c r="C1" s="1"/>
      <c r="D1" s="1"/>
      <c r="E1" s="1"/>
      <c r="F1" s="1"/>
      <c r="G1" s="1"/>
      <c r="H1" s="1"/>
    </row>
    <row r="2" customFormat="false" ht="27.75" hidden="false" customHeight="true" outlineLevel="0" collapsed="false">
      <c r="B2" s="2" t="s">
        <v>1</v>
      </c>
      <c r="C2" s="2"/>
      <c r="D2" s="2"/>
      <c r="E2" s="2"/>
      <c r="F2" s="2"/>
      <c r="G2" s="2"/>
      <c r="H2" s="2"/>
    </row>
    <row r="3" customFormat="false" ht="21.75" hidden="false" customHeight="true" outlineLevel="0" collapsed="false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customFormat="false" ht="18" hidden="false" customHeight="true" outlineLevel="0" collapsed="false">
      <c r="B4" s="4" t="s">
        <v>9</v>
      </c>
      <c r="C4" s="5" t="s">
        <v>10</v>
      </c>
      <c r="D4" s="5" t="s">
        <v>11</v>
      </c>
      <c r="E4" s="5" t="n">
        <v>3</v>
      </c>
      <c r="F4" s="5" t="s">
        <v>12</v>
      </c>
      <c r="G4" s="6" t="s">
        <v>13</v>
      </c>
      <c r="H4" s="5" t="s">
        <v>14</v>
      </c>
    </row>
    <row r="5" customFormat="false" ht="18" hidden="false" customHeight="true" outlineLevel="0" collapsed="false">
      <c r="B5" s="7" t="s">
        <v>15</v>
      </c>
      <c r="C5" s="8" t="s">
        <v>16</v>
      </c>
      <c r="D5" s="8" t="s">
        <v>17</v>
      </c>
      <c r="E5" s="8" t="n">
        <v>2</v>
      </c>
      <c r="F5" s="8" t="s">
        <v>18</v>
      </c>
      <c r="G5" s="9" t="s">
        <v>19</v>
      </c>
      <c r="H5" s="8" t="s">
        <v>14</v>
      </c>
    </row>
    <row r="6" customFormat="false" ht="18" hidden="false" customHeight="true" outlineLevel="0" collapsed="false">
      <c r="B6" s="4" t="s">
        <v>20</v>
      </c>
      <c r="C6" s="5" t="s">
        <v>21</v>
      </c>
      <c r="D6" s="5" t="s">
        <v>11</v>
      </c>
      <c r="E6" s="5" t="n">
        <v>4</v>
      </c>
      <c r="F6" s="5" t="s">
        <v>22</v>
      </c>
      <c r="G6" s="6" t="s">
        <v>13</v>
      </c>
      <c r="H6" s="5" t="s">
        <v>14</v>
      </c>
    </row>
    <row r="7" customFormat="false" ht="18" hidden="false" customHeight="true" outlineLevel="0" collapsed="false">
      <c r="B7" s="7" t="s">
        <v>23</v>
      </c>
      <c r="C7" s="8" t="s">
        <v>24</v>
      </c>
      <c r="D7" s="8" t="s">
        <v>17</v>
      </c>
      <c r="E7" s="8" t="n">
        <v>1.5</v>
      </c>
      <c r="F7" s="8" t="s">
        <v>25</v>
      </c>
      <c r="G7" s="6" t="s">
        <v>13</v>
      </c>
      <c r="H7" s="8" t="s">
        <v>14</v>
      </c>
    </row>
    <row r="8" customFormat="false" ht="18" hidden="false" customHeight="true" outlineLevel="0" collapsed="false">
      <c r="B8" s="4" t="s">
        <v>26</v>
      </c>
      <c r="C8" s="5" t="s">
        <v>27</v>
      </c>
      <c r="D8" s="5" t="s">
        <v>11</v>
      </c>
      <c r="E8" s="5" t="n">
        <v>3</v>
      </c>
      <c r="F8" s="5" t="s">
        <v>28</v>
      </c>
      <c r="G8" s="9" t="s">
        <v>19</v>
      </c>
      <c r="H8" s="5" t="s">
        <v>14</v>
      </c>
    </row>
    <row r="9" customFormat="false" ht="18" hidden="false" customHeight="true" outlineLevel="0" collapsed="false">
      <c r="B9" s="7" t="s">
        <v>29</v>
      </c>
      <c r="C9" s="8" t="s">
        <v>27</v>
      </c>
      <c r="D9" s="8" t="s">
        <v>17</v>
      </c>
      <c r="E9" s="8" t="n">
        <v>4</v>
      </c>
      <c r="F9" s="8" t="s">
        <v>30</v>
      </c>
      <c r="G9" s="6" t="s">
        <v>13</v>
      </c>
      <c r="H9" s="8" t="s">
        <v>14</v>
      </c>
    </row>
    <row r="10" customFormat="false" ht="18" hidden="false" customHeight="true" outlineLevel="0" collapsed="false">
      <c r="B10" s="4" t="s">
        <v>31</v>
      </c>
      <c r="C10" s="5" t="s">
        <v>32</v>
      </c>
      <c r="D10" s="5" t="s">
        <v>11</v>
      </c>
      <c r="E10" s="5" t="n">
        <v>2</v>
      </c>
      <c r="F10" s="5" t="s">
        <v>33</v>
      </c>
      <c r="G10" s="9" t="s">
        <v>19</v>
      </c>
      <c r="H10" s="5" t="s">
        <v>14</v>
      </c>
    </row>
    <row r="11" customFormat="false" ht="18" hidden="false" customHeight="true" outlineLevel="0" collapsed="false">
      <c r="B11" s="7" t="s">
        <v>34</v>
      </c>
      <c r="C11" s="8" t="s">
        <v>35</v>
      </c>
      <c r="D11" s="8" t="s">
        <v>17</v>
      </c>
      <c r="E11" s="8" t="n">
        <v>1.5</v>
      </c>
      <c r="F11" s="8" t="s">
        <v>36</v>
      </c>
      <c r="G11" s="10" t="s">
        <v>37</v>
      </c>
      <c r="H11" s="8" t="s">
        <v>14</v>
      </c>
    </row>
    <row r="12" customFormat="false" ht="18" hidden="false" customHeight="true" outlineLevel="0" collapsed="false">
      <c r="B12" s="4" t="s">
        <v>38</v>
      </c>
      <c r="C12" s="5" t="s">
        <v>39</v>
      </c>
      <c r="D12" s="5" t="s">
        <v>40</v>
      </c>
      <c r="E12" s="5" t="n">
        <v>5</v>
      </c>
      <c r="F12" s="5" t="s">
        <v>22</v>
      </c>
      <c r="G12" s="6" t="s">
        <v>13</v>
      </c>
      <c r="H12" s="5" t="s">
        <v>14</v>
      </c>
    </row>
    <row r="13" customFormat="false" ht="18" hidden="false" customHeight="true" outlineLevel="0" collapsed="false">
      <c r="B13" s="7" t="s">
        <v>41</v>
      </c>
      <c r="C13" s="8" t="s">
        <v>21</v>
      </c>
      <c r="D13" s="8" t="s">
        <v>11</v>
      </c>
      <c r="E13" s="8" t="n">
        <v>2</v>
      </c>
      <c r="F13" s="8" t="s">
        <v>42</v>
      </c>
      <c r="G13" s="6" t="s">
        <v>13</v>
      </c>
      <c r="H13" s="8" t="s">
        <v>14</v>
      </c>
    </row>
    <row r="14" customFormat="false" ht="18" hidden="false" customHeight="true" outlineLevel="0" collapsed="false">
      <c r="B14" s="4" t="s">
        <v>43</v>
      </c>
      <c r="C14" s="5" t="s">
        <v>10</v>
      </c>
      <c r="D14" s="5" t="s">
        <v>40</v>
      </c>
      <c r="E14" s="5" t="n">
        <v>3</v>
      </c>
      <c r="F14" s="5" t="s">
        <v>44</v>
      </c>
      <c r="G14" s="9" t="s">
        <v>19</v>
      </c>
      <c r="H14" s="5" t="s">
        <v>14</v>
      </c>
    </row>
    <row r="15" customFormat="false" ht="18" hidden="false" customHeight="true" outlineLevel="0" collapsed="false">
      <c r="B15" s="7" t="s">
        <v>45</v>
      </c>
      <c r="C15" s="8" t="s">
        <v>46</v>
      </c>
      <c r="D15" s="8" t="s">
        <v>40</v>
      </c>
      <c r="E15" s="8" t="n">
        <v>6</v>
      </c>
      <c r="F15" s="8" t="s">
        <v>47</v>
      </c>
      <c r="G15" s="6" t="s">
        <v>13</v>
      </c>
      <c r="H15" s="8" t="s">
        <v>14</v>
      </c>
    </row>
    <row r="16" customFormat="false" ht="18" hidden="false" customHeight="true" outlineLevel="0" collapsed="false">
      <c r="B16" s="4" t="s">
        <v>48</v>
      </c>
      <c r="C16" s="5" t="s">
        <v>49</v>
      </c>
      <c r="D16" s="5" t="s">
        <v>50</v>
      </c>
      <c r="E16" s="5" t="n">
        <v>3</v>
      </c>
      <c r="F16" s="5" t="s">
        <v>22</v>
      </c>
      <c r="G16" s="6" t="s">
        <v>13</v>
      </c>
      <c r="H16" s="5" t="s">
        <v>14</v>
      </c>
    </row>
    <row r="17" customFormat="false" ht="18" hidden="false" customHeight="true" outlineLevel="0" collapsed="false">
      <c r="B17" s="7" t="s">
        <v>51</v>
      </c>
      <c r="C17" s="8" t="s">
        <v>16</v>
      </c>
      <c r="D17" s="8" t="s">
        <v>17</v>
      </c>
      <c r="E17" s="8" t="n">
        <v>1</v>
      </c>
      <c r="F17" s="8" t="s">
        <v>52</v>
      </c>
      <c r="G17" s="6" t="s">
        <v>13</v>
      </c>
      <c r="H17" s="8" t="s">
        <v>14</v>
      </c>
    </row>
    <row r="18" customFormat="false" ht="18" hidden="false" customHeight="true" outlineLevel="0" collapsed="false">
      <c r="B18" s="4" t="s">
        <v>53</v>
      </c>
      <c r="C18" s="5" t="s">
        <v>54</v>
      </c>
      <c r="D18" s="5" t="s">
        <v>50</v>
      </c>
      <c r="E18" s="5" t="n">
        <v>4</v>
      </c>
      <c r="F18" s="5" t="s">
        <v>55</v>
      </c>
      <c r="G18" s="9" t="s">
        <v>19</v>
      </c>
      <c r="H18" s="5" t="s">
        <v>14</v>
      </c>
    </row>
    <row r="19" customFormat="false" ht="15.75" hidden="false" customHeight="true" outlineLevel="0" collapsed="false">
      <c r="B19" s="11" t="s">
        <v>56</v>
      </c>
      <c r="C19" s="12"/>
      <c r="D19" s="12"/>
      <c r="E19" s="12"/>
      <c r="F19" s="12"/>
      <c r="G19" s="12"/>
      <c r="H19" s="12"/>
    </row>
    <row r="20" customFormat="false" ht="15.75" hidden="false" customHeight="true" outlineLevel="0" collapsed="false">
      <c r="B20" s="11" t="s">
        <v>57</v>
      </c>
      <c r="C20" s="12"/>
      <c r="D20" s="12"/>
      <c r="E20" s="12"/>
      <c r="F20" s="12"/>
      <c r="G20" s="12"/>
      <c r="H20" s="12"/>
    </row>
    <row r="21" customFormat="false" ht="15.75" hidden="false" customHeight="true" outlineLevel="0" collapsed="false">
      <c r="B21" s="11" t="s">
        <v>58</v>
      </c>
      <c r="C21" s="12"/>
      <c r="D21" s="12"/>
      <c r="E21" s="12"/>
      <c r="F21" s="12"/>
      <c r="G21" s="12"/>
      <c r="H21" s="12"/>
    </row>
    <row r="22" customFormat="false" ht="15.75" hidden="false" customHeight="true" outlineLevel="0" collapsed="false">
      <c r="B22" s="11" t="s">
        <v>59</v>
      </c>
      <c r="C22" s="12"/>
      <c r="D22" s="12"/>
      <c r="E22" s="12"/>
      <c r="F22" s="12"/>
      <c r="G22" s="12"/>
      <c r="H22" s="12"/>
    </row>
    <row r="23" customFormat="false" ht="15.75" hidden="false" customHeight="true" outlineLevel="0" collapsed="false">
      <c r="B23" s="11" t="s">
        <v>60</v>
      </c>
      <c r="C23" s="12"/>
      <c r="D23" s="12"/>
      <c r="E23" s="12"/>
      <c r="F23" s="12"/>
      <c r="G23" s="12"/>
      <c r="H23" s="12"/>
    </row>
  </sheetData>
  <mergeCells count="2">
    <mergeCell ref="B1:H1"/>
    <mergeCell ref="B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5" min="3" style="0" width="18"/>
  </cols>
  <sheetData>
    <row r="1" customFormat="false" ht="27.75" hidden="false" customHeight="true" outlineLevel="0" collapsed="false">
      <c r="B1" s="1" t="s">
        <v>61</v>
      </c>
      <c r="C1" s="1"/>
      <c r="D1" s="1"/>
      <c r="E1" s="1"/>
    </row>
    <row r="2" customFormat="false" ht="19.5" hidden="false" customHeight="true" outlineLevel="0" collapsed="false">
      <c r="B2" s="2" t="s">
        <v>62</v>
      </c>
      <c r="C2" s="2"/>
      <c r="D2" s="2"/>
      <c r="E2" s="2"/>
    </row>
    <row r="4" customFormat="false" ht="18" hidden="false" customHeight="true" outlineLevel="0" collapsed="false">
      <c r="B4" s="13" t="s">
        <v>63</v>
      </c>
      <c r="C4" s="14" t="n">
        <v>5</v>
      </c>
      <c r="D4" s="15" t="s">
        <v>64</v>
      </c>
    </row>
    <row r="5" customFormat="false" ht="18" hidden="false" customHeight="true" outlineLevel="0" collapsed="false">
      <c r="B5" s="13" t="s">
        <v>65</v>
      </c>
      <c r="C5" s="14" t="n">
        <v>80</v>
      </c>
      <c r="D5" s="15" t="s">
        <v>66</v>
      </c>
    </row>
    <row r="6" customFormat="false" ht="18" hidden="false" customHeight="true" outlineLevel="0" collapsed="false">
      <c r="B6" s="13" t="s">
        <v>67</v>
      </c>
      <c r="C6" s="14" t="n">
        <v>70</v>
      </c>
      <c r="D6" s="15" t="s">
        <v>68</v>
      </c>
    </row>
    <row r="7" customFormat="false" ht="18" hidden="false" customHeight="true" outlineLevel="0" collapsed="false">
      <c r="B7" s="13" t="s">
        <v>69</v>
      </c>
      <c r="C7" s="14" t="n">
        <v>100</v>
      </c>
      <c r="D7" s="15" t="s">
        <v>70</v>
      </c>
    </row>
    <row r="9" customFormat="false" ht="19.5" hidden="false" customHeight="true" outlineLevel="0" collapsed="false">
      <c r="B9" s="16" t="s">
        <v>71</v>
      </c>
      <c r="C9" s="16"/>
      <c r="D9" s="16"/>
      <c r="E9" s="16"/>
    </row>
    <row r="10" customFormat="false" ht="18" hidden="false" customHeight="true" outlineLevel="0" collapsed="false">
      <c r="B10" s="17" t="s">
        <v>72</v>
      </c>
      <c r="C10" s="18" t="n">
        <f aca="false">C4*(C6/100)</f>
        <v>3.5</v>
      </c>
      <c r="D10" s="15" t="s">
        <v>73</v>
      </c>
    </row>
    <row r="11" customFormat="false" ht="18" hidden="false" customHeight="true" outlineLevel="0" collapsed="false">
      <c r="B11" s="17" t="s">
        <v>74</v>
      </c>
      <c r="C11" s="18" t="n">
        <f aca="false">C10*4.33</f>
        <v>15.155</v>
      </c>
      <c r="D11" s="15" t="s">
        <v>75</v>
      </c>
    </row>
    <row r="12" customFormat="false" ht="18" hidden="false" customHeight="true" outlineLevel="0" collapsed="false">
      <c r="B12" s="17" t="s">
        <v>76</v>
      </c>
      <c r="C12" s="19" t="n">
        <f aca="false">C11*C5</f>
        <v>1212.4</v>
      </c>
      <c r="D12" s="15" t="s">
        <v>77</v>
      </c>
    </row>
    <row r="13" customFormat="false" ht="18" hidden="false" customHeight="true" outlineLevel="0" collapsed="false">
      <c r="B13" s="17" t="s">
        <v>78</v>
      </c>
      <c r="C13" s="19" t="n">
        <f aca="false">C7-C12</f>
        <v>-1112.4</v>
      </c>
      <c r="D13" s="15" t="s">
        <v>77</v>
      </c>
    </row>
    <row r="14" customFormat="false" ht="18" hidden="false" customHeight="true" outlineLevel="0" collapsed="false">
      <c r="B14" s="17" t="s">
        <v>79</v>
      </c>
      <c r="C14" s="20" t="n">
        <f aca="false">IF(C7=0,0,(C12-C7)/C7)</f>
        <v>11.124</v>
      </c>
      <c r="D14" s="15" t="s">
        <v>68</v>
      </c>
    </row>
    <row r="15" customFormat="false" ht="18" hidden="false" customHeight="true" outlineLevel="0" collapsed="false">
      <c r="B15" s="17" t="s">
        <v>80</v>
      </c>
      <c r="C15" s="21" t="n">
        <f aca="false">IF(C12&lt;=C7,"Imediato",C7/C12)</f>
        <v>0.0824810293632464</v>
      </c>
      <c r="D15" s="15" t="s">
        <v>81</v>
      </c>
    </row>
  </sheetData>
  <mergeCells count="3">
    <mergeCell ref="B1:E1"/>
    <mergeCell ref="B2:E2"/>
    <mergeCell ref="B9:E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2026-06-14T01:27:12Z</dcterms:created>
  <dc:creator>openpyxl</dc:creator>
  <dc:description/>
  <dc:language>en-US</dc:language>
  <cp:lastModifiedBy/>
  <dcterms:modified xsi:type="dcterms:W3CDTF">2026-06-14T01:27:12Z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