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squisa NPS" sheetId="1" state="visible" r:id="rId3"/>
    <sheet name="Dashboard NP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<sst xmlns="http://schemas.openxmlformats.org/spreadsheetml/2006/main" count="69" uniqueCount="61">
  <si>
    <t xml:space="preserve">PESQUISA NPS — CONTROLE DE SATISFAÇÃO DO CLIENTE</t>
  </si>
  <si>
    <t xml:space="preserve">ID</t>
  </si>
  <si>
    <t xml:space="preserve">Data</t>
  </si>
  <si>
    <t xml:space="preserve">Cliente</t>
  </si>
  <si>
    <t xml:space="preserve">Canal</t>
  </si>
  <si>
    <t xml:space="preserve">Nota (0-10)</t>
  </si>
  <si>
    <t xml:space="preserve">Categoria</t>
  </si>
  <si>
    <t xml:space="preserve">Comentário</t>
  </si>
  <si>
    <t xml:space="preserve">Ação Tomada</t>
  </si>
  <si>
    <t xml:space="preserve">Responsável</t>
  </si>
  <si>
    <t xml:space="preserve">Status</t>
  </si>
  <si>
    <t xml:space="preserve">NPS-001</t>
  </si>
  <si>
    <t xml:space="preserve">2025-01-10</t>
  </si>
  <si>
    <t xml:space="preserve">João Silva</t>
  </si>
  <si>
    <t xml:space="preserve">WhatsApp</t>
  </si>
  <si>
    <t xml:space="preserve">Promotor</t>
  </si>
  <si>
    <t xml:space="preserve">Atendimento rápido e eficiente!</t>
  </si>
  <si>
    <t xml:space="preserve">Agradecimento enviado</t>
  </si>
  <si>
    <t xml:space="preserve">Ana</t>
  </si>
  <si>
    <t xml:space="preserve">Concluído</t>
  </si>
  <si>
    <t xml:space="preserve">NPS-002</t>
  </si>
  <si>
    <t xml:space="preserve">2025-01-11</t>
  </si>
  <si>
    <t xml:space="preserve">Maria Souza</t>
  </si>
  <si>
    <t xml:space="preserve">Telefone</t>
  </si>
  <si>
    <t xml:space="preserve">Neutro</t>
  </si>
  <si>
    <t xml:space="preserve">Produto bom mas entrega demorou</t>
  </si>
  <si>
    <t xml:space="preserve">Analisar logística</t>
  </si>
  <si>
    <t xml:space="preserve">Carlos</t>
  </si>
  <si>
    <t xml:space="preserve">Em andamento</t>
  </si>
  <si>
    <t xml:space="preserve">NPS-003</t>
  </si>
  <si>
    <t xml:space="preserve">2025-01-12</t>
  </si>
  <si>
    <t xml:space="preserve">Pedro Lima</t>
  </si>
  <si>
    <t xml:space="preserve">E-mail</t>
  </si>
  <si>
    <t xml:space="preserve">Detrator</t>
  </si>
  <si>
    <t xml:space="preserve">Produto chegou danificado</t>
  </si>
  <si>
    <t xml:space="preserve">Troca realizada + cupom</t>
  </si>
  <si>
    <t xml:space="preserve">NPS-004</t>
  </si>
  <si>
    <t xml:space="preserve">2025-01-13</t>
  </si>
  <si>
    <t xml:space="preserve">Lucia Ferreira</t>
  </si>
  <si>
    <t xml:space="preserve">Chat</t>
  </si>
  <si>
    <t xml:space="preserve">Melhor atendimento que já tive!</t>
  </si>
  <si>
    <t xml:space="preserve">Feedback ao time</t>
  </si>
  <si>
    <t xml:space="preserve">NPS-005</t>
  </si>
  <si>
    <t xml:space="preserve">2025-01-14</t>
  </si>
  <si>
    <t xml:space="preserve">Roberto Costa</t>
  </si>
  <si>
    <t xml:space="preserve">Site</t>
  </si>
  <si>
    <t xml:space="preserve">Interface poderia ser mais intuitiva</t>
  </si>
  <si>
    <t xml:space="preserve">Repassar para TI</t>
  </si>
  <si>
    <t xml:space="preserve">Pendente</t>
  </si>
  <si>
    <t xml:space="preserve">DASHBOARD NPS</t>
  </si>
  <si>
    <t xml:space="preserve">Métrica</t>
  </si>
  <si>
    <t xml:space="preserve">Valor</t>
  </si>
  <si>
    <t xml:space="preserve">Meta</t>
  </si>
  <si>
    <t xml:space="preserve">Total de Respostas</t>
  </si>
  <si>
    <t xml:space="preserve">Promotores (9-10)</t>
  </si>
  <si>
    <t xml:space="preserve">Neutros (7-8)</t>
  </si>
  <si>
    <t xml:space="preserve">Detratores (0-6)</t>
  </si>
  <si>
    <t xml:space="preserve">% Promotores</t>
  </si>
  <si>
    <t xml:space="preserve">0.70</t>
  </si>
  <si>
    <t xml:space="preserve">% Detratores</t>
  </si>
  <si>
    <t xml:space="preserve">NPS Score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</si>
</sst>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b val="true"/>
      <sz val="10"/>
      <color rgb="FF7D6608"/>
      <name val="Arial"/>
      <family val="0"/>
      <charset val="1"/>
    </font>
    <font>
      <b val="true"/>
      <sz val="10"/>
      <color rgb="FF9C0006"/>
      <name val="Arial"/>
      <family val="0"/>
      <charset val="1"/>
    </font>
    <font>
      <sz val="11"/>
      <color rgb="FF00000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C6EFCE"/>
        <bgColor rgb="FFCCFFFF"/>
      </patternFill>
    </fill>
    <fill>
      <patternFill patternType="solid">
        <fgColor rgb="FFFFC7CE"/>
        <bgColor rgb="FFCCCCCC"/>
      </patternFill>
    </fill>
    <fill>
      <patternFill patternType="solid">
        <fgColor rgb="FFFFEB9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7D6608"/>
      <rgbColor rgb="FF800080"/>
      <rgbColor rgb="FF008080"/>
      <rgbColor rgb="FFCCCCCC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5"/>
    <col collapsed="false" customWidth="true" hidden="false" outlineLevel="0" max="3" min="3" style="0" width="25"/>
    <col collapsed="false" customWidth="true" hidden="false" outlineLevel="0" max="4" min="4" style="0" width="12"/>
    <col collapsed="false" customWidth="true" hidden="false" outlineLevel="0" max="5" min="5" style="0" width="15"/>
    <col collapsed="false" customWidth="true" hidden="false" outlineLevel="0" max="6" min="6" style="0" width="20"/>
    <col collapsed="false" customWidth="true" hidden="false" outlineLevel="0" max="7" min="7" style="0" width="35"/>
    <col collapsed="false" customWidth="true" hidden="false" outlineLevel="0" max="8" min="8" style="0" width="30"/>
    <col collapsed="false" customWidth="true" hidden="false" outlineLevel="0" max="9" min="9" style="0" width="18"/>
    <col collapsed="false" customWidth="true" hidden="false" outlineLevel="0" max="10" min="10" style="0" width="15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customFormat="false" ht="15" hidden="false" customHeight="false" outlineLevel="0" collapsed="false">
      <c r="A3" s="3" t="s">
        <v>11</v>
      </c>
      <c r="B3" s="4" t="s">
        <v>12</v>
      </c>
      <c r="C3" s="4" t="s">
        <v>13</v>
      </c>
      <c r="D3" s="4" t="s">
        <v>14</v>
      </c>
      <c r="E3" s="5" t="n">
        <v>9</v>
      </c>
      <c r="F3" s="6" t="s">
        <v>15</v>
      </c>
      <c r="G3" s="4" t="s">
        <v>16</v>
      </c>
      <c r="H3" s="4" t="s">
        <v>17</v>
      </c>
      <c r="I3" s="4" t="s">
        <v>18</v>
      </c>
      <c r="J3" s="3" t="s">
        <v>19</v>
      </c>
    </row>
    <row r="4" customFormat="false" ht="15" hidden="false" customHeight="false" outlineLevel="0" collapsed="false">
      <c r="A4" s="3" t="s">
        <v>20</v>
      </c>
      <c r="B4" s="4" t="s">
        <v>21</v>
      </c>
      <c r="C4" s="4" t="s">
        <v>22</v>
      </c>
      <c r="D4" s="4" t="s">
        <v>23</v>
      </c>
      <c r="E4" s="7" t="n">
        <v>6</v>
      </c>
      <c r="F4" s="8" t="s">
        <v>24</v>
      </c>
      <c r="G4" s="4" t="s">
        <v>25</v>
      </c>
      <c r="H4" s="4" t="s">
        <v>26</v>
      </c>
      <c r="I4" s="4" t="s">
        <v>27</v>
      </c>
      <c r="J4" s="3" t="s">
        <v>28</v>
      </c>
    </row>
    <row r="5" customFormat="false" ht="15" hidden="false" customHeight="false" outlineLevel="0" collapsed="false">
      <c r="A5" s="3" t="s">
        <v>29</v>
      </c>
      <c r="B5" s="4" t="s">
        <v>30</v>
      </c>
      <c r="C5" s="4" t="s">
        <v>31</v>
      </c>
      <c r="D5" s="4" t="s">
        <v>32</v>
      </c>
      <c r="E5" s="7" t="n">
        <v>3</v>
      </c>
      <c r="F5" s="9" t="s">
        <v>33</v>
      </c>
      <c r="G5" s="4" t="s">
        <v>34</v>
      </c>
      <c r="H5" s="4" t="s">
        <v>35</v>
      </c>
      <c r="I5" s="4" t="s">
        <v>18</v>
      </c>
      <c r="J5" s="3" t="s">
        <v>19</v>
      </c>
    </row>
    <row r="6" customFormat="false" ht="15" hidden="false" customHeight="false" outlineLevel="0" collapsed="false">
      <c r="A6" s="3" t="s">
        <v>36</v>
      </c>
      <c r="B6" s="4" t="s">
        <v>37</v>
      </c>
      <c r="C6" s="4" t="s">
        <v>38</v>
      </c>
      <c r="D6" s="4" t="s">
        <v>39</v>
      </c>
      <c r="E6" s="5" t="n">
        <v>10</v>
      </c>
      <c r="F6" s="6" t="s">
        <v>15</v>
      </c>
      <c r="G6" s="4" t="s">
        <v>40</v>
      </c>
      <c r="H6" s="4" t="s">
        <v>41</v>
      </c>
      <c r="I6" s="4" t="s">
        <v>27</v>
      </c>
      <c r="J6" s="3" t="s">
        <v>19</v>
      </c>
    </row>
    <row r="7" customFormat="false" ht="15" hidden="false" customHeight="false" outlineLevel="0" collapsed="false">
      <c r="A7" s="3" t="s">
        <v>42</v>
      </c>
      <c r="B7" s="4" t="s">
        <v>43</v>
      </c>
      <c r="C7" s="4" t="s">
        <v>44</v>
      </c>
      <c r="D7" s="4" t="s">
        <v>45</v>
      </c>
      <c r="E7" s="10" t="n">
        <v>7</v>
      </c>
      <c r="F7" s="8" t="s">
        <v>24</v>
      </c>
      <c r="G7" s="4" t="s">
        <v>46</v>
      </c>
      <c r="H7" s="4" t="s">
        <v>47</v>
      </c>
      <c r="I7" s="4" t="s">
        <v>18</v>
      </c>
      <c r="J7" s="3" t="s">
        <v>48</v>
      </c>
    </row>
  </sheetData>
  <mergeCells count="1">
    <mergeCell ref="A1:J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20"/>
    <col collapsed="false" customWidth="true" hidden="false" outlineLevel="0" max="4" min="3" style="0" width="15"/>
  </cols>
  <sheetData>
    <row r="1" customFormat="false" ht="30" hidden="false" customHeight="true" outlineLevel="0" collapsed="false">
      <c r="A1" s="1" t="s">
        <v>49</v>
      </c>
      <c r="B1" s="1"/>
      <c r="C1" s="1"/>
      <c r="D1" s="1"/>
      <c r="E1" s="1"/>
    </row>
    <row r="2" customFormat="false" ht="15" hidden="false" customHeight="false" outlineLevel="0" collapsed="false">
      <c r="A2" s="2" t="s">
        <v>50</v>
      </c>
      <c r="B2" s="2" t="s">
        <v>51</v>
      </c>
      <c r="C2" s="2" t="s">
        <v>52</v>
      </c>
      <c r="D2" s="2" t="s">
        <v>10</v>
      </c>
    </row>
    <row r="3" customFormat="false" ht="15" hidden="false" customHeight="false" outlineLevel="0" collapsed="false">
      <c r="A3" s="11" t="s">
        <v>53</v>
      </c>
      <c r="B3" s="11" t="n">
        <f aca="false">COUNTA('Pesquisa NPS'!A3:A1000)</f>
        <v>5</v>
      </c>
      <c r="C3" s="11" t="n">
        <v>100</v>
      </c>
      <c r="D3" s="11"/>
    </row>
    <row r="4" customFormat="false" ht="15" hidden="false" customHeight="false" outlineLevel="0" collapsed="false">
      <c r="A4" s="12" t="s">
        <v>54</v>
      </c>
      <c r="B4" s="12" t="n">
        <f aca="false">COUNTIF('Pesquisa NPS'!E3:E1000,"&gt;=9")</f>
        <v>2</v>
      </c>
      <c r="C4" s="12"/>
      <c r="D4" s="12"/>
    </row>
    <row r="5" customFormat="false" ht="15" hidden="false" customHeight="false" outlineLevel="0" collapsed="false">
      <c r="A5" s="11" t="s">
        <v>55</v>
      </c>
      <c r="B5" s="11" t="n">
        <f aca="false">COUNTIFS('Pesquisa NPS'!E3:E1000,"&gt;=7",'Pesquisa NPS'!E3:E1000,"&lt;=8")</f>
        <v>1</v>
      </c>
      <c r="C5" s="11"/>
      <c r="D5" s="11"/>
    </row>
    <row r="6" customFormat="false" ht="15" hidden="false" customHeight="false" outlineLevel="0" collapsed="false">
      <c r="A6" s="12" t="s">
        <v>56</v>
      </c>
      <c r="B6" s="12" t="n">
        <f aca="false">COUNTIF('Pesquisa NPS'!E3:E1000,"&lt;=6")</f>
        <v>2</v>
      </c>
      <c r="C6" s="12"/>
      <c r="D6" s="12"/>
    </row>
    <row r="7" customFormat="false" ht="15" hidden="false" customHeight="false" outlineLevel="0" collapsed="false">
      <c r="A7" s="11" t="s">
        <v>57</v>
      </c>
      <c r="B7" s="11" t="n">
        <f aca="false">IF(B3=0,0,B4/B3)</f>
        <v>0.4</v>
      </c>
      <c r="C7" s="11" t="s">
        <v>58</v>
      </c>
      <c r="D7" s="11"/>
    </row>
    <row r="8" customFormat="false" ht="15" hidden="false" customHeight="false" outlineLevel="0" collapsed="false">
      <c r="A8" s="12" t="s">
        <v>59</v>
      </c>
      <c r="B8" s="12" t="n">
        <f aca="false">IF(B3=0,0,B6/B3)</f>
        <v>0.4</v>
      </c>
      <c r="C8" s="12"/>
      <c r="D8" s="12"/>
    </row>
    <row r="9" customFormat="false" ht="15" hidden="false" customHeight="false" outlineLevel="0" collapsed="false">
      <c r="A9" s="11" t="s">
        <v>60</v>
      </c>
      <c r="B9" s="11" t="n">
        <f aca="false">(B7-B8)*100</f>
        <v>0</v>
      </c>
      <c r="C9" s="11" t="n">
        <v>50</v>
      </c>
      <c r="D9" s="11"/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2026-06-14T01:45:58Z</dcterms:created>
  <dc:creator>openpyxl</dc:creator>
  <dc:description/>
  <dc:language>en-US</dc:language>
  <cp:lastModifiedBy/>
  <dcterms:modified xsi:type="dcterms:W3CDTF">2026-06-14T01:45:58Z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