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lamações" sheetId="1" state="visible" r:id="rId3"/>
    <sheet name="Anális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<sst xmlns="http://schemas.openxmlformats.org/spreadsheetml/2006/main" count="80" uniqueCount="73">
  <si>
    <t xml:space="preserve">CONTROLE DE RECLAMAÇÕES E OCORRÊNCIAS</t>
  </si>
  <si>
    <t xml:space="preserve">Nº</t>
  </si>
  <si>
    <t xml:space="preserve">Data Abertura</t>
  </si>
  <si>
    <t xml:space="preserve">Cliente</t>
  </si>
  <si>
    <t xml:space="preserve">Contato</t>
  </si>
  <si>
    <t xml:space="preserve">Canal</t>
  </si>
  <si>
    <t xml:space="preserve">Tipo</t>
  </si>
  <si>
    <t xml:space="preserve">Descrição</t>
  </si>
  <si>
    <t xml:space="preserve">Prioridade</t>
  </si>
  <si>
    <t xml:space="preserve">Responsável</t>
  </si>
  <si>
    <t xml:space="preserve">Status</t>
  </si>
  <si>
    <t xml:space="preserve">Data Resolução</t>
  </si>
  <si>
    <t xml:space="preserve">Ação Corretiva</t>
  </si>
  <si>
    <t xml:space="preserve">REC-001</t>
  </si>
  <si>
    <t xml:space="preserve">2025-01-05</t>
  </si>
  <si>
    <t xml:space="preserve">Ana Costa</t>
  </si>
  <si>
    <t xml:space="preserve">ana@email.com</t>
  </si>
  <si>
    <t xml:space="preserve">WhatsApp</t>
  </si>
  <si>
    <t xml:space="preserve">Produto Defeituoso</t>
  </si>
  <si>
    <t xml:space="preserve">Produto chegou com defeito de fabricação</t>
  </si>
  <si>
    <t xml:space="preserve">Alta</t>
  </si>
  <si>
    <t xml:space="preserve">Maria</t>
  </si>
  <si>
    <t xml:space="preserve">Resolvido</t>
  </si>
  <si>
    <t xml:space="preserve">2025-01-07</t>
  </si>
  <si>
    <t xml:space="preserve">Troca realizada + cupom de desconto</t>
  </si>
  <si>
    <t xml:space="preserve">REC-002</t>
  </si>
  <si>
    <t xml:space="preserve">2025-01-08</t>
  </si>
  <si>
    <t xml:space="preserve">Bruno Alves</t>
  </si>
  <si>
    <t xml:space="preserve">(11)99999-0001</t>
  </si>
  <si>
    <t xml:space="preserve">Telefone</t>
  </si>
  <si>
    <t xml:space="preserve">Atraso Entrega</t>
  </si>
  <si>
    <t xml:space="preserve">Pedido atrasou 5 dias</t>
  </si>
  <si>
    <t xml:space="preserve">Média</t>
  </si>
  <si>
    <t xml:space="preserve">João</t>
  </si>
  <si>
    <t xml:space="preserve">Em andamento</t>
  </si>
  <si>
    <t xml:space="preserve">Monitorar e acionar transportadora</t>
  </si>
  <si>
    <t xml:space="preserve">REC-003</t>
  </si>
  <si>
    <t xml:space="preserve">2025-01-10</t>
  </si>
  <si>
    <t xml:space="preserve">Carla Dias</t>
  </si>
  <si>
    <t xml:space="preserve">carla@email.com</t>
  </si>
  <si>
    <t xml:space="preserve">E-mail</t>
  </si>
  <si>
    <t xml:space="preserve">Cobrança Indevida</t>
  </si>
  <si>
    <t xml:space="preserve">Cobrado valor diferente do combinado</t>
  </si>
  <si>
    <t xml:space="preserve">Pendente</t>
  </si>
  <si>
    <t xml:space="preserve">Verificar sistema de faturamento</t>
  </si>
  <si>
    <t xml:space="preserve">REC-004</t>
  </si>
  <si>
    <t xml:space="preserve">2025-01-12</t>
  </si>
  <si>
    <t xml:space="preserve">Daniel Faria</t>
  </si>
  <si>
    <t xml:space="preserve">(21)98888-0002</t>
  </si>
  <si>
    <t xml:space="preserve">Reclame Aqui</t>
  </si>
  <si>
    <t xml:space="preserve">Mau Atendimento</t>
  </si>
  <si>
    <t xml:space="preserve">Atendente foi rude durante o suporte</t>
  </si>
  <si>
    <t xml:space="preserve">Gerente</t>
  </si>
  <si>
    <t xml:space="preserve">2025-01-13</t>
  </si>
  <si>
    <t xml:space="preserve">Treinamento da equipe + contato cliente</t>
  </si>
  <si>
    <t xml:space="preserve">REC-005</t>
  </si>
  <si>
    <t xml:space="preserve">2025-01-15</t>
  </si>
  <si>
    <t xml:space="preserve">Elisa Gomes</t>
  </si>
  <si>
    <t xml:space="preserve">elisa@email.com</t>
  </si>
  <si>
    <t xml:space="preserve">Site</t>
  </si>
  <si>
    <t xml:space="preserve">Produto Errado</t>
  </si>
  <si>
    <t xml:space="preserve">Recebeu produto diferente do pedido</t>
  </si>
  <si>
    <t xml:space="preserve">Enviar produto correto com urgência</t>
  </si>
  <si>
    <t xml:space="preserve">ANÁLISE DE RECLAMAÇÕES</t>
  </si>
  <si>
    <t xml:space="preserve">Indicador</t>
  </si>
  <si>
    <t xml:space="preserve">Valor</t>
  </si>
  <si>
    <t xml:space="preserve">Total de Reclamações</t>
  </si>
  <si>
    <t xml:space="preserve">Reclamações Resolvidas</t>
  </si>
  <si>
    <t xml:space="preserve">Reclamações Pendentes</t>
  </si>
  <si>
    <t xml:space="preserve">Taxa de Resolução</t>
  </si>
  <si>
    <t xml:space="preserve">Prioridade Alta</t>
  </si>
  <si>
    <t xml:space="preserve">Prioridade Média</t>
  </si>
  <si>
    <t xml:space="preserve">Prioridade Baixa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</si>
</sst>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%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sz val="11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C00000"/>
        <bgColor rgb="FF800000"/>
      </patternFill>
    </fill>
    <fill>
      <patternFill patternType="solid">
        <fgColor rgb="FFFFC7CE"/>
        <bgColor rgb="FFCCCCCC"/>
      </patternFill>
    </fill>
    <fill>
      <patternFill patternType="solid">
        <fgColor rgb="FFC6EFCE"/>
        <bgColor rgb="FFCCFFFF"/>
      </patternFill>
    </fill>
    <fill>
      <patternFill patternType="solid">
        <fgColor rgb="FFFFEB9C"/>
        <bgColor rgb="FFF2F2F2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5"/>
    <col collapsed="false" customWidth="true" hidden="false" outlineLevel="0" max="3" min="3" style="0" width="20"/>
    <col collapsed="false" customWidth="true" hidden="false" outlineLevel="0" max="4" min="4" style="0" width="25"/>
    <col collapsed="false" customWidth="true" hidden="false" outlineLevel="0" max="5" min="5" style="0" width="12"/>
    <col collapsed="false" customWidth="true" hidden="false" outlineLevel="0" max="6" min="6" style="0" width="22"/>
    <col collapsed="false" customWidth="true" hidden="false" outlineLevel="0" max="7" min="7" style="0" width="40"/>
    <col collapsed="false" customWidth="true" hidden="false" outlineLevel="0" max="8" min="8" style="0" width="12"/>
    <col collapsed="false" customWidth="true" hidden="false" outlineLevel="0" max="9" min="9" style="0" width="18"/>
    <col collapsed="false" customWidth="true" hidden="false" outlineLevel="0" max="11" min="10" style="0" width="15"/>
    <col collapsed="false" customWidth="true" hidden="false" outlineLevel="0" max="12" min="12" style="0" width="35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30" hidden="false" customHeight="tru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customFormat="false" ht="34.5" hidden="false" customHeight="true" outlineLevel="0" collapsed="false">
      <c r="A3" s="3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5" t="s">
        <v>20</v>
      </c>
      <c r="I3" s="4" t="s">
        <v>21</v>
      </c>
      <c r="J3" s="6" t="s">
        <v>22</v>
      </c>
      <c r="K3" s="4" t="s">
        <v>23</v>
      </c>
      <c r="L3" s="4" t="s">
        <v>24</v>
      </c>
    </row>
    <row r="4" customFormat="false" ht="34.5" hidden="false" customHeight="true" outlineLevel="0" collapsed="false">
      <c r="A4" s="3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7" t="s">
        <v>32</v>
      </c>
      <c r="I4" s="4" t="s">
        <v>33</v>
      </c>
      <c r="J4" s="7" t="s">
        <v>34</v>
      </c>
      <c r="K4" s="4"/>
      <c r="L4" s="4" t="s">
        <v>35</v>
      </c>
    </row>
    <row r="5" customFormat="false" ht="34.5" hidden="false" customHeight="true" outlineLevel="0" collapsed="false">
      <c r="A5" s="3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  <c r="H5" s="5" t="s">
        <v>20</v>
      </c>
      <c r="I5" s="4" t="s">
        <v>21</v>
      </c>
      <c r="J5" s="5" t="s">
        <v>43</v>
      </c>
      <c r="K5" s="4"/>
      <c r="L5" s="4" t="s">
        <v>44</v>
      </c>
    </row>
    <row r="6" customFormat="false" ht="34.5" hidden="false" customHeight="true" outlineLevel="0" collapsed="false">
      <c r="A6" s="3" t="s">
        <v>45</v>
      </c>
      <c r="B6" s="4" t="s">
        <v>46</v>
      </c>
      <c r="C6" s="4" t="s">
        <v>47</v>
      </c>
      <c r="D6" s="4" t="s">
        <v>48</v>
      </c>
      <c r="E6" s="4" t="s">
        <v>49</v>
      </c>
      <c r="F6" s="4" t="s">
        <v>50</v>
      </c>
      <c r="G6" s="4" t="s">
        <v>51</v>
      </c>
      <c r="H6" s="5" t="s">
        <v>20</v>
      </c>
      <c r="I6" s="4" t="s">
        <v>52</v>
      </c>
      <c r="J6" s="6" t="s">
        <v>22</v>
      </c>
      <c r="K6" s="4" t="s">
        <v>53</v>
      </c>
      <c r="L6" s="4" t="s">
        <v>54</v>
      </c>
    </row>
    <row r="7" customFormat="false" ht="34.5" hidden="false" customHeight="true" outlineLevel="0" collapsed="false">
      <c r="A7" s="3" t="s">
        <v>55</v>
      </c>
      <c r="B7" s="4" t="s">
        <v>56</v>
      </c>
      <c r="C7" s="4" t="s">
        <v>57</v>
      </c>
      <c r="D7" s="4" t="s">
        <v>58</v>
      </c>
      <c r="E7" s="4" t="s">
        <v>59</v>
      </c>
      <c r="F7" s="4" t="s">
        <v>60</v>
      </c>
      <c r="G7" s="4" t="s">
        <v>61</v>
      </c>
      <c r="H7" s="7" t="s">
        <v>32</v>
      </c>
      <c r="I7" s="4" t="s">
        <v>33</v>
      </c>
      <c r="J7" s="7" t="s">
        <v>34</v>
      </c>
      <c r="K7" s="4"/>
      <c r="L7" s="4" t="s">
        <v>62</v>
      </c>
    </row>
  </sheetData>
  <mergeCells count="1">
    <mergeCell ref="A1:L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20"/>
    <col collapsed="false" customWidth="true" hidden="false" outlineLevel="0" max="4" min="3" style="0" width="15"/>
  </cols>
  <sheetData>
    <row r="1" customFormat="false" ht="17.35" hidden="false" customHeight="false" outlineLevel="0" collapsed="false">
      <c r="A1" s="1" t="s">
        <v>63</v>
      </c>
      <c r="B1" s="1"/>
      <c r="C1" s="1"/>
      <c r="D1" s="1"/>
    </row>
    <row r="2" customFormat="false" ht="15" hidden="false" customHeight="false" outlineLevel="0" collapsed="false">
      <c r="A2" s="8" t="s">
        <v>64</v>
      </c>
      <c r="B2" s="8" t="s">
        <v>65</v>
      </c>
      <c r="C2" s="8"/>
      <c r="D2" s="8"/>
    </row>
    <row r="3" customFormat="false" ht="15" hidden="false" customHeight="false" outlineLevel="0" collapsed="false">
      <c r="A3" s="9" t="s">
        <v>66</v>
      </c>
      <c r="B3" s="9" t="n">
        <f aca="false">COUNTA(Reclamações!A3:A1000)</f>
        <v>5</v>
      </c>
      <c r="C3" s="9"/>
      <c r="D3" s="9"/>
    </row>
    <row r="4" customFormat="false" ht="15" hidden="false" customHeight="false" outlineLevel="0" collapsed="false">
      <c r="A4" s="10" t="s">
        <v>67</v>
      </c>
      <c r="B4" s="10" t="n">
        <f aca="false">COUNTIF(Reclamações!J3:J1000,"Resolvido")</f>
        <v>2</v>
      </c>
      <c r="C4" s="10"/>
      <c r="D4" s="10"/>
    </row>
    <row r="5" customFormat="false" ht="15" hidden="false" customHeight="false" outlineLevel="0" collapsed="false">
      <c r="A5" s="9" t="s">
        <v>68</v>
      </c>
      <c r="B5" s="9" t="n">
        <f aca="false">COUNTIF(Reclamações!J3:J1000,"Pendente")</f>
        <v>1</v>
      </c>
      <c r="C5" s="9"/>
      <c r="D5" s="9"/>
    </row>
    <row r="6" customFormat="false" ht="15" hidden="false" customHeight="false" outlineLevel="0" collapsed="false">
      <c r="A6" s="10" t="s">
        <v>69</v>
      </c>
      <c r="B6" s="10" t="n">
        <f aca="false">IF(B3=0,0,B4/B3)</f>
        <v>0.4</v>
      </c>
      <c r="C6" s="10"/>
      <c r="D6" s="10"/>
    </row>
    <row r="7" customFormat="false" ht="15" hidden="false" customHeight="false" outlineLevel="0" collapsed="false">
      <c r="A7" s="9" t="s">
        <v>70</v>
      </c>
      <c r="B7" s="11" t="n">
        <f aca="false">COUNTIF(Reclamações!H3:H1000,"Alta")</f>
        <v>3</v>
      </c>
      <c r="C7" s="9"/>
      <c r="D7" s="9"/>
    </row>
    <row r="8" customFormat="false" ht="15" hidden="false" customHeight="false" outlineLevel="0" collapsed="false">
      <c r="A8" s="10" t="s">
        <v>71</v>
      </c>
      <c r="B8" s="10" t="n">
        <f aca="false">COUNTIF(Reclamações!H3:H1000,"Média")</f>
        <v>2</v>
      </c>
      <c r="C8" s="10"/>
      <c r="D8" s="10"/>
    </row>
    <row r="9" customFormat="false" ht="15" hidden="false" customHeight="false" outlineLevel="0" collapsed="false">
      <c r="A9" s="9" t="s">
        <v>72</v>
      </c>
      <c r="B9" s="9" t="n">
        <f aca="false">COUNTIF(Reclamações!H3:H1000,"Baixa")</f>
        <v>0</v>
      </c>
      <c r="C9" s="9"/>
      <c r="D9" s="9"/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2026-06-14T01:45:58Z</dcterms:created>
  <dc:creator>openpyxl</dc:creator>
  <dc:description/>
  <dc:language>en-US</dc:language>
  <cp:lastModifiedBy/>
  <dcterms:modified xsi:type="dcterms:W3CDTF">2026-06-14T01:45:58Z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