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Clients" sheetId="2" state="visible" r:id="rId2"/>
    <sheet xmlns:r="http://schemas.openxmlformats.org/officeDocument/2006/relationships" name="Projects" sheetId="3" state="visible" r:id="rId3"/>
  </sheets>
  <definedNames/>
  <calcPr calcId="124519" fullCalcOnLoad="1"/>
</workbook>
</file>

<file path=xl/styles.xml><?xml version="1.0" encoding="utf-8"?>
<styleSheet xmlns="http://schemas.openxmlformats.org/spreadsheetml/2006/main">
  <numFmts count="1">
    <numFmt numFmtId="164" formatCode="yyyy-mm-dd"/>
  </numFmts>
  <fonts count="4">
    <font>
      <name val="Calibri"/>
      <family val="2"/>
      <color theme="1"/>
      <sz val="11"/>
      <scheme val="minor"/>
    </font>
    <font>
      <b val="1"/>
      <sz val="16"/>
    </font>
    <font>
      <b val="1"/>
      <color rgb="00FFFFFF"/>
    </font>
    <font>
      <b val="1"/>
    </font>
  </fonts>
  <fills count="4">
    <fill>
      <patternFill/>
    </fill>
    <fill>
      <patternFill patternType="gray125"/>
    </fill>
    <fill>
      <patternFill patternType="solid">
        <fgColor rgb="002F4F4F"/>
      </patternFill>
    </fill>
    <fill>
      <patternFill patternType="solid">
        <fgColor rgb="00FFF8DC"/>
      </patternFill>
    </fill>
  </fills>
  <borders count="1">
    <border>
      <left/>
      <right/>
      <top/>
      <bottom/>
      <diagonal/>
    </border>
  </borders>
  <cellStyleXfs count="1">
    <xf numFmtId="0" fontId="0" fillId="0" borderId="0"/>
  </cellStyleXfs>
  <cellXfs count="10">
    <xf numFmtId="0" fontId="0" fillId="0" borderId="0" pivotButton="0" quotePrefix="0" xfId="0"/>
    <xf numFmtId="0" fontId="1" fillId="0" borderId="0" pivotButton="0" quotePrefix="0" xfId="0"/>
    <xf numFmtId="0" fontId="2" fillId="2" borderId="0" applyAlignment="1" pivotButton="0" quotePrefix="0" xfId="0">
      <alignment horizontal="center" wrapText="1"/>
    </xf>
    <xf numFmtId="0" fontId="0" fillId="3" borderId="0" pivotButton="0" quotePrefix="0" xfId="0"/>
    <xf numFmtId="4" fontId="0" fillId="3" borderId="0" pivotButton="0" quotePrefix="0" xfId="0"/>
    <xf numFmtId="2" fontId="0" fillId="3" borderId="0" pivotButton="0" quotePrefix="0" xfId="0"/>
    <xf numFmtId="4" fontId="0" fillId="0" borderId="0" pivotButton="0" quotePrefix="0" xfId="0"/>
    <xf numFmtId="164" fontId="0" fillId="3" borderId="0" pivotButton="0" quotePrefix="0" xfId="0"/>
    <xf numFmtId="0" fontId="3" fillId="0" borderId="0" pivotButton="0" quotePrefix="0" xfId="0"/>
    <xf numFmtId="1" fontId="0" fillId="0" borderId="0" pivotButton="0" quotePrefix="0" xfId="0"/>
  </cellXfs>
  <cellStyles count="1">
    <cellStyle name="Normal" xfId="0" builtinId="0" hidden="0"/>
  </cellStyles>
  <dxfs count="3">
    <dxf>
      <fill>
        <patternFill patternType="solid">
          <fgColor rgb="00D4EDDA"/>
        </patternFill>
      </fill>
    </dxf>
    <dxf>
      <fill>
        <patternFill patternType="solid">
          <fgColor rgb="00F8D7DA"/>
        </patternFill>
      </fill>
    </dxf>
    <dxf>
      <fill>
        <patternFill patternType="solid">
          <fgColor rgb="00FFF3CD"/>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31"/>
  <sheetViews>
    <sheetView workbookViewId="0">
      <selection activeCell="A1" sqref="A1"/>
    </sheetView>
  </sheetViews>
  <sheetFormatPr baseColWidth="8" defaultRowHeight="15"/>
  <cols>
    <col width="120" customWidth="1" min="1" max="1"/>
  </cols>
  <sheetData>
    <row r="1">
      <c r="A1" s="1" t="inlineStr">
        <is>
          <t>Freelancer Client &amp; Project Pipeline — Free Sample</t>
        </is>
      </c>
    </row>
    <row r="2">
      <c r="A2" t="inlineStr"/>
    </row>
    <row r="3">
      <c r="A3" t="inlineStr">
        <is>
          <t>What this is</t>
        </is>
      </c>
    </row>
    <row r="4">
      <c r="A4" t="inlineStr">
        <is>
          <t>A complete, usable mini CRM pipeline: client roster + projects with status, fee type, auto Value, Paid?, due date, and Overdue flag. Same quality as the paid tracker’s Clients + Projects core — not a crippled demo.</t>
        </is>
      </c>
    </row>
    <row r="5">
      <c r="A5" t="inlineStr"/>
    </row>
    <row r="6">
      <c r="A6" t="inlineStr">
        <is>
          <t>What you can do in 10 minutes</t>
        </is>
      </c>
    </row>
    <row r="7">
      <c r="A7" t="inlineStr">
        <is>
          <t>1) Skim Clients — replace EXAMPLE rows with your own roster (Active? Yes/No).</t>
        </is>
      </c>
    </row>
    <row r="8">
      <c r="A8" t="inlineStr">
        <is>
          <t>2) On Projects, pick a client, set Status (Lead / Active / Waiting / Done / Lost) and Fee type (Hourly or Flat).</t>
        </is>
      </c>
    </row>
    <row r="9">
      <c r="A9" t="inlineStr">
        <is>
          <t>3) Fill Rate + Est. hours (Hourly) or Flat fee (Flat). Value (auto) computes. Mark Paid? when money arrives; Overdue? flags past-due open work.</t>
        </is>
      </c>
    </row>
    <row r="10">
      <c r="A10" t="inlineStr">
        <is>
          <t>4) Read the Pipeline snapshot at the bottom of Projects — Active count, pipeline $, won $.</t>
        </is>
      </c>
    </row>
    <row r="11">
      <c r="A11" t="inlineStr"/>
    </row>
    <row r="12">
      <c r="A12" t="inlineStr">
        <is>
          <t>Seam map (what this deliberately does NOT do)</t>
        </is>
      </c>
    </row>
    <row r="13">
      <c r="A13" t="inlineStr">
        <is>
          <t>FREE sample includes: Start Here + Clients (small roster) + Projects pipeline (Status / Fee type / Value / Paid? / Due / Overdue) + snapshot totals.</t>
        </is>
      </c>
    </row>
    <row r="14">
      <c r="A14" t="inlineStr">
        <is>
          <t>NOT in free sample (paid Freelancer Client &amp; Project Tracker breadth):</t>
        </is>
      </c>
    </row>
    <row r="15">
      <c r="A15" t="inlineStr">
        <is>
          <t xml:space="preserve">  • Settings sheet (currency symbol, default hourly rate, studio name)</t>
        </is>
      </c>
    </row>
    <row r="16">
      <c r="A16" t="inlineStr">
        <is>
          <t xml:space="preserve">  • Time Log (hours roll into Hours logged on each project)</t>
        </is>
      </c>
    </row>
    <row r="17">
      <c r="A17" t="inlineStr">
        <is>
          <t xml:space="preserve">  • Dashboard (active / overdue / pipeline / won KPIs + by-status + by-client rollups)</t>
        </is>
      </c>
    </row>
    <row r="18">
      <c r="A18" t="inlineStr">
        <is>
          <t xml:space="preserve">  • Default-rate fallback when a project Rate cell is blank</t>
        </is>
      </c>
    </row>
    <row r="19">
      <c r="A19" t="inlineStr"/>
    </row>
    <row r="20">
      <c r="A20" t="inlineStr">
        <is>
          <t>Gap questions (reply with one word — this is the real demand signal)</t>
        </is>
      </c>
    </row>
    <row r="21">
      <c r="A21" t="inlineStr">
        <is>
          <t>Downloads prove the funnel exists. A specific question proves purchase intent. Pick one and reply (email / DM / GitHub issue):</t>
        </is>
      </c>
    </row>
    <row r="22">
      <c r="A22" t="inlineStr">
        <is>
          <t>1) PIPELINE — Do you want a Dashboard of pipeline vs won (by status + by client) without building a second sheet?</t>
        </is>
      </c>
    </row>
    <row r="23">
      <c r="A23" t="inlineStr">
        <is>
          <t>2) TIMELOG — Do you want hours logged against a project to roll into Hours logged automatically?</t>
        </is>
      </c>
    </row>
    <row r="24">
      <c r="A24" t="inlineStr">
        <is>
          <t>3) SETTINGS — Do you want default rate / currency / studio settings so blank project rates inherit a studio default?</t>
        </is>
      </c>
    </row>
    <row r="25">
      <c r="A25" t="inlineStr">
        <is>
          <t>If none apply, keep the free sheet — no pitch. If one word fits, that is the paid Freelancer Client &amp; Project Tracker seam.</t>
        </is>
      </c>
    </row>
    <row r="26">
      <c r="A26" t="inlineStr"/>
    </row>
    <row r="27">
      <c r="A27" t="inlineStr">
        <is>
          <t>What “missing” looks like (not a vague “buy full pack”)</t>
        </is>
      </c>
    </row>
    <row r="28">
      <c r="A28" t="inlineStr">
        <is>
          <t>Free sample solves: track clients and a status pipeline with fee math. Paid adds: Settings + Time Log + Dashboard so studio KPIs and hour rollups live in one file.</t>
        </is>
      </c>
    </row>
    <row r="29">
      <c r="A29" t="inlineStr"/>
    </row>
    <row r="30">
      <c r="A30" t="inlineStr">
        <is>
          <t>License</t>
        </is>
      </c>
    </row>
    <row r="31">
      <c r="A31" t="inlineStr">
        <is>
          <t>Free for personal use. Example data is fictional. Method: standard freelance project-tracking practice (client roster + status pipeline + fee type + due dates). Not accounting software or tax advice. Gap-question CTA added 2026-10-28 (free-client-sample-v1).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51"/>
  <sheetViews>
    <sheetView workbookViewId="0">
      <pane ySplit="1" topLeftCell="A2" activePane="bottomLeft" state="frozen"/>
      <selection pane="bottomLeft" activeCell="A1" sqref="A1"/>
    </sheetView>
  </sheetViews>
  <sheetFormatPr baseColWidth="8" defaultRowHeight="15"/>
  <cols>
    <col width="26" customWidth="1" min="1" max="1"/>
    <col width="30" customWidth="1" min="2" max="2"/>
    <col width="24" customWidth="1" min="3" max="3"/>
    <col width="36" customWidth="1" min="4" max="4"/>
    <col width="10" customWidth="1" min="5" max="5"/>
  </cols>
  <sheetData>
    <row r="1">
      <c r="A1" s="2" t="inlineStr">
        <is>
          <t>Client</t>
        </is>
      </c>
      <c r="B1" s="2" t="inlineStr">
        <is>
          <t>Email</t>
        </is>
      </c>
      <c r="C1" s="2" t="inlineStr">
        <is>
          <t>Company</t>
        </is>
      </c>
      <c r="D1" s="2" t="inlineStr">
        <is>
          <t>Notes</t>
        </is>
      </c>
      <c r="E1" s="2" t="inlineStr">
        <is>
          <t>Active?</t>
        </is>
      </c>
    </row>
    <row r="2">
      <c r="A2" s="3" t="inlineStr">
        <is>
          <t>EXAMPLE Acme Co</t>
        </is>
      </c>
      <c r="B2" s="3" t="inlineStr">
        <is>
          <t>ap@acme.example</t>
        </is>
      </c>
      <c r="C2" s="3" t="inlineStr">
        <is>
          <t>Acme Co</t>
        </is>
      </c>
      <c r="D2" s="3" t="inlineStr">
        <is>
          <t>retainer prospect</t>
        </is>
      </c>
      <c r="E2" s="3" t="inlineStr">
        <is>
          <t>Yes</t>
        </is>
      </c>
    </row>
    <row r="3">
      <c r="A3" s="3" t="inlineStr">
        <is>
          <t>EXAMPLE Blue Fox Media</t>
        </is>
      </c>
      <c r="B3" s="3" t="inlineStr">
        <is>
          <t>hello@bluefox.example</t>
        </is>
      </c>
      <c r="C3" s="3" t="inlineStr">
        <is>
          <t>Blue Fox</t>
        </is>
      </c>
      <c r="D3" s="3" t="inlineStr">
        <is>
          <t>pays on Net 14</t>
        </is>
      </c>
      <c r="E3" s="3" t="inlineStr">
        <is>
          <t>Yes</t>
        </is>
      </c>
    </row>
    <row r="4">
      <c r="A4" s="3" t="inlineStr">
        <is>
          <t>EXAMPLE Nora Lee</t>
        </is>
      </c>
      <c r="B4" s="3" t="inlineStr">
        <is>
          <t>nora@example.com</t>
        </is>
      </c>
      <c r="C4" s="3" t="inlineStr"/>
      <c r="D4" s="3" t="inlineStr">
        <is>
          <t>one-off brand work</t>
        </is>
      </c>
      <c r="E4" s="3" t="inlineStr">
        <is>
          <t>Yes</t>
        </is>
      </c>
    </row>
    <row r="5">
      <c r="A5" s="3" t="inlineStr">
        <is>
          <t>EXAMPLE Quiet Lab</t>
        </is>
      </c>
      <c r="B5" s="3" t="inlineStr">
        <is>
          <t>ops@quietlab.example</t>
        </is>
      </c>
      <c r="C5" s="3" t="inlineStr">
        <is>
          <t>Quiet Lab</t>
        </is>
      </c>
      <c r="D5" s="3" t="inlineStr">
        <is>
          <t>paused</t>
        </is>
      </c>
      <c r="E5" s="3" t="inlineStr">
        <is>
          <t>No</t>
        </is>
      </c>
    </row>
    <row r="6">
      <c r="A6" s="3" t="n"/>
      <c r="B6" s="3" t="n"/>
      <c r="C6" s="3" t="n"/>
      <c r="D6" s="3" t="n"/>
      <c r="E6" s="3" t="n"/>
    </row>
    <row r="7">
      <c r="A7" s="3" t="n"/>
      <c r="B7" s="3" t="n"/>
      <c r="C7" s="3" t="n"/>
      <c r="D7" s="3" t="n"/>
      <c r="E7" s="3" t="n"/>
    </row>
    <row r="8">
      <c r="A8" s="3" t="n"/>
      <c r="B8" s="3" t="n"/>
      <c r="C8" s="3" t="n"/>
      <c r="D8" s="3" t="n"/>
      <c r="E8" s="3" t="n"/>
    </row>
    <row r="9">
      <c r="A9" s="3" t="n"/>
      <c r="B9" s="3" t="n"/>
      <c r="C9" s="3" t="n"/>
      <c r="D9" s="3" t="n"/>
      <c r="E9" s="3" t="n"/>
    </row>
    <row r="10">
      <c r="A10" s="3" t="n"/>
      <c r="B10" s="3" t="n"/>
      <c r="C10" s="3" t="n"/>
      <c r="D10" s="3" t="n"/>
      <c r="E10" s="3" t="n"/>
    </row>
    <row r="11">
      <c r="A11" s="3" t="n"/>
      <c r="B11" s="3" t="n"/>
      <c r="C11" s="3" t="n"/>
      <c r="D11" s="3" t="n"/>
      <c r="E11" s="3" t="n"/>
    </row>
    <row r="12">
      <c r="A12" s="3" t="n"/>
      <c r="B12" s="3" t="n"/>
      <c r="C12" s="3" t="n"/>
      <c r="D12" s="3" t="n"/>
      <c r="E12" s="3" t="n"/>
    </row>
    <row r="13">
      <c r="A13" s="3" t="n"/>
      <c r="B13" s="3" t="n"/>
      <c r="C13" s="3" t="n"/>
      <c r="D13" s="3" t="n"/>
      <c r="E13" s="3" t="n"/>
    </row>
    <row r="14">
      <c r="A14" s="3" t="n"/>
      <c r="B14" s="3" t="n"/>
      <c r="C14" s="3" t="n"/>
      <c r="D14" s="3" t="n"/>
      <c r="E14" s="3" t="n"/>
    </row>
    <row r="15">
      <c r="A15" s="3" t="n"/>
      <c r="B15" s="3" t="n"/>
      <c r="C15" s="3" t="n"/>
      <c r="D15" s="3" t="n"/>
      <c r="E15" s="3" t="n"/>
    </row>
    <row r="16">
      <c r="A16" s="3" t="n"/>
      <c r="B16" s="3" t="n"/>
      <c r="C16" s="3" t="n"/>
      <c r="D16" s="3" t="n"/>
      <c r="E16" s="3" t="n"/>
    </row>
    <row r="17">
      <c r="A17" s="3" t="n"/>
      <c r="B17" s="3" t="n"/>
      <c r="C17" s="3" t="n"/>
      <c r="D17" s="3" t="n"/>
      <c r="E17" s="3" t="n"/>
    </row>
    <row r="18">
      <c r="A18" s="3" t="n"/>
      <c r="B18" s="3" t="n"/>
      <c r="C18" s="3" t="n"/>
      <c r="D18" s="3" t="n"/>
      <c r="E18" s="3" t="n"/>
    </row>
    <row r="19">
      <c r="A19" s="3" t="n"/>
      <c r="B19" s="3" t="n"/>
      <c r="C19" s="3" t="n"/>
      <c r="D19" s="3" t="n"/>
      <c r="E19" s="3" t="n"/>
    </row>
    <row r="20">
      <c r="A20" s="3" t="n"/>
      <c r="B20" s="3" t="n"/>
      <c r="C20" s="3" t="n"/>
      <c r="D20" s="3" t="n"/>
      <c r="E20" s="3" t="n"/>
    </row>
    <row r="21">
      <c r="A21" s="3" t="n"/>
      <c r="B21" s="3" t="n"/>
      <c r="C21" s="3" t="n"/>
      <c r="D21" s="3" t="n"/>
      <c r="E21" s="3" t="n"/>
    </row>
    <row r="22">
      <c r="A22" s="3" t="n"/>
      <c r="B22" s="3" t="n"/>
      <c r="C22" s="3" t="n"/>
      <c r="D22" s="3" t="n"/>
      <c r="E22" s="3" t="n"/>
    </row>
    <row r="23">
      <c r="A23" s="3" t="n"/>
      <c r="B23" s="3" t="n"/>
      <c r="C23" s="3" t="n"/>
      <c r="D23" s="3" t="n"/>
      <c r="E23" s="3" t="n"/>
    </row>
    <row r="24">
      <c r="A24" s="3" t="n"/>
      <c r="B24" s="3" t="n"/>
      <c r="C24" s="3" t="n"/>
      <c r="D24" s="3" t="n"/>
      <c r="E24" s="3" t="n"/>
    </row>
    <row r="25">
      <c r="A25" s="3" t="n"/>
      <c r="B25" s="3" t="n"/>
      <c r="C25" s="3" t="n"/>
      <c r="D25" s="3" t="n"/>
      <c r="E25" s="3" t="n"/>
    </row>
    <row r="26">
      <c r="A26" s="3" t="n"/>
      <c r="B26" s="3" t="n"/>
      <c r="C26" s="3" t="n"/>
      <c r="D26" s="3" t="n"/>
      <c r="E26" s="3" t="n"/>
    </row>
    <row r="27">
      <c r="A27" s="3" t="n"/>
      <c r="B27" s="3" t="n"/>
      <c r="C27" s="3" t="n"/>
      <c r="D27" s="3" t="n"/>
      <c r="E27" s="3" t="n"/>
    </row>
    <row r="28">
      <c r="A28" s="3" t="n"/>
      <c r="B28" s="3" t="n"/>
      <c r="C28" s="3" t="n"/>
      <c r="D28" s="3" t="n"/>
      <c r="E28" s="3" t="n"/>
    </row>
    <row r="29">
      <c r="A29" s="3" t="n"/>
      <c r="B29" s="3" t="n"/>
      <c r="C29" s="3" t="n"/>
      <c r="D29" s="3" t="n"/>
      <c r="E29" s="3" t="n"/>
    </row>
    <row r="30">
      <c r="A30" s="3" t="n"/>
      <c r="B30" s="3" t="n"/>
      <c r="C30" s="3" t="n"/>
      <c r="D30" s="3" t="n"/>
      <c r="E30" s="3" t="n"/>
    </row>
    <row r="31">
      <c r="A31" s="3" t="n"/>
      <c r="B31" s="3" t="n"/>
      <c r="C31" s="3" t="n"/>
      <c r="D31" s="3" t="n"/>
      <c r="E31" s="3" t="n"/>
    </row>
    <row r="32">
      <c r="A32" s="3" t="n"/>
      <c r="B32" s="3" t="n"/>
      <c r="C32" s="3" t="n"/>
      <c r="D32" s="3" t="n"/>
      <c r="E32" s="3" t="n"/>
    </row>
    <row r="33">
      <c r="A33" s="3" t="n"/>
      <c r="B33" s="3" t="n"/>
      <c r="C33" s="3" t="n"/>
      <c r="D33" s="3" t="n"/>
      <c r="E33" s="3" t="n"/>
    </row>
    <row r="34">
      <c r="A34" s="3" t="n"/>
      <c r="B34" s="3" t="n"/>
      <c r="C34" s="3" t="n"/>
      <c r="D34" s="3" t="n"/>
      <c r="E34" s="3" t="n"/>
    </row>
    <row r="35">
      <c r="A35" s="3" t="n"/>
      <c r="B35" s="3" t="n"/>
      <c r="C35" s="3" t="n"/>
      <c r="D35" s="3" t="n"/>
      <c r="E35" s="3" t="n"/>
    </row>
    <row r="36">
      <c r="A36" s="3" t="n"/>
      <c r="B36" s="3" t="n"/>
      <c r="C36" s="3" t="n"/>
      <c r="D36" s="3" t="n"/>
      <c r="E36" s="3" t="n"/>
    </row>
    <row r="37">
      <c r="A37" s="3" t="n"/>
      <c r="B37" s="3" t="n"/>
      <c r="C37" s="3" t="n"/>
      <c r="D37" s="3" t="n"/>
      <c r="E37" s="3" t="n"/>
    </row>
    <row r="38">
      <c r="A38" s="3" t="n"/>
      <c r="B38" s="3" t="n"/>
      <c r="C38" s="3" t="n"/>
      <c r="D38" s="3" t="n"/>
      <c r="E38" s="3" t="n"/>
    </row>
    <row r="39">
      <c r="A39" s="3" t="n"/>
      <c r="B39" s="3" t="n"/>
      <c r="C39" s="3" t="n"/>
      <c r="D39" s="3" t="n"/>
      <c r="E39" s="3" t="n"/>
    </row>
    <row r="40">
      <c r="A40" s="3" t="n"/>
      <c r="B40" s="3" t="n"/>
      <c r="C40" s="3" t="n"/>
      <c r="D40" s="3" t="n"/>
      <c r="E40" s="3" t="n"/>
    </row>
    <row r="41">
      <c r="A41" s="3" t="n"/>
      <c r="B41" s="3" t="n"/>
      <c r="C41" s="3" t="n"/>
      <c r="D41" s="3" t="n"/>
      <c r="E41" s="3" t="n"/>
    </row>
    <row r="42">
      <c r="A42" s="3" t="n"/>
      <c r="B42" s="3" t="n"/>
      <c r="C42" s="3" t="n"/>
      <c r="D42" s="3" t="n"/>
      <c r="E42" s="3" t="n"/>
    </row>
    <row r="43">
      <c r="A43" s="3" t="n"/>
      <c r="B43" s="3" t="n"/>
      <c r="C43" s="3" t="n"/>
      <c r="D43" s="3" t="n"/>
      <c r="E43" s="3" t="n"/>
    </row>
    <row r="44">
      <c r="A44" s="3" t="n"/>
      <c r="B44" s="3" t="n"/>
      <c r="C44" s="3" t="n"/>
      <c r="D44" s="3" t="n"/>
      <c r="E44" s="3" t="n"/>
    </row>
    <row r="45">
      <c r="A45" s="3" t="n"/>
      <c r="B45" s="3" t="n"/>
      <c r="C45" s="3" t="n"/>
      <c r="D45" s="3" t="n"/>
      <c r="E45" s="3" t="n"/>
    </row>
    <row r="46">
      <c r="A46" s="3" t="n"/>
      <c r="B46" s="3" t="n"/>
      <c r="C46" s="3" t="n"/>
      <c r="D46" s="3" t="n"/>
      <c r="E46" s="3" t="n"/>
    </row>
    <row r="47">
      <c r="A47" s="3" t="n"/>
      <c r="B47" s="3" t="n"/>
      <c r="C47" s="3" t="n"/>
      <c r="D47" s="3" t="n"/>
      <c r="E47" s="3" t="n"/>
    </row>
    <row r="48">
      <c r="A48" s="3" t="n"/>
      <c r="B48" s="3" t="n"/>
      <c r="C48" s="3" t="n"/>
      <c r="D48" s="3" t="n"/>
      <c r="E48" s="3" t="n"/>
    </row>
    <row r="49">
      <c r="A49" s="3" t="n"/>
      <c r="B49" s="3" t="n"/>
      <c r="C49" s="3" t="n"/>
      <c r="D49" s="3" t="n"/>
      <c r="E49" s="3" t="n"/>
    </row>
    <row r="50">
      <c r="A50" s="3" t="n"/>
      <c r="B50" s="3" t="n"/>
      <c r="C50" s="3" t="n"/>
      <c r="D50" s="3" t="n"/>
      <c r="E50" s="3" t="n"/>
    </row>
    <row r="51">
      <c r="A51" s="3" t="n"/>
      <c r="B51" s="3" t="n"/>
      <c r="C51" s="3" t="n"/>
      <c r="D51" s="3" t="n"/>
      <c r="E51" s="3" t="n"/>
    </row>
  </sheetData>
  <dataValidations count="1">
    <dataValidation sqref="E2 E3 E4 E5 E6 E7 E8 E9 E10 E11 E12 E13 E14 E15 E16 E17 E18 E19 E20 E21 E22 E23 E24 E25 E26 E27 E28 E29 E30 E31 E32 E33 E34 E35 E36 E37 E38 E39 E40 E41 E42 E43 E44 E45 E46 E47 E48 E49 E50 E51" showDropDown="0" showInputMessage="0" showErrorMessage="0" allowBlank="1" type="list">
      <formula1>"Yes,No"</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M65"/>
  <sheetViews>
    <sheetView workbookViewId="0">
      <pane ySplit="1" topLeftCell="A2" activePane="bottomLeft" state="frozen"/>
      <selection pane="bottomLeft" activeCell="A1" sqref="A1"/>
    </sheetView>
  </sheetViews>
  <sheetFormatPr baseColWidth="8" defaultRowHeight="15"/>
  <cols>
    <col width="28" customWidth="1" min="1" max="1"/>
    <col width="24" customWidth="1" min="2" max="2"/>
    <col width="12" customWidth="1" min="3" max="3"/>
    <col width="10" customWidth="1" min="4" max="4"/>
    <col width="10" customWidth="1" min="5" max="5"/>
    <col width="10" customWidth="1" min="6" max="6"/>
    <col width="12" customWidth="1" min="7" max="7"/>
    <col width="12" customWidth="1" min="8" max="8"/>
    <col width="12" customWidth="1" min="9" max="9"/>
    <col width="12" customWidth="1" min="10" max="10"/>
    <col width="10" customWidth="1" min="11" max="11"/>
    <col width="28" customWidth="1" min="12" max="12"/>
    <col width="10" customWidth="1" min="13" max="13"/>
  </cols>
  <sheetData>
    <row r="1">
      <c r="A1" s="2" t="inlineStr">
        <is>
          <t>Project</t>
        </is>
      </c>
      <c r="B1" s="2" t="inlineStr">
        <is>
          <t>Client</t>
        </is>
      </c>
      <c r="C1" s="2" t="inlineStr">
        <is>
          <t>Status</t>
        </is>
      </c>
      <c r="D1" s="2" t="inlineStr">
        <is>
          <t>Fee type</t>
        </is>
      </c>
      <c r="E1" s="2" t="inlineStr">
        <is>
          <t>Rate</t>
        </is>
      </c>
      <c r="F1" s="2" t="inlineStr">
        <is>
          <t>Est. hours</t>
        </is>
      </c>
      <c r="G1" s="2" t="inlineStr">
        <is>
          <t>Flat fee</t>
        </is>
      </c>
      <c r="H1" s="2" t="inlineStr">
        <is>
          <t>Value (auto)</t>
        </is>
      </c>
      <c r="I1" s="2" t="inlineStr">
        <is>
          <t>Start</t>
        </is>
      </c>
      <c r="J1" s="2" t="inlineStr">
        <is>
          <t>Due date</t>
        </is>
      </c>
      <c r="K1" s="2" t="inlineStr">
        <is>
          <t>Paid?</t>
        </is>
      </c>
      <c r="L1" s="2" t="inlineStr">
        <is>
          <t>Notes</t>
        </is>
      </c>
      <c r="M1" s="2" t="inlineStr">
        <is>
          <t>Overdue?</t>
        </is>
      </c>
    </row>
    <row r="2">
      <c r="A2" s="3" t="inlineStr">
        <is>
          <t>EXAMPLE Brand refresh</t>
        </is>
      </c>
      <c r="B2" s="3" t="inlineStr">
        <is>
          <t>EXAMPLE Acme Co</t>
        </is>
      </c>
      <c r="C2" s="3" t="inlineStr">
        <is>
          <t>Active</t>
        </is>
      </c>
      <c r="D2" s="3" t="inlineStr">
        <is>
          <t>Flat</t>
        </is>
      </c>
      <c r="E2" s="4" t="n"/>
      <c r="F2" s="5" t="n"/>
      <c r="G2" s="4" t="n">
        <v>2400</v>
      </c>
      <c r="H2" s="6">
        <f>IF(A2="","",IF(D2="Hourly",IF(E2="",0,E2)*IF(F2="",0,F2),IF(D2="Flat",IF(G2="",0,G2),0)))</f>
        <v/>
      </c>
      <c r="I2" s="7" t="n">
        <v>46280</v>
      </c>
      <c r="J2" s="7" t="n">
        <v>46341</v>
      </c>
      <c r="K2" s="3" t="inlineStr">
        <is>
          <t>No</t>
        </is>
      </c>
      <c r="L2" s="3" t="inlineStr">
        <is>
          <t>kickoff done</t>
        </is>
      </c>
      <c r="M2">
        <f>IF(OR(A2="",J2=""),"",IF(AND(TODAY()&gt;J2,OR(C2="Lead",C2="Active",C2="Waiting")),"Yes","No"))</f>
        <v/>
      </c>
    </row>
    <row r="3">
      <c r="A3" s="3" t="inlineStr">
        <is>
          <t>EXAMPLE Monthly retainer</t>
        </is>
      </c>
      <c r="B3" s="3" t="inlineStr">
        <is>
          <t>EXAMPLE Blue Fox Media</t>
        </is>
      </c>
      <c r="C3" s="3" t="inlineStr">
        <is>
          <t>Active</t>
        </is>
      </c>
      <c r="D3" s="3" t="inlineStr">
        <is>
          <t>Hourly</t>
        </is>
      </c>
      <c r="E3" s="4" t="n">
        <v>85</v>
      </c>
      <c r="F3" s="5" t="n">
        <v>20</v>
      </c>
      <c r="G3" s="4" t="n"/>
      <c r="H3" s="6">
        <f>IF(A3="","",IF(D3="Hourly",IF(E3="",0,E3)*IF(F3="",0,F3),IF(D3="Flat",IF(G3="",0,G3),0)))</f>
        <v/>
      </c>
      <c r="I3" s="7" t="n">
        <v>46296</v>
      </c>
      <c r="J3" s="7" t="n">
        <v>46326</v>
      </c>
      <c r="K3" s="3" t="inlineStr">
        <is>
          <t>No</t>
        </is>
      </c>
      <c r="L3" s="3" t="inlineStr">
        <is>
          <t>Oct hours</t>
        </is>
      </c>
      <c r="M3">
        <f>IF(OR(A3="",J3=""),"",IF(AND(TODAY()&gt;J3,OR(C3="Lead",C3="Active",C3="Waiting")),"Yes","No"))</f>
        <v/>
      </c>
    </row>
    <row r="4">
      <c r="A4" s="3" t="inlineStr">
        <is>
          <t>EXAMPLE Landing page copy</t>
        </is>
      </c>
      <c r="B4" s="3" t="inlineStr">
        <is>
          <t>EXAMPLE Nora Lee</t>
        </is>
      </c>
      <c r="C4" s="3" t="inlineStr">
        <is>
          <t>Waiting</t>
        </is>
      </c>
      <c r="D4" s="3" t="inlineStr">
        <is>
          <t>Flat</t>
        </is>
      </c>
      <c r="E4" s="4" t="n"/>
      <c r="F4" s="5" t="n"/>
      <c r="G4" s="4" t="n">
        <v>650</v>
      </c>
      <c r="H4" s="6">
        <f>IF(A4="","",IF(D4="Hourly",IF(E4="",0,E4)*IF(F4="",0,F4),IF(D4="Flat",IF(G4="",0,G4),0)))</f>
        <v/>
      </c>
      <c r="I4" s="7" t="n">
        <v>46300</v>
      </c>
      <c r="J4" s="7" t="n">
        <v>46315</v>
      </c>
      <c r="K4" s="3" t="inlineStr">
        <is>
          <t>No</t>
        </is>
      </c>
      <c r="L4" s="3" t="inlineStr">
        <is>
          <t>awaiting feedback</t>
        </is>
      </c>
      <c r="M4">
        <f>IF(OR(A4="",J4=""),"",IF(AND(TODAY()&gt;J4,OR(C4="Lead",C4="Active",C4="Waiting")),"Yes","No"))</f>
        <v/>
      </c>
    </row>
    <row r="5">
      <c r="A5" s="3" t="inlineStr">
        <is>
          <t>EXAMPLE Logo concepts</t>
        </is>
      </c>
      <c r="B5" s="3" t="inlineStr">
        <is>
          <t>EXAMPLE Quiet Lab</t>
        </is>
      </c>
      <c r="C5" s="3" t="inlineStr">
        <is>
          <t>Lead</t>
        </is>
      </c>
      <c r="D5" s="3" t="inlineStr">
        <is>
          <t>Flat</t>
        </is>
      </c>
      <c r="E5" s="4" t="n"/>
      <c r="F5" s="5" t="n"/>
      <c r="G5" s="4" t="n">
        <v>900</v>
      </c>
      <c r="H5" s="6">
        <f>IF(A5="","",IF(D5="Hourly",IF(E5="",0,E5)*IF(F5="",0,F5),IF(D5="Flat",IF(G5="",0,G5),0)))</f>
        <v/>
      </c>
      <c r="I5" s="7" t="n">
        <v>46317</v>
      </c>
      <c r="J5" s="7" t="n">
        <v>46356</v>
      </c>
      <c r="K5" s="3" t="inlineStr">
        <is>
          <t>No</t>
        </is>
      </c>
      <c r="L5" s="3" t="inlineStr">
        <is>
          <t>proposal sent</t>
        </is>
      </c>
      <c r="M5">
        <f>IF(OR(A5="",J5=""),"",IF(AND(TODAY()&gt;J5,OR(C5="Lead",C5="Active",C5="Waiting")),"Yes","No"))</f>
        <v/>
      </c>
    </row>
    <row r="6">
      <c r="A6" s="3" t="inlineStr">
        <is>
          <t>EXAMPLE Social kit</t>
        </is>
      </c>
      <c r="B6" s="3" t="inlineStr">
        <is>
          <t>EXAMPLE Acme Co</t>
        </is>
      </c>
      <c r="C6" s="3" t="inlineStr">
        <is>
          <t>Done</t>
        </is>
      </c>
      <c r="D6" s="3" t="inlineStr">
        <is>
          <t>Hourly</t>
        </is>
      </c>
      <c r="E6" s="4" t="n">
        <v>75</v>
      </c>
      <c r="F6" s="5" t="n">
        <v>12</v>
      </c>
      <c r="G6" s="4" t="n"/>
      <c r="H6" s="6">
        <f>IF(A6="","",IF(D6="Hourly",IF(E6="",0,E6)*IF(F6="",0,F6),IF(D6="Flat",IF(G6="",0,G6),0)))</f>
        <v/>
      </c>
      <c r="I6" s="7" t="n">
        <v>46235</v>
      </c>
      <c r="J6" s="7" t="n">
        <v>46262</v>
      </c>
      <c r="K6" s="3" t="inlineStr">
        <is>
          <t>Yes</t>
        </is>
      </c>
      <c r="L6" s="3" t="inlineStr">
        <is>
          <t>invoiced &amp; paid</t>
        </is>
      </c>
      <c r="M6">
        <f>IF(OR(A6="",J6=""),"",IF(AND(TODAY()&gt;J6,OR(C6="Lead",C6="Active",C6="Waiting")),"Yes","No"))</f>
        <v/>
      </c>
    </row>
    <row r="7">
      <c r="A7" s="3" t="inlineStr">
        <is>
          <t>EXAMPLE Pitch deck</t>
        </is>
      </c>
      <c r="B7" s="3" t="inlineStr">
        <is>
          <t>EXAMPLE Nora Lee</t>
        </is>
      </c>
      <c r="C7" s="3" t="inlineStr">
        <is>
          <t>Lost</t>
        </is>
      </c>
      <c r="D7" s="3" t="inlineStr">
        <is>
          <t>Flat</t>
        </is>
      </c>
      <c r="E7" s="4" t="n"/>
      <c r="F7" s="5" t="n"/>
      <c r="G7" s="4" t="n">
        <v>1200</v>
      </c>
      <c r="H7" s="6">
        <f>IF(A7="","",IF(D7="Hourly",IF(E7="",0,E7)*IF(F7="",0,F7),IF(D7="Flat",IF(G7="",0,G7),0)))</f>
        <v/>
      </c>
      <c r="I7" s="7" t="n">
        <v>46213</v>
      </c>
      <c r="J7" s="7" t="n">
        <v>46235</v>
      </c>
      <c r="K7" s="3" t="inlineStr">
        <is>
          <t>No</t>
        </is>
      </c>
      <c r="L7" s="3" t="inlineStr">
        <is>
          <t>chose another vendor</t>
        </is>
      </c>
      <c r="M7">
        <f>IF(OR(A7="",J7=""),"",IF(AND(TODAY()&gt;J7,OR(C7="Lead",C7="Active",C7="Waiting")),"Yes","No"))</f>
        <v/>
      </c>
    </row>
    <row r="8">
      <c r="A8" s="3" t="n"/>
      <c r="B8" s="3" t="n"/>
      <c r="C8" s="3" t="n"/>
      <c r="D8" s="3" t="n"/>
      <c r="E8" s="4" t="n"/>
      <c r="F8" s="5" t="n"/>
      <c r="G8" s="4" t="n"/>
      <c r="H8" s="6">
        <f>IF(A8="","",IF(D8="Hourly",IF(E8="",0,E8)*IF(F8="",0,F8),IF(D8="Flat",IF(G8="",0,G8),0)))</f>
        <v/>
      </c>
      <c r="I8" s="7" t="n"/>
      <c r="J8" s="7" t="n"/>
      <c r="K8" s="3" t="n"/>
      <c r="L8" s="3" t="n"/>
      <c r="M8">
        <f>IF(OR(A8="",J8=""),"",IF(AND(TODAY()&gt;J8,OR(C8="Lead",C8="Active",C8="Waiting")),"Yes","No"))</f>
        <v/>
      </c>
    </row>
    <row r="9">
      <c r="A9" s="3" t="n"/>
      <c r="B9" s="3" t="n"/>
      <c r="C9" s="3" t="n"/>
      <c r="D9" s="3" t="n"/>
      <c r="E9" s="4" t="n"/>
      <c r="F9" s="5" t="n"/>
      <c r="G9" s="4" t="n"/>
      <c r="H9" s="6">
        <f>IF(A9="","",IF(D9="Hourly",IF(E9="",0,E9)*IF(F9="",0,F9),IF(D9="Flat",IF(G9="",0,G9),0)))</f>
        <v/>
      </c>
      <c r="I9" s="7" t="n"/>
      <c r="J9" s="7" t="n"/>
      <c r="K9" s="3" t="n"/>
      <c r="L9" s="3" t="n"/>
      <c r="M9">
        <f>IF(OR(A9="",J9=""),"",IF(AND(TODAY()&gt;J9,OR(C9="Lead",C9="Active",C9="Waiting")),"Yes","No"))</f>
        <v/>
      </c>
    </row>
    <row r="10">
      <c r="A10" s="3" t="n"/>
      <c r="B10" s="3" t="n"/>
      <c r="C10" s="3" t="n"/>
      <c r="D10" s="3" t="n"/>
      <c r="E10" s="4" t="n"/>
      <c r="F10" s="5" t="n"/>
      <c r="G10" s="4" t="n"/>
      <c r="H10" s="6">
        <f>IF(A10="","",IF(D10="Hourly",IF(E10="",0,E10)*IF(F10="",0,F10),IF(D10="Flat",IF(G10="",0,G10),0)))</f>
        <v/>
      </c>
      <c r="I10" s="7" t="n"/>
      <c r="J10" s="7" t="n"/>
      <c r="K10" s="3" t="n"/>
      <c r="L10" s="3" t="n"/>
      <c r="M10">
        <f>IF(OR(A10="",J10=""),"",IF(AND(TODAY()&gt;J10,OR(C10="Lead",C10="Active",C10="Waiting")),"Yes","No"))</f>
        <v/>
      </c>
    </row>
    <row r="11">
      <c r="A11" s="3" t="n"/>
      <c r="B11" s="3" t="n"/>
      <c r="C11" s="3" t="n"/>
      <c r="D11" s="3" t="n"/>
      <c r="E11" s="4" t="n"/>
      <c r="F11" s="5" t="n"/>
      <c r="G11" s="4" t="n"/>
      <c r="H11" s="6">
        <f>IF(A11="","",IF(D11="Hourly",IF(E11="",0,E11)*IF(F11="",0,F11),IF(D11="Flat",IF(G11="",0,G11),0)))</f>
        <v/>
      </c>
      <c r="I11" s="7" t="n"/>
      <c r="J11" s="7" t="n"/>
      <c r="K11" s="3" t="n"/>
      <c r="L11" s="3" t="n"/>
      <c r="M11">
        <f>IF(OR(A11="",J11=""),"",IF(AND(TODAY()&gt;J11,OR(C11="Lead",C11="Active",C11="Waiting")),"Yes","No"))</f>
        <v/>
      </c>
    </row>
    <row r="12">
      <c r="A12" s="3" t="n"/>
      <c r="B12" s="3" t="n"/>
      <c r="C12" s="3" t="n"/>
      <c r="D12" s="3" t="n"/>
      <c r="E12" s="4" t="n"/>
      <c r="F12" s="5" t="n"/>
      <c r="G12" s="4" t="n"/>
      <c r="H12" s="6">
        <f>IF(A12="","",IF(D12="Hourly",IF(E12="",0,E12)*IF(F12="",0,F12),IF(D12="Flat",IF(G12="",0,G12),0)))</f>
        <v/>
      </c>
      <c r="I12" s="7" t="n"/>
      <c r="J12" s="7" t="n"/>
      <c r="K12" s="3" t="n"/>
      <c r="L12" s="3" t="n"/>
      <c r="M12">
        <f>IF(OR(A12="",J12=""),"",IF(AND(TODAY()&gt;J12,OR(C12="Lead",C12="Active",C12="Waiting")),"Yes","No"))</f>
        <v/>
      </c>
    </row>
    <row r="13">
      <c r="A13" s="3" t="n"/>
      <c r="B13" s="3" t="n"/>
      <c r="C13" s="3" t="n"/>
      <c r="D13" s="3" t="n"/>
      <c r="E13" s="4" t="n"/>
      <c r="F13" s="5" t="n"/>
      <c r="G13" s="4" t="n"/>
      <c r="H13" s="6">
        <f>IF(A13="","",IF(D13="Hourly",IF(E13="",0,E13)*IF(F13="",0,F13),IF(D13="Flat",IF(G13="",0,G13),0)))</f>
        <v/>
      </c>
      <c r="I13" s="7" t="n"/>
      <c r="J13" s="7" t="n"/>
      <c r="K13" s="3" t="n"/>
      <c r="L13" s="3" t="n"/>
      <c r="M13">
        <f>IF(OR(A13="",J13=""),"",IF(AND(TODAY()&gt;J13,OR(C13="Lead",C13="Active",C13="Waiting")),"Yes","No"))</f>
        <v/>
      </c>
    </row>
    <row r="14">
      <c r="A14" s="3" t="n"/>
      <c r="B14" s="3" t="n"/>
      <c r="C14" s="3" t="n"/>
      <c r="D14" s="3" t="n"/>
      <c r="E14" s="4" t="n"/>
      <c r="F14" s="5" t="n"/>
      <c r="G14" s="4" t="n"/>
      <c r="H14" s="6">
        <f>IF(A14="","",IF(D14="Hourly",IF(E14="",0,E14)*IF(F14="",0,F14),IF(D14="Flat",IF(G14="",0,G14),0)))</f>
        <v/>
      </c>
      <c r="I14" s="7" t="n"/>
      <c r="J14" s="7" t="n"/>
      <c r="K14" s="3" t="n"/>
      <c r="L14" s="3" t="n"/>
      <c r="M14">
        <f>IF(OR(A14="",J14=""),"",IF(AND(TODAY()&gt;J14,OR(C14="Lead",C14="Active",C14="Waiting")),"Yes","No"))</f>
        <v/>
      </c>
    </row>
    <row r="15">
      <c r="A15" s="3" t="n"/>
      <c r="B15" s="3" t="n"/>
      <c r="C15" s="3" t="n"/>
      <c r="D15" s="3" t="n"/>
      <c r="E15" s="4" t="n"/>
      <c r="F15" s="5" t="n"/>
      <c r="G15" s="4" t="n"/>
      <c r="H15" s="6">
        <f>IF(A15="","",IF(D15="Hourly",IF(E15="",0,E15)*IF(F15="",0,F15),IF(D15="Flat",IF(G15="",0,G15),0)))</f>
        <v/>
      </c>
      <c r="I15" s="7" t="n"/>
      <c r="J15" s="7" t="n"/>
      <c r="K15" s="3" t="n"/>
      <c r="L15" s="3" t="n"/>
      <c r="M15">
        <f>IF(OR(A15="",J15=""),"",IF(AND(TODAY()&gt;J15,OR(C15="Lead",C15="Active",C15="Waiting")),"Yes","No"))</f>
        <v/>
      </c>
    </row>
    <row r="16">
      <c r="A16" s="3" t="n"/>
      <c r="B16" s="3" t="n"/>
      <c r="C16" s="3" t="n"/>
      <c r="D16" s="3" t="n"/>
      <c r="E16" s="4" t="n"/>
      <c r="F16" s="5" t="n"/>
      <c r="G16" s="4" t="n"/>
      <c r="H16" s="6">
        <f>IF(A16="","",IF(D16="Hourly",IF(E16="",0,E16)*IF(F16="",0,F16),IF(D16="Flat",IF(G16="",0,G16),0)))</f>
        <v/>
      </c>
      <c r="I16" s="7" t="n"/>
      <c r="J16" s="7" t="n"/>
      <c r="K16" s="3" t="n"/>
      <c r="L16" s="3" t="n"/>
      <c r="M16">
        <f>IF(OR(A16="",J16=""),"",IF(AND(TODAY()&gt;J16,OR(C16="Lead",C16="Active",C16="Waiting")),"Yes","No"))</f>
        <v/>
      </c>
    </row>
    <row r="17">
      <c r="A17" s="3" t="n"/>
      <c r="B17" s="3" t="n"/>
      <c r="C17" s="3" t="n"/>
      <c r="D17" s="3" t="n"/>
      <c r="E17" s="4" t="n"/>
      <c r="F17" s="5" t="n"/>
      <c r="G17" s="4" t="n"/>
      <c r="H17" s="6">
        <f>IF(A17="","",IF(D17="Hourly",IF(E17="",0,E17)*IF(F17="",0,F17),IF(D17="Flat",IF(G17="",0,G17),0)))</f>
        <v/>
      </c>
      <c r="I17" s="7" t="n"/>
      <c r="J17" s="7" t="n"/>
      <c r="K17" s="3" t="n"/>
      <c r="L17" s="3" t="n"/>
      <c r="M17">
        <f>IF(OR(A17="",J17=""),"",IF(AND(TODAY()&gt;J17,OR(C17="Lead",C17="Active",C17="Waiting")),"Yes","No"))</f>
        <v/>
      </c>
    </row>
    <row r="18">
      <c r="A18" s="3" t="n"/>
      <c r="B18" s="3" t="n"/>
      <c r="C18" s="3" t="n"/>
      <c r="D18" s="3" t="n"/>
      <c r="E18" s="4" t="n"/>
      <c r="F18" s="5" t="n"/>
      <c r="G18" s="4" t="n"/>
      <c r="H18" s="6">
        <f>IF(A18="","",IF(D18="Hourly",IF(E18="",0,E18)*IF(F18="",0,F18),IF(D18="Flat",IF(G18="",0,G18),0)))</f>
        <v/>
      </c>
      <c r="I18" s="7" t="n"/>
      <c r="J18" s="7" t="n"/>
      <c r="K18" s="3" t="n"/>
      <c r="L18" s="3" t="n"/>
      <c r="M18">
        <f>IF(OR(A18="",J18=""),"",IF(AND(TODAY()&gt;J18,OR(C18="Lead",C18="Active",C18="Waiting")),"Yes","No"))</f>
        <v/>
      </c>
    </row>
    <row r="19">
      <c r="A19" s="3" t="n"/>
      <c r="B19" s="3" t="n"/>
      <c r="C19" s="3" t="n"/>
      <c r="D19" s="3" t="n"/>
      <c r="E19" s="4" t="n"/>
      <c r="F19" s="5" t="n"/>
      <c r="G19" s="4" t="n"/>
      <c r="H19" s="6">
        <f>IF(A19="","",IF(D19="Hourly",IF(E19="",0,E19)*IF(F19="",0,F19),IF(D19="Flat",IF(G19="",0,G19),0)))</f>
        <v/>
      </c>
      <c r="I19" s="7" t="n"/>
      <c r="J19" s="7" t="n"/>
      <c r="K19" s="3" t="n"/>
      <c r="L19" s="3" t="n"/>
      <c r="M19">
        <f>IF(OR(A19="",J19=""),"",IF(AND(TODAY()&gt;J19,OR(C19="Lead",C19="Active",C19="Waiting")),"Yes","No"))</f>
        <v/>
      </c>
    </row>
    <row r="20">
      <c r="A20" s="3" t="n"/>
      <c r="B20" s="3" t="n"/>
      <c r="C20" s="3" t="n"/>
      <c r="D20" s="3" t="n"/>
      <c r="E20" s="4" t="n"/>
      <c r="F20" s="5" t="n"/>
      <c r="G20" s="4" t="n"/>
      <c r="H20" s="6">
        <f>IF(A20="","",IF(D20="Hourly",IF(E20="",0,E20)*IF(F20="",0,F20),IF(D20="Flat",IF(G20="",0,G20),0)))</f>
        <v/>
      </c>
      <c r="I20" s="7" t="n"/>
      <c r="J20" s="7" t="n"/>
      <c r="K20" s="3" t="n"/>
      <c r="L20" s="3" t="n"/>
      <c r="M20">
        <f>IF(OR(A20="",J20=""),"",IF(AND(TODAY()&gt;J20,OR(C20="Lead",C20="Active",C20="Waiting")),"Yes","No"))</f>
        <v/>
      </c>
    </row>
    <row r="21">
      <c r="A21" s="3" t="n"/>
      <c r="B21" s="3" t="n"/>
      <c r="C21" s="3" t="n"/>
      <c r="D21" s="3" t="n"/>
      <c r="E21" s="4" t="n"/>
      <c r="F21" s="5" t="n"/>
      <c r="G21" s="4" t="n"/>
      <c r="H21" s="6">
        <f>IF(A21="","",IF(D21="Hourly",IF(E21="",0,E21)*IF(F21="",0,F21),IF(D21="Flat",IF(G21="",0,G21),0)))</f>
        <v/>
      </c>
      <c r="I21" s="7" t="n"/>
      <c r="J21" s="7" t="n"/>
      <c r="K21" s="3" t="n"/>
      <c r="L21" s="3" t="n"/>
      <c r="M21">
        <f>IF(OR(A21="",J21=""),"",IF(AND(TODAY()&gt;J21,OR(C21="Lead",C21="Active",C21="Waiting")),"Yes","No"))</f>
        <v/>
      </c>
    </row>
    <row r="22">
      <c r="A22" s="3" t="n"/>
      <c r="B22" s="3" t="n"/>
      <c r="C22" s="3" t="n"/>
      <c r="D22" s="3" t="n"/>
      <c r="E22" s="4" t="n"/>
      <c r="F22" s="5" t="n"/>
      <c r="G22" s="4" t="n"/>
      <c r="H22" s="6">
        <f>IF(A22="","",IF(D22="Hourly",IF(E22="",0,E22)*IF(F22="",0,F22),IF(D22="Flat",IF(G22="",0,G22),0)))</f>
        <v/>
      </c>
      <c r="I22" s="7" t="n"/>
      <c r="J22" s="7" t="n"/>
      <c r="K22" s="3" t="n"/>
      <c r="L22" s="3" t="n"/>
      <c r="M22">
        <f>IF(OR(A22="",J22=""),"",IF(AND(TODAY()&gt;J22,OR(C22="Lead",C22="Active",C22="Waiting")),"Yes","No"))</f>
        <v/>
      </c>
    </row>
    <row r="23">
      <c r="A23" s="3" t="n"/>
      <c r="B23" s="3" t="n"/>
      <c r="C23" s="3" t="n"/>
      <c r="D23" s="3" t="n"/>
      <c r="E23" s="4" t="n"/>
      <c r="F23" s="5" t="n"/>
      <c r="G23" s="4" t="n"/>
      <c r="H23" s="6">
        <f>IF(A23="","",IF(D23="Hourly",IF(E23="",0,E23)*IF(F23="",0,F23),IF(D23="Flat",IF(G23="",0,G23),0)))</f>
        <v/>
      </c>
      <c r="I23" s="7" t="n"/>
      <c r="J23" s="7" t="n"/>
      <c r="K23" s="3" t="n"/>
      <c r="L23" s="3" t="n"/>
      <c r="M23">
        <f>IF(OR(A23="",J23=""),"",IF(AND(TODAY()&gt;J23,OR(C23="Lead",C23="Active",C23="Waiting")),"Yes","No"))</f>
        <v/>
      </c>
    </row>
    <row r="24">
      <c r="A24" s="3" t="n"/>
      <c r="B24" s="3" t="n"/>
      <c r="C24" s="3" t="n"/>
      <c r="D24" s="3" t="n"/>
      <c r="E24" s="4" t="n"/>
      <c r="F24" s="5" t="n"/>
      <c r="G24" s="4" t="n"/>
      <c r="H24" s="6">
        <f>IF(A24="","",IF(D24="Hourly",IF(E24="",0,E24)*IF(F24="",0,F24),IF(D24="Flat",IF(G24="",0,G24),0)))</f>
        <v/>
      </c>
      <c r="I24" s="7" t="n"/>
      <c r="J24" s="7" t="n"/>
      <c r="K24" s="3" t="n"/>
      <c r="L24" s="3" t="n"/>
      <c r="M24">
        <f>IF(OR(A24="",J24=""),"",IF(AND(TODAY()&gt;J24,OR(C24="Lead",C24="Active",C24="Waiting")),"Yes","No"))</f>
        <v/>
      </c>
    </row>
    <row r="25">
      <c r="A25" s="3" t="n"/>
      <c r="B25" s="3" t="n"/>
      <c r="C25" s="3" t="n"/>
      <c r="D25" s="3" t="n"/>
      <c r="E25" s="4" t="n"/>
      <c r="F25" s="5" t="n"/>
      <c r="G25" s="4" t="n"/>
      <c r="H25" s="6">
        <f>IF(A25="","",IF(D25="Hourly",IF(E25="",0,E25)*IF(F25="",0,F25),IF(D25="Flat",IF(G25="",0,G25),0)))</f>
        <v/>
      </c>
      <c r="I25" s="7" t="n"/>
      <c r="J25" s="7" t="n"/>
      <c r="K25" s="3" t="n"/>
      <c r="L25" s="3" t="n"/>
      <c r="M25">
        <f>IF(OR(A25="",J25=""),"",IF(AND(TODAY()&gt;J25,OR(C25="Lead",C25="Active",C25="Waiting")),"Yes","No"))</f>
        <v/>
      </c>
    </row>
    <row r="26">
      <c r="A26" s="3" t="n"/>
      <c r="B26" s="3" t="n"/>
      <c r="C26" s="3" t="n"/>
      <c r="D26" s="3" t="n"/>
      <c r="E26" s="4" t="n"/>
      <c r="F26" s="5" t="n"/>
      <c r="G26" s="4" t="n"/>
      <c r="H26" s="6">
        <f>IF(A26="","",IF(D26="Hourly",IF(E26="",0,E26)*IF(F26="",0,F26),IF(D26="Flat",IF(G26="",0,G26),0)))</f>
        <v/>
      </c>
      <c r="I26" s="7" t="n"/>
      <c r="J26" s="7" t="n"/>
      <c r="K26" s="3" t="n"/>
      <c r="L26" s="3" t="n"/>
      <c r="M26">
        <f>IF(OR(A26="",J26=""),"",IF(AND(TODAY()&gt;J26,OR(C26="Lead",C26="Active",C26="Waiting")),"Yes","No"))</f>
        <v/>
      </c>
    </row>
    <row r="27">
      <c r="A27" s="3" t="n"/>
      <c r="B27" s="3" t="n"/>
      <c r="C27" s="3" t="n"/>
      <c r="D27" s="3" t="n"/>
      <c r="E27" s="4" t="n"/>
      <c r="F27" s="5" t="n"/>
      <c r="G27" s="4" t="n"/>
      <c r="H27" s="6">
        <f>IF(A27="","",IF(D27="Hourly",IF(E27="",0,E27)*IF(F27="",0,F27),IF(D27="Flat",IF(G27="",0,G27),0)))</f>
        <v/>
      </c>
      <c r="I27" s="7" t="n"/>
      <c r="J27" s="7" t="n"/>
      <c r="K27" s="3" t="n"/>
      <c r="L27" s="3" t="n"/>
      <c r="M27">
        <f>IF(OR(A27="",J27=""),"",IF(AND(TODAY()&gt;J27,OR(C27="Lead",C27="Active",C27="Waiting")),"Yes","No"))</f>
        <v/>
      </c>
    </row>
    <row r="28">
      <c r="A28" s="3" t="n"/>
      <c r="B28" s="3" t="n"/>
      <c r="C28" s="3" t="n"/>
      <c r="D28" s="3" t="n"/>
      <c r="E28" s="4" t="n"/>
      <c r="F28" s="5" t="n"/>
      <c r="G28" s="4" t="n"/>
      <c r="H28" s="6">
        <f>IF(A28="","",IF(D28="Hourly",IF(E28="",0,E28)*IF(F28="",0,F28),IF(D28="Flat",IF(G28="",0,G28),0)))</f>
        <v/>
      </c>
      <c r="I28" s="7" t="n"/>
      <c r="J28" s="7" t="n"/>
      <c r="K28" s="3" t="n"/>
      <c r="L28" s="3" t="n"/>
      <c r="M28">
        <f>IF(OR(A28="",J28=""),"",IF(AND(TODAY()&gt;J28,OR(C28="Lead",C28="Active",C28="Waiting")),"Yes","No"))</f>
        <v/>
      </c>
    </row>
    <row r="29">
      <c r="A29" s="3" t="n"/>
      <c r="B29" s="3" t="n"/>
      <c r="C29" s="3" t="n"/>
      <c r="D29" s="3" t="n"/>
      <c r="E29" s="4" t="n"/>
      <c r="F29" s="5" t="n"/>
      <c r="G29" s="4" t="n"/>
      <c r="H29" s="6">
        <f>IF(A29="","",IF(D29="Hourly",IF(E29="",0,E29)*IF(F29="",0,F29),IF(D29="Flat",IF(G29="",0,G29),0)))</f>
        <v/>
      </c>
      <c r="I29" s="7" t="n"/>
      <c r="J29" s="7" t="n"/>
      <c r="K29" s="3" t="n"/>
      <c r="L29" s="3" t="n"/>
      <c r="M29">
        <f>IF(OR(A29="",J29=""),"",IF(AND(TODAY()&gt;J29,OR(C29="Lead",C29="Active",C29="Waiting")),"Yes","No"))</f>
        <v/>
      </c>
    </row>
    <row r="30">
      <c r="A30" s="3" t="n"/>
      <c r="B30" s="3" t="n"/>
      <c r="C30" s="3" t="n"/>
      <c r="D30" s="3" t="n"/>
      <c r="E30" s="4" t="n"/>
      <c r="F30" s="5" t="n"/>
      <c r="G30" s="4" t="n"/>
      <c r="H30" s="6">
        <f>IF(A30="","",IF(D30="Hourly",IF(E30="",0,E30)*IF(F30="",0,F30),IF(D30="Flat",IF(G30="",0,G30),0)))</f>
        <v/>
      </c>
      <c r="I30" s="7" t="n"/>
      <c r="J30" s="7" t="n"/>
      <c r="K30" s="3" t="n"/>
      <c r="L30" s="3" t="n"/>
      <c r="M30">
        <f>IF(OR(A30="",J30=""),"",IF(AND(TODAY()&gt;J30,OR(C30="Lead",C30="Active",C30="Waiting")),"Yes","No"))</f>
        <v/>
      </c>
    </row>
    <row r="31">
      <c r="A31" s="3" t="n"/>
      <c r="B31" s="3" t="n"/>
      <c r="C31" s="3" t="n"/>
      <c r="D31" s="3" t="n"/>
      <c r="E31" s="4" t="n"/>
      <c r="F31" s="5" t="n"/>
      <c r="G31" s="4" t="n"/>
      <c r="H31" s="6">
        <f>IF(A31="","",IF(D31="Hourly",IF(E31="",0,E31)*IF(F31="",0,F31),IF(D31="Flat",IF(G31="",0,G31),0)))</f>
        <v/>
      </c>
      <c r="I31" s="7" t="n"/>
      <c r="J31" s="7" t="n"/>
      <c r="K31" s="3" t="n"/>
      <c r="L31" s="3" t="n"/>
      <c r="M31">
        <f>IF(OR(A31="",J31=""),"",IF(AND(TODAY()&gt;J31,OR(C31="Lead",C31="Active",C31="Waiting")),"Yes","No"))</f>
        <v/>
      </c>
    </row>
    <row r="32">
      <c r="A32" s="3" t="n"/>
      <c r="B32" s="3" t="n"/>
      <c r="C32" s="3" t="n"/>
      <c r="D32" s="3" t="n"/>
      <c r="E32" s="4" t="n"/>
      <c r="F32" s="5" t="n"/>
      <c r="G32" s="4" t="n"/>
      <c r="H32" s="6">
        <f>IF(A32="","",IF(D32="Hourly",IF(E32="",0,E32)*IF(F32="",0,F32),IF(D32="Flat",IF(G32="",0,G32),0)))</f>
        <v/>
      </c>
      <c r="I32" s="7" t="n"/>
      <c r="J32" s="7" t="n"/>
      <c r="K32" s="3" t="n"/>
      <c r="L32" s="3" t="n"/>
      <c r="M32">
        <f>IF(OR(A32="",J32=""),"",IF(AND(TODAY()&gt;J32,OR(C32="Lead",C32="Active",C32="Waiting")),"Yes","No"))</f>
        <v/>
      </c>
    </row>
    <row r="33">
      <c r="A33" s="3" t="n"/>
      <c r="B33" s="3" t="n"/>
      <c r="C33" s="3" t="n"/>
      <c r="D33" s="3" t="n"/>
      <c r="E33" s="4" t="n"/>
      <c r="F33" s="5" t="n"/>
      <c r="G33" s="4" t="n"/>
      <c r="H33" s="6">
        <f>IF(A33="","",IF(D33="Hourly",IF(E33="",0,E33)*IF(F33="",0,F33),IF(D33="Flat",IF(G33="",0,G33),0)))</f>
        <v/>
      </c>
      <c r="I33" s="7" t="n"/>
      <c r="J33" s="7" t="n"/>
      <c r="K33" s="3" t="n"/>
      <c r="L33" s="3" t="n"/>
      <c r="M33">
        <f>IF(OR(A33="",J33=""),"",IF(AND(TODAY()&gt;J33,OR(C33="Lead",C33="Active",C33="Waiting")),"Yes","No"))</f>
        <v/>
      </c>
    </row>
    <row r="34">
      <c r="A34" s="3" t="n"/>
      <c r="B34" s="3" t="n"/>
      <c r="C34" s="3" t="n"/>
      <c r="D34" s="3" t="n"/>
      <c r="E34" s="4" t="n"/>
      <c r="F34" s="5" t="n"/>
      <c r="G34" s="4" t="n"/>
      <c r="H34" s="6">
        <f>IF(A34="","",IF(D34="Hourly",IF(E34="",0,E34)*IF(F34="",0,F34),IF(D34="Flat",IF(G34="",0,G34),0)))</f>
        <v/>
      </c>
      <c r="I34" s="7" t="n"/>
      <c r="J34" s="7" t="n"/>
      <c r="K34" s="3" t="n"/>
      <c r="L34" s="3" t="n"/>
      <c r="M34">
        <f>IF(OR(A34="",J34=""),"",IF(AND(TODAY()&gt;J34,OR(C34="Lead",C34="Active",C34="Waiting")),"Yes","No"))</f>
        <v/>
      </c>
    </row>
    <row r="35">
      <c r="A35" s="3" t="n"/>
      <c r="B35" s="3" t="n"/>
      <c r="C35" s="3" t="n"/>
      <c r="D35" s="3" t="n"/>
      <c r="E35" s="4" t="n"/>
      <c r="F35" s="5" t="n"/>
      <c r="G35" s="4" t="n"/>
      <c r="H35" s="6">
        <f>IF(A35="","",IF(D35="Hourly",IF(E35="",0,E35)*IF(F35="",0,F35),IF(D35="Flat",IF(G35="",0,G35),0)))</f>
        <v/>
      </c>
      <c r="I35" s="7" t="n"/>
      <c r="J35" s="7" t="n"/>
      <c r="K35" s="3" t="n"/>
      <c r="L35" s="3" t="n"/>
      <c r="M35">
        <f>IF(OR(A35="",J35=""),"",IF(AND(TODAY()&gt;J35,OR(C35="Lead",C35="Active",C35="Waiting")),"Yes","No"))</f>
        <v/>
      </c>
    </row>
    <row r="36">
      <c r="A36" s="3" t="n"/>
      <c r="B36" s="3" t="n"/>
      <c r="C36" s="3" t="n"/>
      <c r="D36" s="3" t="n"/>
      <c r="E36" s="4" t="n"/>
      <c r="F36" s="5" t="n"/>
      <c r="G36" s="4" t="n"/>
      <c r="H36" s="6">
        <f>IF(A36="","",IF(D36="Hourly",IF(E36="",0,E36)*IF(F36="",0,F36),IF(D36="Flat",IF(G36="",0,G36),0)))</f>
        <v/>
      </c>
      <c r="I36" s="7" t="n"/>
      <c r="J36" s="7" t="n"/>
      <c r="K36" s="3" t="n"/>
      <c r="L36" s="3" t="n"/>
      <c r="M36">
        <f>IF(OR(A36="",J36=""),"",IF(AND(TODAY()&gt;J36,OR(C36="Lead",C36="Active",C36="Waiting")),"Yes","No"))</f>
        <v/>
      </c>
    </row>
    <row r="37">
      <c r="A37" s="3" t="n"/>
      <c r="B37" s="3" t="n"/>
      <c r="C37" s="3" t="n"/>
      <c r="D37" s="3" t="n"/>
      <c r="E37" s="4" t="n"/>
      <c r="F37" s="5" t="n"/>
      <c r="G37" s="4" t="n"/>
      <c r="H37" s="6">
        <f>IF(A37="","",IF(D37="Hourly",IF(E37="",0,E37)*IF(F37="",0,F37),IF(D37="Flat",IF(G37="",0,G37),0)))</f>
        <v/>
      </c>
      <c r="I37" s="7" t="n"/>
      <c r="J37" s="7" t="n"/>
      <c r="K37" s="3" t="n"/>
      <c r="L37" s="3" t="n"/>
      <c r="M37">
        <f>IF(OR(A37="",J37=""),"",IF(AND(TODAY()&gt;J37,OR(C37="Lead",C37="Active",C37="Waiting")),"Yes","No"))</f>
        <v/>
      </c>
    </row>
    <row r="38">
      <c r="A38" s="3" t="n"/>
      <c r="B38" s="3" t="n"/>
      <c r="C38" s="3" t="n"/>
      <c r="D38" s="3" t="n"/>
      <c r="E38" s="4" t="n"/>
      <c r="F38" s="5" t="n"/>
      <c r="G38" s="4" t="n"/>
      <c r="H38" s="6">
        <f>IF(A38="","",IF(D38="Hourly",IF(E38="",0,E38)*IF(F38="",0,F38),IF(D38="Flat",IF(G38="",0,G38),0)))</f>
        <v/>
      </c>
      <c r="I38" s="7" t="n"/>
      <c r="J38" s="7" t="n"/>
      <c r="K38" s="3" t="n"/>
      <c r="L38" s="3" t="n"/>
      <c r="M38">
        <f>IF(OR(A38="",J38=""),"",IF(AND(TODAY()&gt;J38,OR(C38="Lead",C38="Active",C38="Waiting")),"Yes","No"))</f>
        <v/>
      </c>
    </row>
    <row r="39">
      <c r="A39" s="3" t="n"/>
      <c r="B39" s="3" t="n"/>
      <c r="C39" s="3" t="n"/>
      <c r="D39" s="3" t="n"/>
      <c r="E39" s="4" t="n"/>
      <c r="F39" s="5" t="n"/>
      <c r="G39" s="4" t="n"/>
      <c r="H39" s="6">
        <f>IF(A39="","",IF(D39="Hourly",IF(E39="",0,E39)*IF(F39="",0,F39),IF(D39="Flat",IF(G39="",0,G39),0)))</f>
        <v/>
      </c>
      <c r="I39" s="7" t="n"/>
      <c r="J39" s="7" t="n"/>
      <c r="K39" s="3" t="n"/>
      <c r="L39" s="3" t="n"/>
      <c r="M39">
        <f>IF(OR(A39="",J39=""),"",IF(AND(TODAY()&gt;J39,OR(C39="Lead",C39="Active",C39="Waiting")),"Yes","No"))</f>
        <v/>
      </c>
    </row>
    <row r="40">
      <c r="A40" s="3" t="n"/>
      <c r="B40" s="3" t="n"/>
      <c r="C40" s="3" t="n"/>
      <c r="D40" s="3" t="n"/>
      <c r="E40" s="4" t="n"/>
      <c r="F40" s="5" t="n"/>
      <c r="G40" s="4" t="n"/>
      <c r="H40" s="6">
        <f>IF(A40="","",IF(D40="Hourly",IF(E40="",0,E40)*IF(F40="",0,F40),IF(D40="Flat",IF(G40="",0,G40),0)))</f>
        <v/>
      </c>
      <c r="I40" s="7" t="n"/>
      <c r="J40" s="7" t="n"/>
      <c r="K40" s="3" t="n"/>
      <c r="L40" s="3" t="n"/>
      <c r="M40">
        <f>IF(OR(A40="",J40=""),"",IF(AND(TODAY()&gt;J40,OR(C40="Lead",C40="Active",C40="Waiting")),"Yes","No"))</f>
        <v/>
      </c>
    </row>
    <row r="41">
      <c r="A41" s="3" t="n"/>
      <c r="B41" s="3" t="n"/>
      <c r="C41" s="3" t="n"/>
      <c r="D41" s="3" t="n"/>
      <c r="E41" s="4" t="n"/>
      <c r="F41" s="5" t="n"/>
      <c r="G41" s="4" t="n"/>
      <c r="H41" s="6">
        <f>IF(A41="","",IF(D41="Hourly",IF(E41="",0,E41)*IF(F41="",0,F41),IF(D41="Flat",IF(G41="",0,G41),0)))</f>
        <v/>
      </c>
      <c r="I41" s="7" t="n"/>
      <c r="J41" s="7" t="n"/>
      <c r="K41" s="3" t="n"/>
      <c r="L41" s="3" t="n"/>
      <c r="M41">
        <f>IF(OR(A41="",J41=""),"",IF(AND(TODAY()&gt;J41,OR(C41="Lead",C41="Active",C41="Waiting")),"Yes","No"))</f>
        <v/>
      </c>
    </row>
    <row r="42">
      <c r="A42" s="3" t="n"/>
      <c r="B42" s="3" t="n"/>
      <c r="C42" s="3" t="n"/>
      <c r="D42" s="3" t="n"/>
      <c r="E42" s="4" t="n"/>
      <c r="F42" s="5" t="n"/>
      <c r="G42" s="4" t="n"/>
      <c r="H42" s="6">
        <f>IF(A42="","",IF(D42="Hourly",IF(E42="",0,E42)*IF(F42="",0,F42),IF(D42="Flat",IF(G42="",0,G42),0)))</f>
        <v/>
      </c>
      <c r="I42" s="7" t="n"/>
      <c r="J42" s="7" t="n"/>
      <c r="K42" s="3" t="n"/>
      <c r="L42" s="3" t="n"/>
      <c r="M42">
        <f>IF(OR(A42="",J42=""),"",IF(AND(TODAY()&gt;J42,OR(C42="Lead",C42="Active",C42="Waiting")),"Yes","No"))</f>
        <v/>
      </c>
    </row>
    <row r="43">
      <c r="A43" s="3" t="n"/>
      <c r="B43" s="3" t="n"/>
      <c r="C43" s="3" t="n"/>
      <c r="D43" s="3" t="n"/>
      <c r="E43" s="4" t="n"/>
      <c r="F43" s="5" t="n"/>
      <c r="G43" s="4" t="n"/>
      <c r="H43" s="6">
        <f>IF(A43="","",IF(D43="Hourly",IF(E43="",0,E43)*IF(F43="",0,F43),IF(D43="Flat",IF(G43="",0,G43),0)))</f>
        <v/>
      </c>
      <c r="I43" s="7" t="n"/>
      <c r="J43" s="7" t="n"/>
      <c r="K43" s="3" t="n"/>
      <c r="L43" s="3" t="n"/>
      <c r="M43">
        <f>IF(OR(A43="",J43=""),"",IF(AND(TODAY()&gt;J43,OR(C43="Lead",C43="Active",C43="Waiting")),"Yes","No"))</f>
        <v/>
      </c>
    </row>
    <row r="44">
      <c r="A44" s="3" t="n"/>
      <c r="B44" s="3" t="n"/>
      <c r="C44" s="3" t="n"/>
      <c r="D44" s="3" t="n"/>
      <c r="E44" s="4" t="n"/>
      <c r="F44" s="5" t="n"/>
      <c r="G44" s="4" t="n"/>
      <c r="H44" s="6">
        <f>IF(A44="","",IF(D44="Hourly",IF(E44="",0,E44)*IF(F44="",0,F44),IF(D44="Flat",IF(G44="",0,G44),0)))</f>
        <v/>
      </c>
      <c r="I44" s="7" t="n"/>
      <c r="J44" s="7" t="n"/>
      <c r="K44" s="3" t="n"/>
      <c r="L44" s="3" t="n"/>
      <c r="M44">
        <f>IF(OR(A44="",J44=""),"",IF(AND(TODAY()&gt;J44,OR(C44="Lead",C44="Active",C44="Waiting")),"Yes","No"))</f>
        <v/>
      </c>
    </row>
    <row r="45">
      <c r="A45" s="3" t="n"/>
      <c r="B45" s="3" t="n"/>
      <c r="C45" s="3" t="n"/>
      <c r="D45" s="3" t="n"/>
      <c r="E45" s="4" t="n"/>
      <c r="F45" s="5" t="n"/>
      <c r="G45" s="4" t="n"/>
      <c r="H45" s="6">
        <f>IF(A45="","",IF(D45="Hourly",IF(E45="",0,E45)*IF(F45="",0,F45),IF(D45="Flat",IF(G45="",0,G45),0)))</f>
        <v/>
      </c>
      <c r="I45" s="7" t="n"/>
      <c r="J45" s="7" t="n"/>
      <c r="K45" s="3" t="n"/>
      <c r="L45" s="3" t="n"/>
      <c r="M45">
        <f>IF(OR(A45="",J45=""),"",IF(AND(TODAY()&gt;J45,OR(C45="Lead",C45="Active",C45="Waiting")),"Yes","No"))</f>
        <v/>
      </c>
    </row>
    <row r="46">
      <c r="A46" s="3" t="n"/>
      <c r="B46" s="3" t="n"/>
      <c r="C46" s="3" t="n"/>
      <c r="D46" s="3" t="n"/>
      <c r="E46" s="4" t="n"/>
      <c r="F46" s="5" t="n"/>
      <c r="G46" s="4" t="n"/>
      <c r="H46" s="6">
        <f>IF(A46="","",IF(D46="Hourly",IF(E46="",0,E46)*IF(F46="",0,F46),IF(D46="Flat",IF(G46="",0,G46),0)))</f>
        <v/>
      </c>
      <c r="I46" s="7" t="n"/>
      <c r="J46" s="7" t="n"/>
      <c r="K46" s="3" t="n"/>
      <c r="L46" s="3" t="n"/>
      <c r="M46">
        <f>IF(OR(A46="",J46=""),"",IF(AND(TODAY()&gt;J46,OR(C46="Lead",C46="Active",C46="Waiting")),"Yes","No"))</f>
        <v/>
      </c>
    </row>
    <row r="47">
      <c r="A47" s="3" t="n"/>
      <c r="B47" s="3" t="n"/>
      <c r="C47" s="3" t="n"/>
      <c r="D47" s="3" t="n"/>
      <c r="E47" s="4" t="n"/>
      <c r="F47" s="5" t="n"/>
      <c r="G47" s="4" t="n"/>
      <c r="H47" s="6">
        <f>IF(A47="","",IF(D47="Hourly",IF(E47="",0,E47)*IF(F47="",0,F47),IF(D47="Flat",IF(G47="",0,G47),0)))</f>
        <v/>
      </c>
      <c r="I47" s="7" t="n"/>
      <c r="J47" s="7" t="n"/>
      <c r="K47" s="3" t="n"/>
      <c r="L47" s="3" t="n"/>
      <c r="M47">
        <f>IF(OR(A47="",J47=""),"",IF(AND(TODAY()&gt;J47,OR(C47="Lead",C47="Active",C47="Waiting")),"Yes","No"))</f>
        <v/>
      </c>
    </row>
    <row r="48">
      <c r="A48" s="3" t="n"/>
      <c r="B48" s="3" t="n"/>
      <c r="C48" s="3" t="n"/>
      <c r="D48" s="3" t="n"/>
      <c r="E48" s="4" t="n"/>
      <c r="F48" s="5" t="n"/>
      <c r="G48" s="4" t="n"/>
      <c r="H48" s="6">
        <f>IF(A48="","",IF(D48="Hourly",IF(E48="",0,E48)*IF(F48="",0,F48),IF(D48="Flat",IF(G48="",0,G48),0)))</f>
        <v/>
      </c>
      <c r="I48" s="7" t="n"/>
      <c r="J48" s="7" t="n"/>
      <c r="K48" s="3" t="n"/>
      <c r="L48" s="3" t="n"/>
      <c r="M48">
        <f>IF(OR(A48="",J48=""),"",IF(AND(TODAY()&gt;J48,OR(C48="Lead",C48="Active",C48="Waiting")),"Yes","No"))</f>
        <v/>
      </c>
    </row>
    <row r="49">
      <c r="A49" s="3" t="n"/>
      <c r="B49" s="3" t="n"/>
      <c r="C49" s="3" t="n"/>
      <c r="D49" s="3" t="n"/>
      <c r="E49" s="4" t="n"/>
      <c r="F49" s="5" t="n"/>
      <c r="G49" s="4" t="n"/>
      <c r="H49" s="6">
        <f>IF(A49="","",IF(D49="Hourly",IF(E49="",0,E49)*IF(F49="",0,F49),IF(D49="Flat",IF(G49="",0,G49),0)))</f>
        <v/>
      </c>
      <c r="I49" s="7" t="n"/>
      <c r="J49" s="7" t="n"/>
      <c r="K49" s="3" t="n"/>
      <c r="L49" s="3" t="n"/>
      <c r="M49">
        <f>IF(OR(A49="",J49=""),"",IF(AND(TODAY()&gt;J49,OR(C49="Lead",C49="Active",C49="Waiting")),"Yes","No"))</f>
        <v/>
      </c>
    </row>
    <row r="50">
      <c r="A50" s="3" t="n"/>
      <c r="B50" s="3" t="n"/>
      <c r="C50" s="3" t="n"/>
      <c r="D50" s="3" t="n"/>
      <c r="E50" s="4" t="n"/>
      <c r="F50" s="5" t="n"/>
      <c r="G50" s="4" t="n"/>
      <c r="H50" s="6">
        <f>IF(A50="","",IF(D50="Hourly",IF(E50="",0,E50)*IF(F50="",0,F50),IF(D50="Flat",IF(G50="",0,G50),0)))</f>
        <v/>
      </c>
      <c r="I50" s="7" t="n"/>
      <c r="J50" s="7" t="n"/>
      <c r="K50" s="3" t="n"/>
      <c r="L50" s="3" t="n"/>
      <c r="M50">
        <f>IF(OR(A50="",J50=""),"",IF(AND(TODAY()&gt;J50,OR(C50="Lead",C50="Active",C50="Waiting")),"Yes","No"))</f>
        <v/>
      </c>
    </row>
    <row r="51">
      <c r="A51" s="3" t="n"/>
      <c r="B51" s="3" t="n"/>
      <c r="C51" s="3" t="n"/>
      <c r="D51" s="3" t="n"/>
      <c r="E51" s="4" t="n"/>
      <c r="F51" s="5" t="n"/>
      <c r="G51" s="4" t="n"/>
      <c r="H51" s="6">
        <f>IF(A51="","",IF(D51="Hourly",IF(E51="",0,E51)*IF(F51="",0,F51),IF(D51="Flat",IF(G51="",0,G51),0)))</f>
        <v/>
      </c>
      <c r="I51" s="7" t="n"/>
      <c r="J51" s="7" t="n"/>
      <c r="K51" s="3" t="n"/>
      <c r="L51" s="3" t="n"/>
      <c r="M51">
        <f>IF(OR(A51="",J51=""),"",IF(AND(TODAY()&gt;J51,OR(C51="Lead",C51="Active",C51="Waiting")),"Yes","No"))</f>
        <v/>
      </c>
    </row>
    <row r="54">
      <c r="A54" s="8" t="inlineStr">
        <is>
          <t>Pipeline snapshot (auto)</t>
        </is>
      </c>
    </row>
    <row r="55">
      <c r="A55" t="inlineStr">
        <is>
          <t>Active projects (count)</t>
        </is>
      </c>
      <c r="B55" s="9">
        <f>COUNTIF(C2:C7,"Active")</f>
        <v/>
      </c>
    </row>
    <row r="56">
      <c r="A56" t="inlineStr">
        <is>
          <t>Waiting (count)</t>
        </is>
      </c>
      <c r="B56" s="9">
        <f>COUNTIF(C2:C7,"Waiting")</f>
        <v/>
      </c>
    </row>
    <row r="57">
      <c r="A57" t="inlineStr">
        <is>
          <t>Leads (count)</t>
        </is>
      </c>
      <c r="B57" s="9">
        <f>COUNTIF(C2:C7,"Lead")</f>
        <v/>
      </c>
    </row>
    <row r="58">
      <c r="A58" t="inlineStr">
        <is>
          <t>Overdue (count)</t>
        </is>
      </c>
      <c r="B58" s="9">
        <f>COUNTIF(M2:M7,"Yes")</f>
        <v/>
      </c>
    </row>
    <row r="59">
      <c r="A59" t="inlineStr">
        <is>
          <t>Pipeline value (Lead+Active+Waiting)</t>
        </is>
      </c>
      <c r="B59" s="6">
        <f>SUMIF(C2:C7,"Lead",H2:H7)+SUMIF(C2:C7,"Active",H2:H7)+SUMIF(C2:C7,"Waiting",H2:H7)</f>
        <v/>
      </c>
    </row>
    <row r="60">
      <c r="A60" t="inlineStr">
        <is>
          <t>Won revenue (Done)</t>
        </is>
      </c>
      <c r="B60" s="6">
        <f>SUMIF(C2:C7,"Done",H2:H7)</f>
        <v/>
      </c>
    </row>
    <row r="61">
      <c r="A61" t="inlineStr">
        <is>
          <t>Paid (Done + Paid Yes)</t>
        </is>
      </c>
      <c r="B61" s="6">
        <f>SUMIFS(H2:H7,C2:C7,"Done",K2:K7,"Yes")</f>
        <v/>
      </c>
    </row>
    <row r="62">
      <c r="A62" t="inlineStr">
        <is>
          <t>Lost pipeline (Lost)</t>
        </is>
      </c>
      <c r="B62" s="6">
        <f>SUMIF(C2:C7,"Lost",H2:H7)</f>
        <v/>
      </c>
    </row>
    <row r="64">
      <c r="A64" t="inlineStr">
        <is>
          <t>Tip: delete EXAMPLE rows after you paste your own. Yellow = inputs. Value / Overdue are formulas.</t>
        </is>
      </c>
    </row>
    <row r="65">
      <c r="A65" t="inlineStr">
        <is>
          <t>This sample is Clients + Projects pipeline only. Paid Freelancer Client &amp; Project Tracker adds Settings + Time Log + Dashboard.</t>
        </is>
      </c>
    </row>
  </sheetData>
  <conditionalFormatting sqref="C2:C51">
    <cfRule type="expression" priority="1" dxfId="0">
      <formula>$C2="Done"</formula>
    </cfRule>
    <cfRule type="expression" priority="2" dxfId="1">
      <formula>$C2="Lost"</formula>
    </cfRule>
    <cfRule type="expression" priority="3" dxfId="2">
      <formula>$C2="Waiting"</formula>
    </cfRule>
  </conditionalFormatting>
  <conditionalFormatting sqref="M2:M51">
    <cfRule type="expression" priority="4" dxfId="1">
      <formula>$M2="Yes"</formula>
    </cfRule>
  </conditionalFormatting>
  <dataValidations count="4">
    <dataValidation sqref="B2 B3 B4 B5 B6 B7 B8 B9 B10 B11 B12 B13 B14 B15 B16 B17 B18 B19 B20 B21 B22 B23 B24 B25 B26 B27 B28 B29 B30 B31 B32 B33 B34 B35 B36 B37 B38 B39 B40 B41 B42 B43 B44 B45 B46 B47 B48 B49 B50 B51" showDropDown="0" showInputMessage="0" showErrorMessage="0" allowBlank="1" type="list">
      <formula1>=Clients!$A$2:$A$50</formula1>
    </dataValidation>
    <dataValidation sqref="C2 C3 C4 C5 C6 C7 C8 C9 C10 C11 C12 C13 C14 C15 C16 C17 C18 C19 C20 C21 C22 C23 C24 C25 C26 C27 C28 C29 C30 C31 C32 C33 C34 C35 C36 C37 C38 C39 C40 C41 C42 C43 C44 C45 C46 C47 C48 C49 C50 C51" showDropDown="0" showInputMessage="0" showErrorMessage="0" allowBlank="1" type="list">
      <formula1>"Lead,Active,Waiting,Done,Lost"</formula1>
    </dataValidation>
    <dataValidation sqref="D2 D3 D4 D5 D6 D7 D8 D9 D10 D11 D12 D13 D14 D15 D16 D17 D18 D19 D20 D21 D22 D23 D24 D25 D26 D27 D28 D29 D30 D31 D32 D33 D34 D35 D36 D37 D38 D39 D40 D41 D42 D43 D44 D45 D46 D47 D48 D49 D50 D51" showDropDown="0" showInputMessage="0" showErrorMessage="0" allowBlank="1" type="list">
      <formula1>"Hourly,Flat"</formula1>
    </dataValidation>
    <dataValidation sqref="K2 K3 K4 K5 K6 K7 K8 K9 K10 K11 K12 K13 K14 K15 K16 K17 K18 K19 K20 K21 K22 K23 K24 K25 K26 K27 K28 K29 K30 K31 K32 K33 K34 K35 K36 K37 K38 K39 K40 K41 K42 K43 K44 K45 K46 K47 K48 K49 K50 K51" showDropDown="0" showInputMessage="0" showErrorMessage="0" allowBlank="1" type="list">
      <formula1>"Yes,No"</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2026-10-28T02:36:37Z</dcterms:created>
  <dcterms:modified xmlns:dcterms="http://purl.org/dc/terms/" xmlns:xsi="http://www.w3.org/2001/XMLSchema-instance" xsi:type="dcterms:W3CDTF">2026-10-28T02:36:37Z</dcterms:modified>
</cp:coreProperties>
</file>