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ound 1" sheetId="1" r:id="rId4"/>
    <sheet state="visible" name="Points" sheetId="2" r:id="rId5"/>
  </sheets>
  <definedNames/>
  <calcPr/>
</workbook>
</file>

<file path=xl/sharedStrings.xml><?xml version="1.0" encoding="utf-8"?>
<sst xmlns="http://schemas.openxmlformats.org/spreadsheetml/2006/main" count="149" uniqueCount="80">
  <si>
    <t>Round 1</t>
  </si>
  <si>
    <t xml:space="preserve"> </t>
  </si>
  <si>
    <t>Space position</t>
  </si>
  <si>
    <t>Names</t>
  </si>
  <si>
    <t>Points</t>
  </si>
  <si>
    <t>Description</t>
  </si>
  <si>
    <t>Snowmobile - Beach Cup - The Dunes</t>
  </si>
  <si>
    <t>Mono - Bumpy Ride Cup - Rough Road</t>
  </si>
  <si>
    <t>Rally Car - Green Cup - Spartan Racing</t>
  </si>
  <si>
    <t>Formula - Big Air Cup - Landing Drive</t>
  </si>
  <si>
    <t>Racing Truck - Spring City - Heat Club</t>
  </si>
  <si>
    <t>Hot Rod - Bumpy Ride Cup - Rough Road</t>
  </si>
  <si>
    <t>Total</t>
  </si>
  <si>
    <t>Name</t>
  </si>
  <si>
    <t>Scores</t>
  </si>
  <si>
    <t>Getzata 19.839</t>
  </si>
  <si>
    <t>Getzata 12.901</t>
  </si>
  <si>
    <t>Getzata 21.993</t>
  </si>
  <si>
    <t>Ollie 11.794</t>
  </si>
  <si>
    <t>Leif 28.909</t>
  </si>
  <si>
    <t>Jesko 9.495</t>
  </si>
  <si>
    <t>Getzata 27.188</t>
  </si>
  <si>
    <t>Fozzy 20.548</t>
  </si>
  <si>
    <t>Fozzy 13.351</t>
  </si>
  <si>
    <t>Boodles 22.191</t>
  </si>
  <si>
    <t>DropX 12.619</t>
  </si>
  <si>
    <t>Fozzy 29.188</t>
  </si>
  <si>
    <t>Getzata 9.543</t>
  </si>
  <si>
    <t>Fozzy</t>
  </si>
  <si>
    <t>GotGoing 22.420</t>
  </si>
  <si>
    <t>Leif 22.295</t>
  </si>
  <si>
    <t>Fozzy 12.754</t>
  </si>
  <si>
    <t>GotGoing 29.792</t>
  </si>
  <si>
    <t>Nightmare 9.649</t>
  </si>
  <si>
    <t>Nightmare</t>
  </si>
  <si>
    <t>Fozzy 22.831</t>
  </si>
  <si>
    <t>Vision 13.233</t>
  </si>
  <si>
    <t>Fishy 30.463</t>
  </si>
  <si>
    <t>Fozzy 9.680</t>
  </si>
  <si>
    <t>Jesko</t>
  </si>
  <si>
    <t>HeisRisen 23.036</t>
  </si>
  <si>
    <t>Retep 13.796</t>
  </si>
  <si>
    <t>Getzata 30.567</t>
  </si>
  <si>
    <t>DGG 9.866</t>
  </si>
  <si>
    <t>GotGoing</t>
  </si>
  <si>
    <t>Nightmare 23.536</t>
  </si>
  <si>
    <t>Getzata 14.334</t>
  </si>
  <si>
    <t>Nightmare 31.074</t>
  </si>
  <si>
    <t>HeisRisen 9.994</t>
  </si>
  <si>
    <t>Retep</t>
  </si>
  <si>
    <t>Retep 24.175</t>
  </si>
  <si>
    <t>Boodles 15.974</t>
  </si>
  <si>
    <t>Gutterbutter 31.722</t>
  </si>
  <si>
    <t>Gutterbutter 10.048</t>
  </si>
  <si>
    <t>Gutterbutter</t>
  </si>
  <si>
    <t>Dada 24.536</t>
  </si>
  <si>
    <t>Gutterbutter 17.165</t>
  </si>
  <si>
    <t>Jesko 36.171</t>
  </si>
  <si>
    <t>Retep 10.070</t>
  </si>
  <si>
    <t>HeisRisen</t>
  </si>
  <si>
    <t>TechG 26.350</t>
  </si>
  <si>
    <t>Jesko 17.535</t>
  </si>
  <si>
    <t>GotGoing 10.145</t>
  </si>
  <si>
    <t>Fishy</t>
  </si>
  <si>
    <t>Romy 28.383</t>
  </si>
  <si>
    <t>Fishy 10.152</t>
  </si>
  <si>
    <t>Vision</t>
  </si>
  <si>
    <t>Ragdoll 10.172</t>
  </si>
  <si>
    <t>Leif</t>
  </si>
  <si>
    <t>Folo 10.520</t>
  </si>
  <si>
    <t>Boodles</t>
  </si>
  <si>
    <t>Vision 10.563</t>
  </si>
  <si>
    <t>DGG</t>
  </si>
  <si>
    <t>Ragdoll</t>
  </si>
  <si>
    <t>Folo</t>
  </si>
  <si>
    <t>Ollie</t>
  </si>
  <si>
    <t>DropX</t>
  </si>
  <si>
    <t>Dada</t>
  </si>
  <si>
    <t>TechG</t>
  </si>
  <si>
    <t>Romy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</si>
</sst>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rgb="FF000000"/>
      <name val="Calibri"/>
      <scheme val="minor"/>
    </font>
    <font>
      <b/>
      <color rgb="FF0000FF"/>
      <name val="Calibri"/>
      <scheme val="minor"/>
    </font>
    <font>
      <color rgb="FF0000FF"/>
      <name val="Calibri"/>
      <scheme val="minor"/>
    </font>
    <font>
      <color theme="1"/>
      <name val="Calibri"/>
      <scheme val="minor"/>
    </font>
    <font>
      <sz val="10.0"/>
      <color theme="1"/>
      <name val="Lobster"/>
    </font>
    <font>
      <b/>
      <sz val="10.0"/>
      <color theme="1"/>
      <name val="Lobster"/>
    </font>
    <font>
      <b/>
      <color theme="1"/>
      <name val="Calibri"/>
      <scheme val="minor"/>
    </font>
    <font>
      <sz val="11.0"/>
      <color theme="1"/>
      <name val="Arial"/>
    </font>
    <font>
      <sz val="11.0"/>
      <color rgb="FF000000"/>
      <name val="Calibri"/>
    </font>
    <font>
      <b/>
      <sz val="11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F9900"/>
        <bgColor rgb="FFFF9900"/>
      </patternFill>
    </fill>
    <fill>
      <patternFill patternType="solid">
        <fgColor rgb="FFF1C232"/>
        <bgColor rgb="FFF1C232"/>
      </patternFill>
    </fill>
    <fill>
      <patternFill patternType="solid">
        <fgColor rgb="FFFF00FF"/>
        <bgColor rgb="FFFF00FF"/>
      </patternFill>
    </fill>
  </fills>
  <borders count="13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top style="thin">
        <color rgb="FFFFFFFF"/>
      </top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right" readingOrder="0"/>
    </xf>
    <xf borderId="0" fillId="0" fontId="2" numFmtId="0" xfId="0" applyAlignment="1" applyFont="1">
      <alignment horizontal="center" readingOrder="0"/>
    </xf>
    <xf borderId="1" fillId="0" fontId="3" numFmtId="0" xfId="0" applyAlignment="1" applyBorder="1" applyFont="1">
      <alignment readingOrder="0"/>
    </xf>
    <xf borderId="2" fillId="0" fontId="4" numFmtId="0" xfId="0" applyBorder="1" applyFont="1"/>
    <xf borderId="3" fillId="0" fontId="4" numFmtId="0" xfId="0" applyAlignment="1" applyBorder="1" applyFont="1">
      <alignment horizontal="left"/>
    </xf>
    <xf borderId="3" fillId="0" fontId="5" numFmtId="0" xfId="0" applyAlignment="1" applyBorder="1" applyFont="1">
      <alignment readingOrder="0"/>
    </xf>
    <xf borderId="3" fillId="0" fontId="4" numFmtId="0" xfId="0" applyAlignment="1" applyBorder="1" applyFont="1">
      <alignment readingOrder="0"/>
    </xf>
    <xf borderId="4" fillId="0" fontId="4" numFmtId="0" xfId="0" applyAlignment="1" applyBorder="1" applyFont="1">
      <alignment readingOrder="0"/>
    </xf>
    <xf borderId="0" fillId="3" fontId="3" numFmtId="0" xfId="0" applyAlignment="1" applyFill="1" applyFont="1">
      <alignment readingOrder="0"/>
    </xf>
    <xf borderId="0" fillId="3" fontId="3" numFmtId="0" xfId="0" applyFont="1"/>
    <xf borderId="0" fillId="4" fontId="3" numFmtId="0" xfId="0" applyAlignment="1" applyFill="1" applyFont="1">
      <alignment horizontal="center" readingOrder="0" shrinkToFit="0" wrapText="1"/>
    </xf>
    <xf borderId="0" fillId="4" fontId="3" numFmtId="0" xfId="0" applyAlignment="1" applyFont="1">
      <alignment horizontal="center"/>
    </xf>
    <xf borderId="0" fillId="5" fontId="3" numFmtId="0" xfId="0" applyAlignment="1" applyFill="1" applyFont="1">
      <alignment horizontal="left" readingOrder="0"/>
    </xf>
    <xf borderId="0" fillId="5" fontId="3" numFmtId="0" xfId="0" applyAlignment="1" applyFont="1">
      <alignment horizontal="center"/>
    </xf>
    <xf borderId="0" fillId="4" fontId="3" numFmtId="0" xfId="0" applyAlignment="1" applyFont="1">
      <alignment horizontal="center" readingOrder="0"/>
    </xf>
    <xf borderId="0" fillId="6" fontId="3" numFmtId="0" xfId="0" applyAlignment="1" applyFill="1" applyFont="1">
      <alignment readingOrder="0"/>
    </xf>
    <xf borderId="0" fillId="2" fontId="6" numFmtId="0" xfId="0" applyAlignment="1" applyFont="1">
      <alignment horizontal="right" readingOrder="0"/>
    </xf>
    <xf borderId="0" fillId="0" fontId="2" numFmtId="0" xfId="0" applyAlignment="1" applyFont="1">
      <alignment readingOrder="0"/>
    </xf>
    <xf borderId="5" fillId="0" fontId="3" numFmtId="0" xfId="0" applyAlignment="1" applyBorder="1" applyFont="1">
      <alignment readingOrder="0"/>
    </xf>
    <xf borderId="6" fillId="0" fontId="4" numFmtId="0" xfId="0" applyAlignment="1" applyBorder="1" applyFont="1">
      <alignment readingOrder="0"/>
    </xf>
    <xf borderId="7" fillId="4" fontId="5" numFmtId="0" xfId="0" applyAlignment="1" applyBorder="1" applyFont="1">
      <alignment horizontal="center" readingOrder="0"/>
    </xf>
    <xf borderId="8" fillId="4" fontId="5" numFmtId="0" xfId="0" applyAlignment="1" applyBorder="1" applyFont="1">
      <alignment horizontal="center" readingOrder="0"/>
    </xf>
    <xf borderId="8" fillId="4" fontId="4" numFmtId="0" xfId="0" applyAlignment="1" applyBorder="1" applyFont="1">
      <alignment horizontal="center" readingOrder="0"/>
    </xf>
    <xf borderId="9" fillId="0" fontId="4" numFmtId="0" xfId="0" applyBorder="1" applyFont="1"/>
    <xf borderId="0" fillId="5" fontId="3" numFmtId="0" xfId="0" applyAlignment="1" applyFont="1">
      <alignment horizontal="center" readingOrder="0"/>
    </xf>
    <xf borderId="0" fillId="6" fontId="3" numFmtId="0" xfId="0" applyAlignment="1" applyFont="1">
      <alignment horizontal="center" readingOrder="0"/>
    </xf>
    <xf borderId="5" fillId="0" fontId="3" numFmtId="0" xfId="0" applyBorder="1" applyFont="1"/>
    <xf borderId="6" fillId="0" fontId="4" numFmtId="0" xfId="0" applyBorder="1" applyFont="1"/>
    <xf borderId="0" fillId="0" fontId="5" numFmtId="0" xfId="0" applyFont="1"/>
    <xf borderId="0" fillId="0" fontId="4" numFmtId="0" xfId="0" applyFont="1"/>
    <xf borderId="9" fillId="0" fontId="5" numFmtId="0" xfId="0" applyBorder="1" applyFont="1"/>
    <xf borderId="0" fillId="4" fontId="3" numFmtId="0" xfId="0" applyAlignment="1" applyFont="1">
      <alignment horizontal="center" shrinkToFit="0" wrapText="1"/>
    </xf>
    <xf borderId="0" fillId="5" fontId="7" numFmtId="0" xfId="0" applyAlignment="1" applyFont="1">
      <alignment horizontal="center"/>
    </xf>
    <xf borderId="0" fillId="6" fontId="3" numFmtId="0" xfId="0" applyFont="1"/>
    <xf borderId="0" fillId="2" fontId="3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2" numFmtId="0" xfId="0" applyFont="1"/>
    <xf borderId="0" fillId="2" fontId="3" numFmtId="0" xfId="0" applyFont="1"/>
    <xf borderId="0" fillId="7" fontId="2" numFmtId="0" xfId="0" applyFill="1" applyFont="1"/>
    <xf borderId="0" fillId="7" fontId="3" numFmtId="0" xfId="0" applyFont="1"/>
    <xf borderId="10" fillId="0" fontId="3" numFmtId="0" xfId="0" applyBorder="1" applyFont="1"/>
    <xf borderId="11" fillId="0" fontId="4" numFmtId="0" xfId="0" applyBorder="1" applyFont="1"/>
    <xf borderId="12" fillId="0" fontId="4" numFmtId="0" xfId="0" applyBorder="1" applyFont="1"/>
    <xf borderId="0" fillId="0" fontId="8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23.57"/>
    <col customWidth="1" min="3" max="3" width="23.71"/>
    <col customWidth="1" min="4" max="4" width="24.57"/>
    <col customWidth="1" min="5" max="5" width="24.14"/>
    <col customWidth="1" min="6" max="6" width="21.29"/>
    <col customWidth="1" min="7" max="7" width="22.14"/>
    <col customWidth="1" min="8" max="8" width="21.57"/>
    <col customWidth="1" min="9" max="9" width="19.14"/>
    <col customWidth="1" min="10" max="11" width="19.57"/>
    <col customWidth="1" min="12" max="12" width="19.86"/>
    <col customWidth="1" min="13" max="13" width="19.43"/>
    <col customWidth="1" min="14" max="15" width="19.71"/>
    <col customWidth="1" min="16" max="16" width="18.14"/>
    <col customWidth="1" min="17" max="18" width="4.86"/>
    <col customWidth="1" min="19" max="19" width="11.57"/>
    <col customWidth="1" min="20" max="20" width="5.43"/>
    <col customWidth="1" min="21" max="21" width="3.29"/>
    <col customWidth="1" min="22" max="22" width="3.43"/>
    <col customWidth="1" min="23" max="23" width="3.29"/>
    <col customWidth="1" min="24" max="27" width="3.86"/>
    <col customWidth="1" min="28" max="28" width="3.29"/>
    <col customWidth="1" min="29" max="29" width="3.43"/>
    <col customWidth="1" min="30" max="30" width="3.29"/>
    <col customWidth="1" min="31" max="35" width="3.86"/>
    <col customWidth="1" min="36" max="36" width="4.86"/>
    <col customWidth="1" hidden="1" min="37" max="37" width="4.86"/>
    <col customWidth="1" hidden="1" min="38" max="38" width="4.0"/>
    <col customWidth="1" hidden="1" min="39" max="39" width="4.29"/>
    <col customWidth="1" hidden="1" min="40" max="40" width="3.71"/>
    <col customWidth="1" hidden="1" min="41" max="41" width="3.0"/>
    <col customWidth="1" hidden="1" min="42" max="43" width="3.57"/>
    <col customWidth="1" hidden="1" min="44" max="46" width="2.29"/>
    <col customWidth="1" hidden="1" min="47" max="51" width="3.29"/>
    <col customWidth="1" hidden="1" min="52" max="53" width="11.86"/>
    <col customWidth="1" hidden="1" min="54" max="54" width="12.43"/>
    <col customWidth="1" hidden="1" min="55" max="55" width="11.86"/>
    <col customWidth="1" hidden="1" min="56" max="56" width="11.14"/>
    <col customWidth="1" hidden="1" min="57" max="66" width="11.86"/>
    <col customWidth="1" hidden="1" min="67" max="67" width="6.29"/>
    <col customWidth="1" hidden="1" min="68" max="68" width="4.57"/>
    <col customWidth="1" hidden="1" min="69" max="69" width="4.43"/>
    <col customWidth="1" hidden="1" min="70" max="70" width="4.57"/>
    <col customWidth="1" hidden="1" min="71" max="71" width="5.0"/>
    <col customWidth="1" hidden="1" min="72" max="81" width="4.57"/>
    <col hidden="1" min="82" max="82" width="14.43"/>
    <col customWidth="1" hidden="1" min="83" max="83" width="11.86"/>
    <col customWidth="1" hidden="1" min="84" max="85" width="8.71"/>
    <col customWidth="1" hidden="1" min="86" max="86" width="7.43"/>
    <col customWidth="1" hidden="1" min="87" max="87" width="8.29"/>
    <col customWidth="1" hidden="1" min="88" max="88" width="8.14"/>
    <col customWidth="1" hidden="1" min="89" max="89" width="11.14"/>
    <col customWidth="1" hidden="1" min="90" max="90" width="9.0"/>
    <col customWidth="1" hidden="1" min="91" max="100" width="6.43"/>
    <col customWidth="1" hidden="1" min="101" max="101" width="5.43"/>
  </cols>
  <sheetData>
    <row r="1">
      <c r="A1" s="1" t="s">
        <v>0</v>
      </c>
      <c r="B1" s="2">
        <v>1.0</v>
      </c>
      <c r="C1" s="2">
        <v>2.0</v>
      </c>
      <c r="D1" s="2">
        <v>3.0</v>
      </c>
      <c r="E1" s="2">
        <v>4.0</v>
      </c>
      <c r="F1" s="2">
        <v>5.0</v>
      </c>
      <c r="G1" s="2">
        <v>6.0</v>
      </c>
      <c r="H1" s="2">
        <v>7.0</v>
      </c>
      <c r="I1" s="2">
        <v>8.0</v>
      </c>
      <c r="J1" s="2">
        <v>9.0</v>
      </c>
      <c r="K1" s="2">
        <v>10.0</v>
      </c>
      <c r="L1" s="2">
        <v>11.0</v>
      </c>
      <c r="M1" s="2">
        <v>12.0</v>
      </c>
      <c r="N1" s="2">
        <v>13.0</v>
      </c>
      <c r="O1" s="2">
        <v>14.0</v>
      </c>
      <c r="P1" s="2">
        <v>15.0</v>
      </c>
      <c r="Q1" s="3" t="s">
        <v>1</v>
      </c>
      <c r="R1" s="4"/>
      <c r="S1" s="5"/>
      <c r="T1" s="6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8"/>
      <c r="AK1" s="9" t="s">
        <v>2</v>
      </c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1" t="s">
        <v>3</v>
      </c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3" t="s">
        <v>4</v>
      </c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5">
        <v>98.0</v>
      </c>
      <c r="CE1" s="16">
        <f>counta(CE2:CE100)</f>
        <v>21</v>
      </c>
      <c r="CF1" s="16" t="s">
        <v>4</v>
      </c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</row>
    <row r="2">
      <c r="A2" s="17" t="s">
        <v>5</v>
      </c>
      <c r="B2" s="18" t="s">
        <v>6</v>
      </c>
      <c r="C2" s="18" t="s">
        <v>7</v>
      </c>
      <c r="D2" s="18" t="s">
        <v>8</v>
      </c>
      <c r="E2" s="18" t="s">
        <v>9</v>
      </c>
      <c r="F2" s="18" t="s">
        <v>10</v>
      </c>
      <c r="G2" s="18" t="s">
        <v>11</v>
      </c>
      <c r="H2" s="18"/>
      <c r="I2" s="18"/>
      <c r="J2" s="18" t="s">
        <v>6</v>
      </c>
      <c r="K2" s="18" t="s">
        <v>7</v>
      </c>
      <c r="L2" s="18" t="s">
        <v>8</v>
      </c>
      <c r="M2" s="18" t="s">
        <v>9</v>
      </c>
      <c r="N2" s="18" t="s">
        <v>10</v>
      </c>
      <c r="O2" s="18" t="s">
        <v>11</v>
      </c>
      <c r="P2" s="18" t="s">
        <v>11</v>
      </c>
      <c r="Q2" s="19" t="s">
        <v>1</v>
      </c>
      <c r="R2" s="20"/>
      <c r="S2" s="21" t="str">
        <f>A1</f>
        <v>Round 1</v>
      </c>
      <c r="T2" s="22" t="s">
        <v>12</v>
      </c>
      <c r="U2" s="23">
        <f t="shared" ref="U2:AI2" si="1">B1</f>
        <v>1</v>
      </c>
      <c r="V2" s="23">
        <f t="shared" si="1"/>
        <v>2</v>
      </c>
      <c r="W2" s="23">
        <f t="shared" si="1"/>
        <v>3</v>
      </c>
      <c r="X2" s="23">
        <f t="shared" si="1"/>
        <v>4</v>
      </c>
      <c r="Y2" s="23">
        <f t="shared" si="1"/>
        <v>5</v>
      </c>
      <c r="Z2" s="23">
        <f t="shared" si="1"/>
        <v>6</v>
      </c>
      <c r="AA2" s="23">
        <f t="shared" si="1"/>
        <v>7</v>
      </c>
      <c r="AB2" s="23">
        <f t="shared" si="1"/>
        <v>8</v>
      </c>
      <c r="AC2" s="23">
        <f t="shared" si="1"/>
        <v>9</v>
      </c>
      <c r="AD2" s="23">
        <f t="shared" si="1"/>
        <v>10</v>
      </c>
      <c r="AE2" s="23">
        <f t="shared" si="1"/>
        <v>11</v>
      </c>
      <c r="AF2" s="23">
        <f t="shared" si="1"/>
        <v>12</v>
      </c>
      <c r="AG2" s="23">
        <f t="shared" si="1"/>
        <v>13</v>
      </c>
      <c r="AH2" s="23">
        <f t="shared" si="1"/>
        <v>14</v>
      </c>
      <c r="AI2" s="23">
        <f t="shared" si="1"/>
        <v>15</v>
      </c>
      <c r="AJ2" s="24"/>
      <c r="AK2" s="9">
        <f>B1</f>
        <v>1</v>
      </c>
      <c r="AL2" s="9">
        <v>2.0</v>
      </c>
      <c r="AM2" s="9">
        <v>3.0</v>
      </c>
      <c r="AN2" s="9">
        <v>4.0</v>
      </c>
      <c r="AO2" s="9">
        <v>5.0</v>
      </c>
      <c r="AP2" s="9">
        <v>6.0</v>
      </c>
      <c r="AQ2" s="9">
        <v>7.0</v>
      </c>
      <c r="AR2" s="9">
        <f>I1</f>
        <v>8</v>
      </c>
      <c r="AS2" s="9">
        <v>8.0</v>
      </c>
      <c r="AT2" s="9">
        <v>9.0</v>
      </c>
      <c r="AU2" s="9">
        <v>10.0</v>
      </c>
      <c r="AV2" s="9">
        <v>11.0</v>
      </c>
      <c r="AW2" s="9">
        <v>12.0</v>
      </c>
      <c r="AX2" s="9">
        <v>13.0</v>
      </c>
      <c r="AY2" s="9">
        <f>P1</f>
        <v>15</v>
      </c>
      <c r="AZ2" s="11">
        <v>1.0</v>
      </c>
      <c r="BA2" s="15">
        <v>2.0</v>
      </c>
      <c r="BB2" s="15">
        <v>3.0</v>
      </c>
      <c r="BC2" s="15">
        <v>4.0</v>
      </c>
      <c r="BD2" s="15">
        <v>5.0</v>
      </c>
      <c r="BE2" s="15">
        <v>6.0</v>
      </c>
      <c r="BF2" s="15">
        <v>7.0</v>
      </c>
      <c r="BG2" s="11">
        <v>8.0</v>
      </c>
      <c r="BH2" s="15">
        <v>9.0</v>
      </c>
      <c r="BI2" s="15">
        <v>10.0</v>
      </c>
      <c r="BJ2" s="15">
        <v>11.0</v>
      </c>
      <c r="BK2" s="15">
        <v>12.0</v>
      </c>
      <c r="BL2" s="15">
        <v>13.0</v>
      </c>
      <c r="BM2" s="15">
        <v>14.0</v>
      </c>
      <c r="BN2" s="11">
        <v>15.0</v>
      </c>
      <c r="BO2" s="25">
        <v>1.0</v>
      </c>
      <c r="BP2" s="25">
        <v>2.0</v>
      </c>
      <c r="BQ2" s="25">
        <v>3.0</v>
      </c>
      <c r="BR2" s="25">
        <v>4.0</v>
      </c>
      <c r="BS2" s="25">
        <v>5.0</v>
      </c>
      <c r="BT2" s="25">
        <v>6.0</v>
      </c>
      <c r="BU2" s="25">
        <v>7.0</v>
      </c>
      <c r="BV2" s="25">
        <v>8.0</v>
      </c>
      <c r="BW2" s="25">
        <v>9.0</v>
      </c>
      <c r="BX2" s="25">
        <v>10.0</v>
      </c>
      <c r="BY2" s="25">
        <v>11.0</v>
      </c>
      <c r="BZ2" s="25">
        <v>12.0</v>
      </c>
      <c r="CA2" s="25">
        <v>13.0</v>
      </c>
      <c r="CB2" s="25">
        <v>14.0</v>
      </c>
      <c r="CC2" s="25">
        <v>15.0</v>
      </c>
      <c r="CD2" s="15" t="s">
        <v>3</v>
      </c>
      <c r="CE2" s="16" t="s">
        <v>13</v>
      </c>
      <c r="CF2" s="26" t="s">
        <v>12</v>
      </c>
      <c r="CG2" s="26">
        <v>1.0</v>
      </c>
      <c r="CH2" s="26">
        <f t="shared" ref="CH2:CU2" si="2">CG2+1</f>
        <v>2</v>
      </c>
      <c r="CI2" s="26">
        <f t="shared" si="2"/>
        <v>3</v>
      </c>
      <c r="CJ2" s="26">
        <f t="shared" si="2"/>
        <v>4</v>
      </c>
      <c r="CK2" s="26">
        <f t="shared" si="2"/>
        <v>5</v>
      </c>
      <c r="CL2" s="26">
        <f t="shared" si="2"/>
        <v>6</v>
      </c>
      <c r="CM2" s="26">
        <f t="shared" si="2"/>
        <v>7</v>
      </c>
      <c r="CN2" s="26">
        <f t="shared" si="2"/>
        <v>8</v>
      </c>
      <c r="CO2" s="26">
        <f t="shared" si="2"/>
        <v>9</v>
      </c>
      <c r="CP2" s="26">
        <f t="shared" si="2"/>
        <v>10</v>
      </c>
      <c r="CQ2" s="26">
        <f t="shared" si="2"/>
        <v>11</v>
      </c>
      <c r="CR2" s="26">
        <f t="shared" si="2"/>
        <v>12</v>
      </c>
      <c r="CS2" s="26">
        <f t="shared" si="2"/>
        <v>13</v>
      </c>
      <c r="CT2" s="26">
        <f t="shared" si="2"/>
        <v>14</v>
      </c>
      <c r="CU2" s="26">
        <f t="shared" si="2"/>
        <v>15</v>
      </c>
    </row>
    <row r="3">
      <c r="A3" s="17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/>
      <c r="I3" s="2" t="s">
        <v>21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20</v>
      </c>
      <c r="Q3" s="27"/>
      <c r="R3" s="28">
        <f t="shared" ref="R3:R101" si="6">if(T3="","",rank(T3,T:T,false))</f>
        <v>1</v>
      </c>
      <c r="S3" s="29" t="str">
        <f t="array" ref="S3:AI22">sort(offset(CE3,,,CE1-1,17),offset(CF3,,,CE1-1,1),) </f>
        <v>Getzata</v>
      </c>
      <c r="T3" s="29">
        <v>1609.0</v>
      </c>
      <c r="U3" s="30">
        <v>119.0</v>
      </c>
      <c r="V3" s="30">
        <v>119.0</v>
      </c>
      <c r="W3" s="30">
        <v>119.0</v>
      </c>
      <c r="X3" s="30">
        <v>106.0</v>
      </c>
      <c r="Y3" s="30">
        <v>108.0</v>
      </c>
      <c r="Z3" s="30">
        <v>116.0</v>
      </c>
      <c r="AA3" s="30">
        <v>0.0</v>
      </c>
      <c r="AB3" s="30">
        <v>119.0</v>
      </c>
      <c r="AC3" s="30">
        <v>119.0</v>
      </c>
      <c r="AD3" s="30">
        <v>119.0</v>
      </c>
      <c r="AE3" s="30">
        <v>119.0</v>
      </c>
      <c r="AF3" s="30">
        <v>106.0</v>
      </c>
      <c r="AG3" s="30">
        <v>108.0</v>
      </c>
      <c r="AH3" s="30">
        <v>116.0</v>
      </c>
      <c r="AI3" s="30">
        <v>116.0</v>
      </c>
      <c r="AJ3" s="31"/>
      <c r="AK3" s="10">
        <f t="shared" ref="AK3:AY3" si="3">iferror(find(" ",B3) ,"")</f>
        <v>8</v>
      </c>
      <c r="AL3" s="10">
        <f t="shared" si="3"/>
        <v>8</v>
      </c>
      <c r="AM3" s="10">
        <f t="shared" si="3"/>
        <v>8</v>
      </c>
      <c r="AN3" s="10">
        <f t="shared" si="3"/>
        <v>6</v>
      </c>
      <c r="AO3" s="10">
        <f t="shared" si="3"/>
        <v>5</v>
      </c>
      <c r="AP3" s="10">
        <f t="shared" si="3"/>
        <v>6</v>
      </c>
      <c r="AQ3" s="10" t="str">
        <f t="shared" si="3"/>
        <v/>
      </c>
      <c r="AR3" s="10">
        <f t="shared" si="3"/>
        <v>8</v>
      </c>
      <c r="AS3" s="10">
        <f t="shared" si="3"/>
        <v>8</v>
      </c>
      <c r="AT3" s="10">
        <f t="shared" si="3"/>
        <v>8</v>
      </c>
      <c r="AU3" s="10">
        <f t="shared" si="3"/>
        <v>8</v>
      </c>
      <c r="AV3" s="10">
        <f t="shared" si="3"/>
        <v>6</v>
      </c>
      <c r="AW3" s="10">
        <f t="shared" si="3"/>
        <v>5</v>
      </c>
      <c r="AX3" s="10">
        <f t="shared" si="3"/>
        <v>6</v>
      </c>
      <c r="AY3" s="10">
        <f t="shared" si="3"/>
        <v>6</v>
      </c>
      <c r="AZ3" s="32" t="str">
        <f t="shared" ref="AZ3:BN3" si="4">if(and(len(B3)&gt;0,AK3=""),B3,iferror(left(B3, AK3-1),""))</f>
        <v>Getzata</v>
      </c>
      <c r="BA3" s="12" t="str">
        <f t="shared" si="4"/>
        <v>Getzata</v>
      </c>
      <c r="BB3" s="12" t="str">
        <f t="shared" si="4"/>
        <v>Getzata</v>
      </c>
      <c r="BC3" s="12" t="str">
        <f t="shared" si="4"/>
        <v>Ollie</v>
      </c>
      <c r="BD3" s="12" t="str">
        <f t="shared" si="4"/>
        <v>Leif</v>
      </c>
      <c r="BE3" s="12" t="str">
        <f t="shared" si="4"/>
        <v>Jesko</v>
      </c>
      <c r="BF3" s="12" t="str">
        <f t="shared" si="4"/>
        <v/>
      </c>
      <c r="BG3" s="12" t="str">
        <f t="shared" si="4"/>
        <v>Getzata</v>
      </c>
      <c r="BH3" s="12" t="str">
        <f t="shared" si="4"/>
        <v>Getzata</v>
      </c>
      <c r="BI3" s="12" t="str">
        <f t="shared" si="4"/>
        <v>Getzata</v>
      </c>
      <c r="BJ3" s="12" t="str">
        <f t="shared" si="4"/>
        <v>Getzata</v>
      </c>
      <c r="BK3" s="12" t="str">
        <f t="shared" si="4"/>
        <v>Ollie</v>
      </c>
      <c r="BL3" s="12" t="str">
        <f t="shared" si="4"/>
        <v>Leif</v>
      </c>
      <c r="BM3" s="12" t="str">
        <f t="shared" si="4"/>
        <v>Jesko</v>
      </c>
      <c r="BN3" s="12" t="str">
        <f t="shared" si="4"/>
        <v>Jesko</v>
      </c>
      <c r="BO3" s="33">
        <f t="array" ref="BO3">IF(AZ3="","",INDEX(Points!$A:$A,row()-2))</f>
        <v>119</v>
      </c>
      <c r="BP3" s="33">
        <f t="array" ref="BP3">IF(BA3="","",INDEX(Points!$A:$A,row()-2))</f>
        <v>119</v>
      </c>
      <c r="BQ3" s="33">
        <f t="array" ref="BQ3">IF(BB3="","",INDEX(Points!$A:$A,row()-2))</f>
        <v>119</v>
      </c>
      <c r="BR3" s="33">
        <f t="array" ref="BR3">IF(BC3="","",INDEX(Points!$A:$A,row()-2))</f>
        <v>119</v>
      </c>
      <c r="BS3" s="33">
        <f t="array" ref="BS3">IF(BD3="","",INDEX(Points!$A:$A,row()-2))</f>
        <v>119</v>
      </c>
      <c r="BT3" s="33">
        <f t="array" ref="BT3">IF(BE3="","",INDEX(Points!$A:$A,row()-2))</f>
        <v>119</v>
      </c>
      <c r="BU3" s="33" t="str">
        <f t="array" ref="BU3">IF(BF3="","",INDEX(Points!$A:$A,row()-2))</f>
        <v/>
      </c>
      <c r="BV3" s="33">
        <f t="array" ref="BV3">IF(BG3="","",INDEX(Points!$A:$A,row()-2))</f>
        <v>119</v>
      </c>
      <c r="BW3" s="33">
        <f t="array" ref="BW3">IF(BH3="","",INDEX(Points!$A:$A,row()-2))</f>
        <v>119</v>
      </c>
      <c r="BX3" s="33">
        <f t="array" ref="BX3">IF(BI3="","",INDEX(Points!$A:$A,row()-2))</f>
        <v>119</v>
      </c>
      <c r="BY3" s="33">
        <f t="array" ref="BY3">IF(BJ3="","",INDEX(Points!$A:$A,row()-2))</f>
        <v>119</v>
      </c>
      <c r="BZ3" s="33">
        <f t="array" ref="BZ3">IF(BK3="","",INDEX(Points!$A:$A,row()-2))</f>
        <v>119</v>
      </c>
      <c r="CA3" s="33">
        <f t="array" ref="CA3">IF(BL3="","",INDEX(Points!$A:$A,row()-2))</f>
        <v>119</v>
      </c>
      <c r="CB3" s="33">
        <f t="array" ref="CB3">IF(BM3="","",INDEX(Points!$A:$A,row()-2))</f>
        <v>119</v>
      </c>
      <c r="CC3" s="33">
        <f t="array" ref="CC3">IF(BN3="","",INDEX(Points!$A:$A,row()-2))</f>
        <v>119</v>
      </c>
      <c r="CD3" s="12" t="str">
        <f t="array" ref="CD3">index($AZ$3:$BN$100,Mod(row()-3,$CD$1)+1,int((row()-3)/$CD$1)+1) </f>
        <v>Getzata</v>
      </c>
      <c r="CE3" s="34" t="str">
        <f>IFERROR(__xludf.DUMMYFUNCTION("UNIQUE(filter(CD3:CD3000,not(CD3:CD3000="""")))"),"Getzata")</f>
        <v>Getzata</v>
      </c>
      <c r="CF3" s="34">
        <f t="shared" ref="CF3:CF101" si="9">if(CE3="","",sum(CG3:CU3))</f>
        <v>1609</v>
      </c>
      <c r="CG3" s="34">
        <f t="shared" ref="CG3:CU3" si="5">if($CE3="","",sumif(AZ:AZ,$CE3,BO:BO))  </f>
        <v>119</v>
      </c>
      <c r="CH3" s="34">
        <f t="shared" si="5"/>
        <v>119</v>
      </c>
      <c r="CI3" s="34">
        <f t="shared" si="5"/>
        <v>119</v>
      </c>
      <c r="CJ3" s="34">
        <f t="shared" si="5"/>
        <v>106</v>
      </c>
      <c r="CK3" s="34">
        <f t="shared" si="5"/>
        <v>108</v>
      </c>
      <c r="CL3" s="34">
        <f t="shared" si="5"/>
        <v>116</v>
      </c>
      <c r="CM3" s="34">
        <f t="shared" si="5"/>
        <v>0</v>
      </c>
      <c r="CN3" s="34">
        <f t="shared" si="5"/>
        <v>119</v>
      </c>
      <c r="CO3" s="34">
        <f t="shared" si="5"/>
        <v>119</v>
      </c>
      <c r="CP3" s="34">
        <f t="shared" si="5"/>
        <v>119</v>
      </c>
      <c r="CQ3" s="34">
        <f t="shared" si="5"/>
        <v>119</v>
      </c>
      <c r="CR3" s="34">
        <f t="shared" si="5"/>
        <v>106</v>
      </c>
      <c r="CS3" s="34">
        <f t="shared" si="5"/>
        <v>108</v>
      </c>
      <c r="CT3" s="34">
        <f t="shared" si="5"/>
        <v>116</v>
      </c>
      <c r="CU3" s="34">
        <f t="shared" si="5"/>
        <v>116</v>
      </c>
    </row>
    <row r="4">
      <c r="A4" s="35"/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  <c r="H4" s="2"/>
      <c r="I4" s="36"/>
      <c r="J4" s="2" t="s">
        <v>22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2" t="s">
        <v>27</v>
      </c>
      <c r="Q4" s="27"/>
      <c r="R4" s="28">
        <f t="shared" si="6"/>
        <v>2</v>
      </c>
      <c r="S4" s="29" t="s">
        <v>28</v>
      </c>
      <c r="T4" s="29">
        <v>1472.0</v>
      </c>
      <c r="U4" s="30">
        <v>116.0</v>
      </c>
      <c r="V4" s="30">
        <v>116.0</v>
      </c>
      <c r="W4" s="30">
        <v>110.0</v>
      </c>
      <c r="X4" s="30">
        <v>113.0</v>
      </c>
      <c r="Y4" s="30">
        <v>116.0</v>
      </c>
      <c r="Z4" s="30">
        <v>110.0</v>
      </c>
      <c r="AA4" s="30">
        <v>0.0</v>
      </c>
      <c r="AB4" s="30">
        <v>0.0</v>
      </c>
      <c r="AC4" s="30">
        <v>116.0</v>
      </c>
      <c r="AD4" s="30">
        <v>116.0</v>
      </c>
      <c r="AE4" s="30">
        <v>110.0</v>
      </c>
      <c r="AF4" s="30">
        <v>113.0</v>
      </c>
      <c r="AG4" s="30">
        <v>116.0</v>
      </c>
      <c r="AH4" s="30">
        <v>110.0</v>
      </c>
      <c r="AI4" s="30">
        <v>110.0</v>
      </c>
      <c r="AJ4" s="31"/>
      <c r="AK4" s="10">
        <f t="shared" ref="AK4:AY4" si="7">iferror(find(" ",B4) ,"")</f>
        <v>6</v>
      </c>
      <c r="AL4" s="10">
        <f t="shared" si="7"/>
        <v>6</v>
      </c>
      <c r="AM4" s="10">
        <f t="shared" si="7"/>
        <v>8</v>
      </c>
      <c r="AN4" s="10">
        <f t="shared" si="7"/>
        <v>6</v>
      </c>
      <c r="AO4" s="10">
        <f t="shared" si="7"/>
        <v>6</v>
      </c>
      <c r="AP4" s="10">
        <f t="shared" si="7"/>
        <v>8</v>
      </c>
      <c r="AQ4" s="10" t="str">
        <f t="shared" si="7"/>
        <v/>
      </c>
      <c r="AR4" s="10" t="str">
        <f t="shared" si="7"/>
        <v/>
      </c>
      <c r="AS4" s="10">
        <f t="shared" si="7"/>
        <v>6</v>
      </c>
      <c r="AT4" s="10">
        <f t="shared" si="7"/>
        <v>6</v>
      </c>
      <c r="AU4" s="10">
        <f t="shared" si="7"/>
        <v>8</v>
      </c>
      <c r="AV4" s="10">
        <f t="shared" si="7"/>
        <v>6</v>
      </c>
      <c r="AW4" s="10">
        <f t="shared" si="7"/>
        <v>6</v>
      </c>
      <c r="AX4" s="10">
        <f t="shared" si="7"/>
        <v>8</v>
      </c>
      <c r="AY4" s="10">
        <f t="shared" si="7"/>
        <v>8</v>
      </c>
      <c r="AZ4" s="32" t="str">
        <f t="shared" ref="AZ4:BN4" si="8">if(and(len(B4)&gt;0,AK4=""),B4,iferror(left(B4, AK4-1),""))</f>
        <v>Fozzy</v>
      </c>
      <c r="BA4" s="12" t="str">
        <f t="shared" si="8"/>
        <v>Fozzy</v>
      </c>
      <c r="BB4" s="12" t="str">
        <f t="shared" si="8"/>
        <v>Boodles</v>
      </c>
      <c r="BC4" s="12" t="str">
        <f t="shared" si="8"/>
        <v>DropX</v>
      </c>
      <c r="BD4" s="12" t="str">
        <f t="shared" si="8"/>
        <v>Fozzy</v>
      </c>
      <c r="BE4" s="12" t="str">
        <f t="shared" si="8"/>
        <v>Getzata</v>
      </c>
      <c r="BF4" s="12" t="str">
        <f t="shared" si="8"/>
        <v/>
      </c>
      <c r="BG4" s="12" t="str">
        <f t="shared" si="8"/>
        <v/>
      </c>
      <c r="BH4" s="12" t="str">
        <f t="shared" si="8"/>
        <v>Fozzy</v>
      </c>
      <c r="BI4" s="12" t="str">
        <f t="shared" si="8"/>
        <v>Fozzy</v>
      </c>
      <c r="BJ4" s="12" t="str">
        <f t="shared" si="8"/>
        <v>Boodles</v>
      </c>
      <c r="BK4" s="12" t="str">
        <f t="shared" si="8"/>
        <v>DropX</v>
      </c>
      <c r="BL4" s="12" t="str">
        <f t="shared" si="8"/>
        <v>Fozzy</v>
      </c>
      <c r="BM4" s="12" t="str">
        <f t="shared" si="8"/>
        <v>Getzata</v>
      </c>
      <c r="BN4" s="12" t="str">
        <f t="shared" si="8"/>
        <v>Getzata</v>
      </c>
      <c r="BO4" s="33">
        <f t="array" ref="BO4">IF(AZ4="","",INDEX(Points!$A:$A,row()-2))</f>
        <v>116</v>
      </c>
      <c r="BP4" s="33">
        <f t="array" ref="BP4">IF(BA4="","",INDEX(Points!$A:$A,row()-2))</f>
        <v>116</v>
      </c>
      <c r="BQ4" s="33">
        <f t="array" ref="BQ4">IF(BB4="","",INDEX(Points!$A:$A,row()-2))</f>
        <v>116</v>
      </c>
      <c r="BR4" s="33">
        <f t="array" ref="BR4">IF(BC4="","",INDEX(Points!$A:$A,row()-2))</f>
        <v>116</v>
      </c>
      <c r="BS4" s="33">
        <f t="array" ref="BS4">IF(BD4="","",INDEX(Points!$A:$A,row()-2))</f>
        <v>116</v>
      </c>
      <c r="BT4" s="33">
        <f t="array" ref="BT4">IF(BE4="","",INDEX(Points!$A:$A,row()-2))</f>
        <v>116</v>
      </c>
      <c r="BU4" s="33" t="str">
        <f t="array" ref="BU4">IF(BF4="","",INDEX(Points!$A:$A,row()-2))</f>
        <v/>
      </c>
      <c r="BV4" s="33" t="str">
        <f t="array" ref="BV4">IF(BG4="","",INDEX(Points!$A:$A,row()-2))</f>
        <v/>
      </c>
      <c r="BW4" s="33">
        <f t="array" ref="BW4">IF(BH4="","",INDEX(Points!$A:$A,row()-2))</f>
        <v>116</v>
      </c>
      <c r="BX4" s="33">
        <f t="array" ref="BX4">IF(BI4="","",INDEX(Points!$A:$A,row()-2))</f>
        <v>116</v>
      </c>
      <c r="BY4" s="33">
        <f t="array" ref="BY4">IF(BJ4="","",INDEX(Points!$A:$A,row()-2))</f>
        <v>116</v>
      </c>
      <c r="BZ4" s="33">
        <f t="array" ref="BZ4">IF(BK4="","",INDEX(Points!$A:$A,row()-2))</f>
        <v>116</v>
      </c>
      <c r="CA4" s="33">
        <f t="array" ref="CA4">IF(BL4="","",INDEX(Points!$A:$A,row()-2))</f>
        <v>116</v>
      </c>
      <c r="CB4" s="33">
        <f t="array" ref="CB4">IF(BM4="","",INDEX(Points!$A:$A,row()-2))</f>
        <v>116</v>
      </c>
      <c r="CC4" s="33">
        <f t="array" ref="CC4">IF(BN4="","",INDEX(Points!$A:$A,row()-2))</f>
        <v>116</v>
      </c>
      <c r="CD4" s="12" t="str">
        <f t="shared" ref="CD4:CD688" si="13">index($AZ$3:$BF$100,Mod(row()-3,$CD$1)+1,int((row()-3)/$CD$1)+1) </f>
        <v>Fozzy</v>
      </c>
      <c r="CE4" s="34" t="str">
        <f>IFERROR(__xludf.DUMMYFUNCTION("""COMPUTED_VALUE"""),"Fozzy")</f>
        <v>Fozzy</v>
      </c>
      <c r="CF4" s="34">
        <f t="shared" si="9"/>
        <v>1472</v>
      </c>
      <c r="CG4" s="34">
        <f t="shared" ref="CG4:CU4" si="10">if($CE4="","",sumif(AZ:AZ,$CE4,BO:BO))  </f>
        <v>116</v>
      </c>
      <c r="CH4" s="34">
        <f t="shared" si="10"/>
        <v>116</v>
      </c>
      <c r="CI4" s="34">
        <f t="shared" si="10"/>
        <v>110</v>
      </c>
      <c r="CJ4" s="34">
        <f t="shared" si="10"/>
        <v>113</v>
      </c>
      <c r="CK4" s="34">
        <f t="shared" si="10"/>
        <v>116</v>
      </c>
      <c r="CL4" s="34">
        <f t="shared" si="10"/>
        <v>110</v>
      </c>
      <c r="CM4" s="34">
        <f t="shared" si="10"/>
        <v>0</v>
      </c>
      <c r="CN4" s="34">
        <f t="shared" si="10"/>
        <v>0</v>
      </c>
      <c r="CO4" s="34">
        <f t="shared" si="10"/>
        <v>116</v>
      </c>
      <c r="CP4" s="34">
        <f t="shared" si="10"/>
        <v>116</v>
      </c>
      <c r="CQ4" s="34">
        <f t="shared" si="10"/>
        <v>110</v>
      </c>
      <c r="CR4" s="34">
        <f t="shared" si="10"/>
        <v>113</v>
      </c>
      <c r="CS4" s="34">
        <f t="shared" si="10"/>
        <v>116</v>
      </c>
      <c r="CT4" s="34">
        <f t="shared" si="10"/>
        <v>110</v>
      </c>
      <c r="CU4" s="34">
        <f t="shared" si="10"/>
        <v>110</v>
      </c>
    </row>
    <row r="5">
      <c r="A5" s="35"/>
      <c r="B5" s="2" t="s">
        <v>29</v>
      </c>
      <c r="C5" s="36"/>
      <c r="D5" s="2" t="s">
        <v>30</v>
      </c>
      <c r="E5" s="2" t="s">
        <v>31</v>
      </c>
      <c r="F5" s="2" t="s">
        <v>32</v>
      </c>
      <c r="G5" s="2" t="s">
        <v>33</v>
      </c>
      <c r="H5" s="2"/>
      <c r="I5" s="36"/>
      <c r="J5" s="2" t="s">
        <v>29</v>
      </c>
      <c r="K5" s="36"/>
      <c r="L5" s="2" t="s">
        <v>30</v>
      </c>
      <c r="M5" s="2" t="s">
        <v>31</v>
      </c>
      <c r="N5" s="2" t="s">
        <v>32</v>
      </c>
      <c r="O5" s="2" t="s">
        <v>33</v>
      </c>
      <c r="P5" s="2" t="s">
        <v>33</v>
      </c>
      <c r="Q5" s="27"/>
      <c r="R5" s="28">
        <f t="shared" si="6"/>
        <v>3</v>
      </c>
      <c r="S5" s="29" t="s">
        <v>34</v>
      </c>
      <c r="T5" s="29">
        <v>763.0</v>
      </c>
      <c r="U5" s="30">
        <v>0.0</v>
      </c>
      <c r="V5" s="30">
        <v>0.0</v>
      </c>
      <c r="W5" s="30">
        <v>106.0</v>
      </c>
      <c r="X5" s="30">
        <v>0.0</v>
      </c>
      <c r="Y5" s="30">
        <v>106.0</v>
      </c>
      <c r="Z5" s="30">
        <v>113.0</v>
      </c>
      <c r="AA5" s="30">
        <v>0.0</v>
      </c>
      <c r="AB5" s="30">
        <v>0.0</v>
      </c>
      <c r="AC5" s="30">
        <v>0.0</v>
      </c>
      <c r="AD5" s="30">
        <v>0.0</v>
      </c>
      <c r="AE5" s="30">
        <v>106.0</v>
      </c>
      <c r="AF5" s="30">
        <v>0.0</v>
      </c>
      <c r="AG5" s="30">
        <v>106.0</v>
      </c>
      <c r="AH5" s="30">
        <v>113.0</v>
      </c>
      <c r="AI5" s="30">
        <v>113.0</v>
      </c>
      <c r="AJ5" s="31"/>
      <c r="AK5" s="10">
        <f t="shared" ref="AK5:AY5" si="11">iferror(find(" ",B5) ,"")</f>
        <v>9</v>
      </c>
      <c r="AL5" s="10" t="str">
        <f t="shared" si="11"/>
        <v/>
      </c>
      <c r="AM5" s="10">
        <f t="shared" si="11"/>
        <v>5</v>
      </c>
      <c r="AN5" s="10">
        <f t="shared" si="11"/>
        <v>6</v>
      </c>
      <c r="AO5" s="10">
        <f t="shared" si="11"/>
        <v>9</v>
      </c>
      <c r="AP5" s="10">
        <f t="shared" si="11"/>
        <v>10</v>
      </c>
      <c r="AQ5" s="10" t="str">
        <f t="shared" si="11"/>
        <v/>
      </c>
      <c r="AR5" s="10" t="str">
        <f t="shared" si="11"/>
        <v/>
      </c>
      <c r="AS5" s="10">
        <f t="shared" si="11"/>
        <v>9</v>
      </c>
      <c r="AT5" s="10" t="str">
        <f t="shared" si="11"/>
        <v/>
      </c>
      <c r="AU5" s="10">
        <f t="shared" si="11"/>
        <v>5</v>
      </c>
      <c r="AV5" s="10">
        <f t="shared" si="11"/>
        <v>6</v>
      </c>
      <c r="AW5" s="10">
        <f t="shared" si="11"/>
        <v>9</v>
      </c>
      <c r="AX5" s="10">
        <f t="shared" si="11"/>
        <v>10</v>
      </c>
      <c r="AY5" s="10">
        <f t="shared" si="11"/>
        <v>10</v>
      </c>
      <c r="AZ5" s="32" t="str">
        <f t="shared" ref="AZ5:BN5" si="12">if(and(len(B5)&gt;0,AK5=""),B5,iferror(left(B5, AK5-1),""))</f>
        <v>GotGoing</v>
      </c>
      <c r="BA5" s="12" t="str">
        <f t="shared" si="12"/>
        <v/>
      </c>
      <c r="BB5" s="12" t="str">
        <f t="shared" si="12"/>
        <v>Leif</v>
      </c>
      <c r="BC5" s="12" t="str">
        <f t="shared" si="12"/>
        <v>Fozzy</v>
      </c>
      <c r="BD5" s="12" t="str">
        <f t="shared" si="12"/>
        <v>GotGoing</v>
      </c>
      <c r="BE5" s="12" t="str">
        <f t="shared" si="12"/>
        <v>Nightmare</v>
      </c>
      <c r="BF5" s="12" t="str">
        <f t="shared" si="12"/>
        <v/>
      </c>
      <c r="BG5" s="12" t="str">
        <f t="shared" si="12"/>
        <v/>
      </c>
      <c r="BH5" s="12" t="str">
        <f t="shared" si="12"/>
        <v>GotGoing</v>
      </c>
      <c r="BI5" s="12" t="str">
        <f t="shared" si="12"/>
        <v/>
      </c>
      <c r="BJ5" s="12" t="str">
        <f t="shared" si="12"/>
        <v>Leif</v>
      </c>
      <c r="BK5" s="12" t="str">
        <f t="shared" si="12"/>
        <v>Fozzy</v>
      </c>
      <c r="BL5" s="12" t="str">
        <f t="shared" si="12"/>
        <v>GotGoing</v>
      </c>
      <c r="BM5" s="12" t="str">
        <f t="shared" si="12"/>
        <v>Nightmare</v>
      </c>
      <c r="BN5" s="12" t="str">
        <f t="shared" si="12"/>
        <v>Nightmare</v>
      </c>
      <c r="BO5" s="33">
        <f t="array" ref="BO5">IF(AZ5="","",INDEX(Points!$A:$A,row()-2))</f>
        <v>113</v>
      </c>
      <c r="BP5" s="33" t="str">
        <f t="array" ref="BP5">IF(BA5="","",INDEX(Points!$A:$A,row()-2))</f>
        <v/>
      </c>
      <c r="BQ5" s="33">
        <f t="array" ref="BQ5">IF(BB5="","",INDEX(Points!$A:$A,row()-2))</f>
        <v>113</v>
      </c>
      <c r="BR5" s="33">
        <f t="array" ref="BR5">IF(BC5="","",INDEX(Points!$A:$A,row()-2))</f>
        <v>113</v>
      </c>
      <c r="BS5" s="33">
        <f t="array" ref="BS5">IF(BD5="","",INDEX(Points!$A:$A,row()-2))</f>
        <v>113</v>
      </c>
      <c r="BT5" s="33">
        <f t="array" ref="BT5">IF(BE5="","",INDEX(Points!$A:$A,row()-2))</f>
        <v>113</v>
      </c>
      <c r="BU5" s="33" t="str">
        <f t="array" ref="BU5">IF(BF5="","",INDEX(Points!$A:$A,row()-2))</f>
        <v/>
      </c>
      <c r="BV5" s="33" t="str">
        <f t="array" ref="BV5">IF(BG5="","",INDEX(Points!$A:$A,row()-2))</f>
        <v/>
      </c>
      <c r="BW5" s="33">
        <f t="array" ref="BW5">IF(BH5="","",INDEX(Points!$A:$A,row()-2))</f>
        <v>113</v>
      </c>
      <c r="BX5" s="33" t="str">
        <f t="array" ref="BX5">IF(BI5="","",INDEX(Points!$A:$A,row()-2))</f>
        <v/>
      </c>
      <c r="BY5" s="33">
        <f t="array" ref="BY5">IF(BJ5="","",INDEX(Points!$A:$A,row()-2))</f>
        <v>113</v>
      </c>
      <c r="BZ5" s="33">
        <f t="array" ref="BZ5">IF(BK5="","",INDEX(Points!$A:$A,row()-2))</f>
        <v>113</v>
      </c>
      <c r="CA5" s="33">
        <f t="array" ref="CA5">IF(BL5="","",INDEX(Points!$A:$A,row()-2))</f>
        <v>113</v>
      </c>
      <c r="CB5" s="33">
        <f t="array" ref="CB5">IF(BM5="","",INDEX(Points!$A:$A,row()-2))</f>
        <v>113</v>
      </c>
      <c r="CC5" s="33">
        <f t="array" ref="CC5">IF(BN5="","",INDEX(Points!$A:$A,row()-2))</f>
        <v>113</v>
      </c>
      <c r="CD5" s="12" t="str">
        <f t="shared" si="13"/>
        <v>GotGoing</v>
      </c>
      <c r="CE5" s="34" t="str">
        <f>IFERROR(__xludf.DUMMYFUNCTION("""COMPUTED_VALUE"""),"GotGoing")</f>
        <v>GotGoing</v>
      </c>
      <c r="CF5" s="34">
        <f t="shared" si="9"/>
        <v>755</v>
      </c>
      <c r="CG5" s="34">
        <f t="shared" ref="CG5:CU5" si="14">if($CE5="","",sumif(AZ:AZ,$CE5,BO:BO))  </f>
        <v>113</v>
      </c>
      <c r="CH5" s="34">
        <f t="shared" si="14"/>
        <v>0</v>
      </c>
      <c r="CI5" s="34">
        <f t="shared" si="14"/>
        <v>0</v>
      </c>
      <c r="CJ5" s="34">
        <f t="shared" si="14"/>
        <v>0</v>
      </c>
      <c r="CK5" s="34">
        <f t="shared" si="14"/>
        <v>113</v>
      </c>
      <c r="CL5" s="34">
        <f t="shared" si="14"/>
        <v>101</v>
      </c>
      <c r="CM5" s="34">
        <f t="shared" si="14"/>
        <v>0</v>
      </c>
      <c r="CN5" s="34">
        <f t="shared" si="14"/>
        <v>0</v>
      </c>
      <c r="CO5" s="34">
        <f t="shared" si="14"/>
        <v>113</v>
      </c>
      <c r="CP5" s="34">
        <f t="shared" si="14"/>
        <v>0</v>
      </c>
      <c r="CQ5" s="34">
        <f t="shared" si="14"/>
        <v>0</v>
      </c>
      <c r="CR5" s="34">
        <f t="shared" si="14"/>
        <v>0</v>
      </c>
      <c r="CS5" s="34">
        <f t="shared" si="14"/>
        <v>113</v>
      </c>
      <c r="CT5" s="34">
        <f t="shared" si="14"/>
        <v>101</v>
      </c>
      <c r="CU5" s="34">
        <f t="shared" si="14"/>
        <v>101</v>
      </c>
    </row>
    <row r="6">
      <c r="A6" s="35"/>
      <c r="B6" s="36"/>
      <c r="C6" s="36"/>
      <c r="D6" s="2" t="s">
        <v>35</v>
      </c>
      <c r="E6" s="2" t="s">
        <v>36</v>
      </c>
      <c r="F6" s="2" t="s">
        <v>37</v>
      </c>
      <c r="G6" s="2" t="s">
        <v>38</v>
      </c>
      <c r="H6" s="2"/>
      <c r="I6" s="36"/>
      <c r="J6" s="36"/>
      <c r="K6" s="36"/>
      <c r="L6" s="2" t="s">
        <v>35</v>
      </c>
      <c r="M6" s="2" t="s">
        <v>36</v>
      </c>
      <c r="N6" s="2" t="s">
        <v>37</v>
      </c>
      <c r="O6" s="2" t="s">
        <v>38</v>
      </c>
      <c r="P6" s="2" t="s">
        <v>38</v>
      </c>
      <c r="Q6" s="27"/>
      <c r="R6" s="28">
        <f t="shared" si="6"/>
        <v>3</v>
      </c>
      <c r="S6" s="29" t="s">
        <v>39</v>
      </c>
      <c r="T6" s="29">
        <v>763.0</v>
      </c>
      <c r="U6" s="30">
        <v>0.0</v>
      </c>
      <c r="V6" s="30">
        <v>0.0</v>
      </c>
      <c r="W6" s="30">
        <v>0.0</v>
      </c>
      <c r="X6" s="30">
        <v>101.0</v>
      </c>
      <c r="Y6" s="30">
        <v>102.0</v>
      </c>
      <c r="Z6" s="30">
        <v>119.0</v>
      </c>
      <c r="AA6" s="30">
        <v>0.0</v>
      </c>
      <c r="AB6" s="30">
        <v>0.0</v>
      </c>
      <c r="AC6" s="30">
        <v>0.0</v>
      </c>
      <c r="AD6" s="30">
        <v>0.0</v>
      </c>
      <c r="AE6" s="30">
        <v>0.0</v>
      </c>
      <c r="AF6" s="30">
        <v>101.0</v>
      </c>
      <c r="AG6" s="30">
        <v>102.0</v>
      </c>
      <c r="AH6" s="30">
        <v>119.0</v>
      </c>
      <c r="AI6" s="30">
        <v>119.0</v>
      </c>
      <c r="AJ6" s="31"/>
      <c r="AK6" s="10" t="str">
        <f t="shared" ref="AK6:AY6" si="15">iferror(find(" ",B6) ,"")</f>
        <v/>
      </c>
      <c r="AL6" s="10" t="str">
        <f t="shared" si="15"/>
        <v/>
      </c>
      <c r="AM6" s="10">
        <f t="shared" si="15"/>
        <v>6</v>
      </c>
      <c r="AN6" s="10">
        <f t="shared" si="15"/>
        <v>7</v>
      </c>
      <c r="AO6" s="10">
        <f t="shared" si="15"/>
        <v>6</v>
      </c>
      <c r="AP6" s="10">
        <f t="shared" si="15"/>
        <v>6</v>
      </c>
      <c r="AQ6" s="10" t="str">
        <f t="shared" si="15"/>
        <v/>
      </c>
      <c r="AR6" s="10" t="str">
        <f t="shared" si="15"/>
        <v/>
      </c>
      <c r="AS6" s="10" t="str">
        <f t="shared" si="15"/>
        <v/>
      </c>
      <c r="AT6" s="10" t="str">
        <f t="shared" si="15"/>
        <v/>
      </c>
      <c r="AU6" s="10">
        <f t="shared" si="15"/>
        <v>6</v>
      </c>
      <c r="AV6" s="10">
        <f t="shared" si="15"/>
        <v>7</v>
      </c>
      <c r="AW6" s="10">
        <f t="shared" si="15"/>
        <v>6</v>
      </c>
      <c r="AX6" s="10">
        <f t="shared" si="15"/>
        <v>6</v>
      </c>
      <c r="AY6" s="10">
        <f t="shared" si="15"/>
        <v>6</v>
      </c>
      <c r="AZ6" s="32" t="str">
        <f t="shared" ref="AZ6:BN6" si="16">if(and(len(B6)&gt;0,AK6=""),B6,iferror(left(B6, AK6-1),""))</f>
        <v/>
      </c>
      <c r="BA6" s="12" t="str">
        <f t="shared" si="16"/>
        <v/>
      </c>
      <c r="BB6" s="12" t="str">
        <f t="shared" si="16"/>
        <v>Fozzy</v>
      </c>
      <c r="BC6" s="12" t="str">
        <f t="shared" si="16"/>
        <v>Vision</v>
      </c>
      <c r="BD6" s="12" t="str">
        <f t="shared" si="16"/>
        <v>Fishy</v>
      </c>
      <c r="BE6" s="12" t="str">
        <f t="shared" si="16"/>
        <v>Fozzy</v>
      </c>
      <c r="BF6" s="12" t="str">
        <f t="shared" si="16"/>
        <v/>
      </c>
      <c r="BG6" s="12" t="str">
        <f t="shared" si="16"/>
        <v/>
      </c>
      <c r="BH6" s="12" t="str">
        <f t="shared" si="16"/>
        <v/>
      </c>
      <c r="BI6" s="12" t="str">
        <f t="shared" si="16"/>
        <v/>
      </c>
      <c r="BJ6" s="12" t="str">
        <f t="shared" si="16"/>
        <v>Fozzy</v>
      </c>
      <c r="BK6" s="12" t="str">
        <f t="shared" si="16"/>
        <v>Vision</v>
      </c>
      <c r="BL6" s="12" t="str">
        <f t="shared" si="16"/>
        <v>Fishy</v>
      </c>
      <c r="BM6" s="12" t="str">
        <f t="shared" si="16"/>
        <v>Fozzy</v>
      </c>
      <c r="BN6" s="12" t="str">
        <f t="shared" si="16"/>
        <v>Fozzy</v>
      </c>
      <c r="BO6" s="33" t="str">
        <f t="array" ref="BO6">IF(AZ6="","",INDEX(Points!$A:$A,row()-2))</f>
        <v/>
      </c>
      <c r="BP6" s="33" t="str">
        <f t="array" ref="BP6">IF(BA6="","",INDEX(Points!$A:$A,row()-2))</f>
        <v/>
      </c>
      <c r="BQ6" s="33">
        <f t="array" ref="BQ6">IF(BB6="","",INDEX(Points!$A:$A,row()-2))</f>
        <v>110</v>
      </c>
      <c r="BR6" s="33">
        <f t="array" ref="BR6">IF(BC6="","",INDEX(Points!$A:$A,row()-2))</f>
        <v>110</v>
      </c>
      <c r="BS6" s="33">
        <f t="array" ref="BS6">IF(BD6="","",INDEX(Points!$A:$A,row()-2))</f>
        <v>110</v>
      </c>
      <c r="BT6" s="33">
        <f t="array" ref="BT6">IF(BE6="","",INDEX(Points!$A:$A,row()-2))</f>
        <v>110</v>
      </c>
      <c r="BU6" s="33" t="str">
        <f t="array" ref="BU6">IF(BF6="","",INDEX(Points!$A:$A,row()-2))</f>
        <v/>
      </c>
      <c r="BV6" s="33" t="str">
        <f t="array" ref="BV6">IF(BG6="","",INDEX(Points!$A:$A,row()-2))</f>
        <v/>
      </c>
      <c r="BW6" s="33" t="str">
        <f t="array" ref="BW6">IF(BH6="","",INDEX(Points!$A:$A,row()-2))</f>
        <v/>
      </c>
      <c r="BX6" s="33" t="str">
        <f t="array" ref="BX6">IF(BI6="","",INDEX(Points!$A:$A,row()-2))</f>
        <v/>
      </c>
      <c r="BY6" s="33">
        <f t="array" ref="BY6">IF(BJ6="","",INDEX(Points!$A:$A,row()-2))</f>
        <v>110</v>
      </c>
      <c r="BZ6" s="33">
        <f t="array" ref="BZ6">IF(BK6="","",INDEX(Points!$A:$A,row()-2))</f>
        <v>110</v>
      </c>
      <c r="CA6" s="33">
        <f t="array" ref="CA6">IF(BL6="","",INDEX(Points!$A:$A,row()-2))</f>
        <v>110</v>
      </c>
      <c r="CB6" s="33">
        <f t="array" ref="CB6">IF(BM6="","",INDEX(Points!$A:$A,row()-2))</f>
        <v>110</v>
      </c>
      <c r="CC6" s="33">
        <f t="array" ref="CC6">IF(BN6="","",INDEX(Points!$A:$A,row()-2))</f>
        <v>110</v>
      </c>
      <c r="CD6" s="12" t="str">
        <f t="shared" si="13"/>
        <v/>
      </c>
      <c r="CE6" s="34" t="str">
        <f>IFERROR(__xludf.DUMMYFUNCTION("""COMPUTED_VALUE"""),"Boodles")</f>
        <v>Boodles</v>
      </c>
      <c r="CF6" s="34">
        <f t="shared" si="9"/>
        <v>440</v>
      </c>
      <c r="CG6" s="34">
        <f t="shared" ref="CG6:CU6" si="17">if($CE6="","",sumif(AZ:AZ,$CE6,BO:BO))  </f>
        <v>0</v>
      </c>
      <c r="CH6" s="34">
        <f t="shared" si="17"/>
        <v>0</v>
      </c>
      <c r="CI6" s="34">
        <f t="shared" si="17"/>
        <v>116</v>
      </c>
      <c r="CJ6" s="34">
        <f t="shared" si="17"/>
        <v>104</v>
      </c>
      <c r="CK6" s="34">
        <f t="shared" si="17"/>
        <v>0</v>
      </c>
      <c r="CL6" s="34">
        <f t="shared" si="17"/>
        <v>0</v>
      </c>
      <c r="CM6" s="34">
        <f t="shared" si="17"/>
        <v>0</v>
      </c>
      <c r="CN6" s="34">
        <f t="shared" si="17"/>
        <v>0</v>
      </c>
      <c r="CO6" s="34">
        <f t="shared" si="17"/>
        <v>0</v>
      </c>
      <c r="CP6" s="34">
        <f t="shared" si="17"/>
        <v>0</v>
      </c>
      <c r="CQ6" s="34">
        <f t="shared" si="17"/>
        <v>116</v>
      </c>
      <c r="CR6" s="34">
        <f t="shared" si="17"/>
        <v>104</v>
      </c>
      <c r="CS6" s="34">
        <f t="shared" si="17"/>
        <v>0</v>
      </c>
      <c r="CT6" s="34">
        <f t="shared" si="17"/>
        <v>0</v>
      </c>
      <c r="CU6" s="34">
        <f t="shared" si="17"/>
        <v>0</v>
      </c>
    </row>
    <row r="7">
      <c r="A7" s="35"/>
      <c r="B7" s="36"/>
      <c r="C7" s="36"/>
      <c r="D7" s="2" t="s">
        <v>40</v>
      </c>
      <c r="E7" s="2" t="s">
        <v>41</v>
      </c>
      <c r="F7" s="2" t="s">
        <v>42</v>
      </c>
      <c r="G7" s="2" t="s">
        <v>43</v>
      </c>
      <c r="H7" s="2"/>
      <c r="I7" s="36"/>
      <c r="J7" s="36"/>
      <c r="K7" s="36"/>
      <c r="L7" s="2" t="s">
        <v>40</v>
      </c>
      <c r="M7" s="2" t="s">
        <v>41</v>
      </c>
      <c r="N7" s="2" t="s">
        <v>42</v>
      </c>
      <c r="O7" s="2" t="s">
        <v>43</v>
      </c>
      <c r="P7" s="2" t="s">
        <v>43</v>
      </c>
      <c r="Q7" s="27"/>
      <c r="R7" s="28">
        <f t="shared" si="6"/>
        <v>5</v>
      </c>
      <c r="S7" s="29" t="s">
        <v>44</v>
      </c>
      <c r="T7" s="29">
        <v>755.0</v>
      </c>
      <c r="U7" s="30">
        <v>113.0</v>
      </c>
      <c r="V7" s="30">
        <v>0.0</v>
      </c>
      <c r="W7" s="30">
        <v>0.0</v>
      </c>
      <c r="X7" s="30">
        <v>0.0</v>
      </c>
      <c r="Y7" s="30">
        <v>113.0</v>
      </c>
      <c r="Z7" s="30">
        <v>101.0</v>
      </c>
      <c r="AA7" s="30">
        <v>0.0</v>
      </c>
      <c r="AB7" s="30">
        <v>0.0</v>
      </c>
      <c r="AC7" s="30">
        <v>113.0</v>
      </c>
      <c r="AD7" s="30">
        <v>0.0</v>
      </c>
      <c r="AE7" s="30">
        <v>0.0</v>
      </c>
      <c r="AF7" s="30">
        <v>0.0</v>
      </c>
      <c r="AG7" s="30">
        <v>113.0</v>
      </c>
      <c r="AH7" s="30">
        <v>101.0</v>
      </c>
      <c r="AI7" s="30">
        <v>101.0</v>
      </c>
      <c r="AJ7" s="31"/>
      <c r="AK7" s="10" t="str">
        <f t="shared" ref="AK7:AY7" si="18">iferror(find(" ",B7) ,"")</f>
        <v/>
      </c>
      <c r="AL7" s="10" t="str">
        <f t="shared" si="18"/>
        <v/>
      </c>
      <c r="AM7" s="10">
        <f t="shared" si="18"/>
        <v>10</v>
      </c>
      <c r="AN7" s="10">
        <f t="shared" si="18"/>
        <v>6</v>
      </c>
      <c r="AO7" s="10">
        <f t="shared" si="18"/>
        <v>8</v>
      </c>
      <c r="AP7" s="10">
        <f t="shared" si="18"/>
        <v>4</v>
      </c>
      <c r="AQ7" s="10" t="str">
        <f t="shared" si="18"/>
        <v/>
      </c>
      <c r="AR7" s="10" t="str">
        <f t="shared" si="18"/>
        <v/>
      </c>
      <c r="AS7" s="10" t="str">
        <f t="shared" si="18"/>
        <v/>
      </c>
      <c r="AT7" s="10" t="str">
        <f t="shared" si="18"/>
        <v/>
      </c>
      <c r="AU7" s="10">
        <f t="shared" si="18"/>
        <v>10</v>
      </c>
      <c r="AV7" s="10">
        <f t="shared" si="18"/>
        <v>6</v>
      </c>
      <c r="AW7" s="10">
        <f t="shared" si="18"/>
        <v>8</v>
      </c>
      <c r="AX7" s="10">
        <f t="shared" si="18"/>
        <v>4</v>
      </c>
      <c r="AY7" s="10">
        <f t="shared" si="18"/>
        <v>4</v>
      </c>
      <c r="AZ7" s="32" t="str">
        <f t="shared" ref="AZ7:BN7" si="19">if(and(len(B7)&gt;0,AK7=""),B7,iferror(left(B7, AK7-1),""))</f>
        <v/>
      </c>
      <c r="BA7" s="12" t="str">
        <f t="shared" si="19"/>
        <v/>
      </c>
      <c r="BB7" s="12" t="str">
        <f t="shared" si="19"/>
        <v>HeisRisen</v>
      </c>
      <c r="BC7" s="12" t="str">
        <f t="shared" si="19"/>
        <v>Retep</v>
      </c>
      <c r="BD7" s="12" t="str">
        <f t="shared" si="19"/>
        <v>Getzata</v>
      </c>
      <c r="BE7" s="12" t="str">
        <f t="shared" si="19"/>
        <v>DGG</v>
      </c>
      <c r="BF7" s="12" t="str">
        <f t="shared" si="19"/>
        <v/>
      </c>
      <c r="BG7" s="12" t="str">
        <f t="shared" si="19"/>
        <v/>
      </c>
      <c r="BH7" s="12" t="str">
        <f t="shared" si="19"/>
        <v/>
      </c>
      <c r="BI7" s="12" t="str">
        <f t="shared" si="19"/>
        <v/>
      </c>
      <c r="BJ7" s="12" t="str">
        <f t="shared" si="19"/>
        <v>HeisRisen</v>
      </c>
      <c r="BK7" s="12" t="str">
        <f t="shared" si="19"/>
        <v>Retep</v>
      </c>
      <c r="BL7" s="12" t="str">
        <f t="shared" si="19"/>
        <v>Getzata</v>
      </c>
      <c r="BM7" s="12" t="str">
        <f t="shared" si="19"/>
        <v>DGG</v>
      </c>
      <c r="BN7" s="12" t="str">
        <f t="shared" si="19"/>
        <v>DGG</v>
      </c>
      <c r="BO7" s="33" t="str">
        <f t="array" ref="BO7">IF(AZ7="","",INDEX(Points!$A:$A,row()-2))</f>
        <v/>
      </c>
      <c r="BP7" s="33" t="str">
        <f t="array" ref="BP7">IF(BA7="","",INDEX(Points!$A:$A,row()-2))</f>
        <v/>
      </c>
      <c r="BQ7" s="33">
        <f t="array" ref="BQ7">IF(BB7="","",INDEX(Points!$A:$A,row()-2))</f>
        <v>108</v>
      </c>
      <c r="BR7" s="33">
        <f t="array" ref="BR7">IF(BC7="","",INDEX(Points!$A:$A,row()-2))</f>
        <v>108</v>
      </c>
      <c r="BS7" s="33">
        <f t="array" ref="BS7">IF(BD7="","",INDEX(Points!$A:$A,row()-2))</f>
        <v>108</v>
      </c>
      <c r="BT7" s="33">
        <f t="array" ref="BT7">IF(BE7="","",INDEX(Points!$A:$A,row()-2))</f>
        <v>108</v>
      </c>
      <c r="BU7" s="33" t="str">
        <f t="array" ref="BU7">IF(BF7="","",INDEX(Points!$A:$A,row()-2))</f>
        <v/>
      </c>
      <c r="BV7" s="33" t="str">
        <f t="array" ref="BV7">IF(BG7="","",INDEX(Points!$A:$A,row()-2))</f>
        <v/>
      </c>
      <c r="BW7" s="33" t="str">
        <f t="array" ref="BW7">IF(BH7="","",INDEX(Points!$A:$A,row()-2))</f>
        <v/>
      </c>
      <c r="BX7" s="33" t="str">
        <f t="array" ref="BX7">IF(BI7="","",INDEX(Points!$A:$A,row()-2))</f>
        <v/>
      </c>
      <c r="BY7" s="33">
        <f t="array" ref="BY7">IF(BJ7="","",INDEX(Points!$A:$A,row()-2))</f>
        <v>108</v>
      </c>
      <c r="BZ7" s="33">
        <f t="array" ref="BZ7">IF(BK7="","",INDEX(Points!$A:$A,row()-2))</f>
        <v>108</v>
      </c>
      <c r="CA7" s="33">
        <f t="array" ref="CA7">IF(BL7="","",INDEX(Points!$A:$A,row()-2))</f>
        <v>108</v>
      </c>
      <c r="CB7" s="33">
        <f t="array" ref="CB7">IF(BM7="","",INDEX(Points!$A:$A,row()-2))</f>
        <v>108</v>
      </c>
      <c r="CC7" s="33">
        <f t="array" ref="CC7">IF(BN7="","",INDEX(Points!$A:$A,row()-2))</f>
        <v>108</v>
      </c>
      <c r="CD7" s="12" t="str">
        <f t="shared" si="13"/>
        <v/>
      </c>
      <c r="CE7" s="34" t="str">
        <f>IFERROR(__xludf.DUMMYFUNCTION("""COMPUTED_VALUE"""),"Leif")</f>
        <v>Leif</v>
      </c>
      <c r="CF7" s="34">
        <f t="shared" si="9"/>
        <v>464</v>
      </c>
      <c r="CG7" s="34">
        <f t="shared" ref="CG7:CU7" si="20">if($CE7="","",sumif(AZ:AZ,$CE7,BO:BO))  </f>
        <v>0</v>
      </c>
      <c r="CH7" s="34">
        <f t="shared" si="20"/>
        <v>0</v>
      </c>
      <c r="CI7" s="34">
        <f t="shared" si="20"/>
        <v>113</v>
      </c>
      <c r="CJ7" s="34">
        <f t="shared" si="20"/>
        <v>0</v>
      </c>
      <c r="CK7" s="34">
        <f t="shared" si="20"/>
        <v>119</v>
      </c>
      <c r="CL7" s="34">
        <f t="shared" si="20"/>
        <v>0</v>
      </c>
      <c r="CM7" s="34">
        <f t="shared" si="20"/>
        <v>0</v>
      </c>
      <c r="CN7" s="34">
        <f t="shared" si="20"/>
        <v>0</v>
      </c>
      <c r="CO7" s="34">
        <f t="shared" si="20"/>
        <v>0</v>
      </c>
      <c r="CP7" s="34">
        <f t="shared" si="20"/>
        <v>0</v>
      </c>
      <c r="CQ7" s="34">
        <f t="shared" si="20"/>
        <v>113</v>
      </c>
      <c r="CR7" s="34">
        <f t="shared" si="20"/>
        <v>0</v>
      </c>
      <c r="CS7" s="34">
        <f t="shared" si="20"/>
        <v>119</v>
      </c>
      <c r="CT7" s="34">
        <f t="shared" si="20"/>
        <v>0</v>
      </c>
      <c r="CU7" s="34">
        <f t="shared" si="20"/>
        <v>0</v>
      </c>
    </row>
    <row r="8">
      <c r="A8" s="35"/>
      <c r="B8" s="36"/>
      <c r="C8" s="36"/>
      <c r="D8" s="2" t="s">
        <v>45</v>
      </c>
      <c r="E8" s="2" t="s">
        <v>46</v>
      </c>
      <c r="F8" s="2" t="s">
        <v>47</v>
      </c>
      <c r="G8" s="2" t="s">
        <v>48</v>
      </c>
      <c r="H8" s="2"/>
      <c r="I8" s="36"/>
      <c r="J8" s="36"/>
      <c r="K8" s="36"/>
      <c r="L8" s="2" t="s">
        <v>45</v>
      </c>
      <c r="M8" s="2" t="s">
        <v>46</v>
      </c>
      <c r="N8" s="2" t="s">
        <v>47</v>
      </c>
      <c r="O8" s="2" t="s">
        <v>48</v>
      </c>
      <c r="P8" s="2" t="s">
        <v>48</v>
      </c>
      <c r="Q8" s="27"/>
      <c r="R8" s="28">
        <f t="shared" si="6"/>
        <v>6</v>
      </c>
      <c r="S8" s="29" t="s">
        <v>49</v>
      </c>
      <c r="T8" s="29">
        <v>730.0</v>
      </c>
      <c r="U8" s="30">
        <v>0.0</v>
      </c>
      <c r="V8" s="30">
        <v>0.0</v>
      </c>
      <c r="W8" s="30">
        <v>104.0</v>
      </c>
      <c r="X8" s="30">
        <v>108.0</v>
      </c>
      <c r="Y8" s="30">
        <v>0.0</v>
      </c>
      <c r="Z8" s="30">
        <v>102.0</v>
      </c>
      <c r="AA8" s="30">
        <v>0.0</v>
      </c>
      <c r="AB8" s="30">
        <v>0.0</v>
      </c>
      <c r="AC8" s="30">
        <v>0.0</v>
      </c>
      <c r="AD8" s="30">
        <v>0.0</v>
      </c>
      <c r="AE8" s="30">
        <v>104.0</v>
      </c>
      <c r="AF8" s="30">
        <v>108.0</v>
      </c>
      <c r="AG8" s="30">
        <v>0.0</v>
      </c>
      <c r="AH8" s="30">
        <v>102.0</v>
      </c>
      <c r="AI8" s="30">
        <v>102.0</v>
      </c>
      <c r="AJ8" s="31"/>
      <c r="AK8" s="10" t="str">
        <f t="shared" ref="AK8:AY8" si="21">iferror(find(" ",B8) ,"")</f>
        <v/>
      </c>
      <c r="AL8" s="10" t="str">
        <f t="shared" si="21"/>
        <v/>
      </c>
      <c r="AM8" s="10">
        <f t="shared" si="21"/>
        <v>10</v>
      </c>
      <c r="AN8" s="10">
        <f t="shared" si="21"/>
        <v>8</v>
      </c>
      <c r="AO8" s="10">
        <f t="shared" si="21"/>
        <v>10</v>
      </c>
      <c r="AP8" s="10">
        <f t="shared" si="21"/>
        <v>10</v>
      </c>
      <c r="AQ8" s="10" t="str">
        <f t="shared" si="21"/>
        <v/>
      </c>
      <c r="AR8" s="10" t="str">
        <f t="shared" si="21"/>
        <v/>
      </c>
      <c r="AS8" s="10" t="str">
        <f t="shared" si="21"/>
        <v/>
      </c>
      <c r="AT8" s="10" t="str">
        <f t="shared" si="21"/>
        <v/>
      </c>
      <c r="AU8" s="10">
        <f t="shared" si="21"/>
        <v>10</v>
      </c>
      <c r="AV8" s="10">
        <f t="shared" si="21"/>
        <v>8</v>
      </c>
      <c r="AW8" s="10">
        <f t="shared" si="21"/>
        <v>10</v>
      </c>
      <c r="AX8" s="10">
        <f t="shared" si="21"/>
        <v>10</v>
      </c>
      <c r="AY8" s="10">
        <f t="shared" si="21"/>
        <v>10</v>
      </c>
      <c r="AZ8" s="32" t="str">
        <f t="shared" ref="AZ8:BN8" si="22">if(and(len(B8)&gt;0,AK8=""),B8,iferror(left(B8, AK8-1),""))</f>
        <v/>
      </c>
      <c r="BA8" s="12" t="str">
        <f t="shared" si="22"/>
        <v/>
      </c>
      <c r="BB8" s="12" t="str">
        <f t="shared" si="22"/>
        <v>Nightmare</v>
      </c>
      <c r="BC8" s="12" t="str">
        <f t="shared" si="22"/>
        <v>Getzata</v>
      </c>
      <c r="BD8" s="12" t="str">
        <f t="shared" si="22"/>
        <v>Nightmare</v>
      </c>
      <c r="BE8" s="12" t="str">
        <f t="shared" si="22"/>
        <v>HeisRisen</v>
      </c>
      <c r="BF8" s="12" t="str">
        <f t="shared" si="22"/>
        <v/>
      </c>
      <c r="BG8" s="12" t="str">
        <f t="shared" si="22"/>
        <v/>
      </c>
      <c r="BH8" s="12" t="str">
        <f t="shared" si="22"/>
        <v/>
      </c>
      <c r="BI8" s="12" t="str">
        <f t="shared" si="22"/>
        <v/>
      </c>
      <c r="BJ8" s="12" t="str">
        <f t="shared" si="22"/>
        <v>Nightmare</v>
      </c>
      <c r="BK8" s="12" t="str">
        <f t="shared" si="22"/>
        <v>Getzata</v>
      </c>
      <c r="BL8" s="12" t="str">
        <f t="shared" si="22"/>
        <v>Nightmare</v>
      </c>
      <c r="BM8" s="12" t="str">
        <f t="shared" si="22"/>
        <v>HeisRisen</v>
      </c>
      <c r="BN8" s="12" t="str">
        <f t="shared" si="22"/>
        <v>HeisRisen</v>
      </c>
      <c r="BO8" s="33" t="str">
        <f t="array" ref="BO8">IF(AZ8="","",INDEX(Points!$A:$A,row()-2))</f>
        <v/>
      </c>
      <c r="BP8" s="33" t="str">
        <f t="array" ref="BP8">IF(BA8="","",INDEX(Points!$A:$A,row()-2))</f>
        <v/>
      </c>
      <c r="BQ8" s="33">
        <f t="array" ref="BQ8">IF(BB8="","",INDEX(Points!$A:$A,row()-2))</f>
        <v>106</v>
      </c>
      <c r="BR8" s="33">
        <f t="array" ref="BR8">IF(BC8="","",INDEX(Points!$A:$A,row()-2))</f>
        <v>106</v>
      </c>
      <c r="BS8" s="33">
        <f t="array" ref="BS8">IF(BD8="","",INDEX(Points!$A:$A,row()-2))</f>
        <v>106</v>
      </c>
      <c r="BT8" s="33">
        <f t="array" ref="BT8">IF(BE8="","",INDEX(Points!$A:$A,row()-2))</f>
        <v>106</v>
      </c>
      <c r="BU8" s="33" t="str">
        <f t="array" ref="BU8">IF(BF8="","",INDEX(Points!$A:$A,row()-2))</f>
        <v/>
      </c>
      <c r="BV8" s="33" t="str">
        <f t="array" ref="BV8">IF(BG8="","",INDEX(Points!$A:$A,row()-2))</f>
        <v/>
      </c>
      <c r="BW8" s="33" t="str">
        <f t="array" ref="BW8">IF(BH8="","",INDEX(Points!$A:$A,row()-2))</f>
        <v/>
      </c>
      <c r="BX8" s="33" t="str">
        <f t="array" ref="BX8">IF(BI8="","",INDEX(Points!$A:$A,row()-2))</f>
        <v/>
      </c>
      <c r="BY8" s="33">
        <f t="array" ref="BY8">IF(BJ8="","",INDEX(Points!$A:$A,row()-2))</f>
        <v>106</v>
      </c>
      <c r="BZ8" s="33">
        <f t="array" ref="BZ8">IF(BK8="","",INDEX(Points!$A:$A,row()-2))</f>
        <v>106</v>
      </c>
      <c r="CA8" s="33">
        <f t="array" ref="CA8">IF(BL8="","",INDEX(Points!$A:$A,row()-2))</f>
        <v>106</v>
      </c>
      <c r="CB8" s="33">
        <f t="array" ref="CB8">IF(BM8="","",INDEX(Points!$A:$A,row()-2))</f>
        <v>106</v>
      </c>
      <c r="CC8" s="33">
        <f t="array" ref="CC8">IF(BN8="","",INDEX(Points!$A:$A,row()-2))</f>
        <v>106</v>
      </c>
      <c r="CD8" s="12" t="str">
        <f t="shared" si="13"/>
        <v/>
      </c>
      <c r="CE8" s="34" t="str">
        <f>IFERROR(__xludf.DUMMYFUNCTION("""COMPUTED_VALUE"""),"HeisRisen")</f>
        <v>HeisRisen</v>
      </c>
      <c r="CF8" s="34">
        <f t="shared" si="9"/>
        <v>534</v>
      </c>
      <c r="CG8" s="34">
        <f t="shared" ref="CG8:CU8" si="23">if($CE8="","",sumif(AZ:AZ,$CE8,BO:BO))  </f>
        <v>0</v>
      </c>
      <c r="CH8" s="34">
        <f t="shared" si="23"/>
        <v>0</v>
      </c>
      <c r="CI8" s="34">
        <f t="shared" si="23"/>
        <v>108</v>
      </c>
      <c r="CJ8" s="34">
        <f t="shared" si="23"/>
        <v>0</v>
      </c>
      <c r="CK8" s="34">
        <f t="shared" si="23"/>
        <v>0</v>
      </c>
      <c r="CL8" s="34">
        <f t="shared" si="23"/>
        <v>106</v>
      </c>
      <c r="CM8" s="34">
        <f t="shared" si="23"/>
        <v>0</v>
      </c>
      <c r="CN8" s="34">
        <f t="shared" si="23"/>
        <v>0</v>
      </c>
      <c r="CO8" s="34">
        <f t="shared" si="23"/>
        <v>0</v>
      </c>
      <c r="CP8" s="34">
        <f t="shared" si="23"/>
        <v>0</v>
      </c>
      <c r="CQ8" s="34">
        <f t="shared" si="23"/>
        <v>108</v>
      </c>
      <c r="CR8" s="34">
        <f t="shared" si="23"/>
        <v>0</v>
      </c>
      <c r="CS8" s="34">
        <f t="shared" si="23"/>
        <v>0</v>
      </c>
      <c r="CT8" s="34">
        <f t="shared" si="23"/>
        <v>106</v>
      </c>
      <c r="CU8" s="34">
        <f t="shared" si="23"/>
        <v>106</v>
      </c>
    </row>
    <row r="9">
      <c r="A9" s="35"/>
      <c r="B9" s="36"/>
      <c r="C9" s="36"/>
      <c r="D9" s="2" t="s">
        <v>50</v>
      </c>
      <c r="E9" s="2" t="s">
        <v>51</v>
      </c>
      <c r="F9" s="2" t="s">
        <v>52</v>
      </c>
      <c r="G9" s="2" t="s">
        <v>53</v>
      </c>
      <c r="H9" s="2"/>
      <c r="I9" s="36"/>
      <c r="J9" s="36"/>
      <c r="K9" s="36"/>
      <c r="L9" s="2" t="s">
        <v>50</v>
      </c>
      <c r="M9" s="2" t="s">
        <v>51</v>
      </c>
      <c r="N9" s="2" t="s">
        <v>52</v>
      </c>
      <c r="O9" s="2" t="s">
        <v>53</v>
      </c>
      <c r="P9" s="2" t="s">
        <v>53</v>
      </c>
      <c r="Q9" s="27"/>
      <c r="R9" s="28">
        <f t="shared" si="6"/>
        <v>7</v>
      </c>
      <c r="S9" s="29" t="s">
        <v>54</v>
      </c>
      <c r="T9" s="29">
        <v>724.0</v>
      </c>
      <c r="U9" s="30">
        <v>0.0</v>
      </c>
      <c r="V9" s="30">
        <v>0.0</v>
      </c>
      <c r="W9" s="30">
        <v>0.0</v>
      </c>
      <c r="X9" s="30">
        <v>102.0</v>
      </c>
      <c r="Y9" s="30">
        <v>104.0</v>
      </c>
      <c r="Z9" s="30">
        <v>104.0</v>
      </c>
      <c r="AA9" s="30">
        <v>0.0</v>
      </c>
      <c r="AB9" s="30">
        <v>0.0</v>
      </c>
      <c r="AC9" s="30">
        <v>0.0</v>
      </c>
      <c r="AD9" s="30">
        <v>0.0</v>
      </c>
      <c r="AE9" s="30">
        <v>0.0</v>
      </c>
      <c r="AF9" s="30">
        <v>102.0</v>
      </c>
      <c r="AG9" s="30">
        <v>104.0</v>
      </c>
      <c r="AH9" s="30">
        <v>104.0</v>
      </c>
      <c r="AI9" s="30">
        <v>104.0</v>
      </c>
      <c r="AJ9" s="31"/>
      <c r="AK9" s="10" t="str">
        <f t="shared" ref="AK9:AY9" si="24">iferror(find(" ",B9) ,"")</f>
        <v/>
      </c>
      <c r="AL9" s="10" t="str">
        <f t="shared" si="24"/>
        <v/>
      </c>
      <c r="AM9" s="10">
        <f t="shared" si="24"/>
        <v>6</v>
      </c>
      <c r="AN9" s="10">
        <f t="shared" si="24"/>
        <v>8</v>
      </c>
      <c r="AO9" s="10">
        <f t="shared" si="24"/>
        <v>13</v>
      </c>
      <c r="AP9" s="10">
        <f t="shared" si="24"/>
        <v>13</v>
      </c>
      <c r="AQ9" s="10" t="str">
        <f t="shared" si="24"/>
        <v/>
      </c>
      <c r="AR9" s="10" t="str">
        <f t="shared" si="24"/>
        <v/>
      </c>
      <c r="AS9" s="10" t="str">
        <f t="shared" si="24"/>
        <v/>
      </c>
      <c r="AT9" s="10" t="str">
        <f t="shared" si="24"/>
        <v/>
      </c>
      <c r="AU9" s="10">
        <f t="shared" si="24"/>
        <v>6</v>
      </c>
      <c r="AV9" s="10">
        <f t="shared" si="24"/>
        <v>8</v>
      </c>
      <c r="AW9" s="10">
        <f t="shared" si="24"/>
        <v>13</v>
      </c>
      <c r="AX9" s="10">
        <f t="shared" si="24"/>
        <v>13</v>
      </c>
      <c r="AY9" s="10">
        <f t="shared" si="24"/>
        <v>13</v>
      </c>
      <c r="AZ9" s="32" t="str">
        <f t="shared" ref="AZ9:BN9" si="25">if(and(len(B9)&gt;0,AK9=""),B9,iferror(left(B9, AK9-1),""))</f>
        <v/>
      </c>
      <c r="BA9" s="12" t="str">
        <f t="shared" si="25"/>
        <v/>
      </c>
      <c r="BB9" s="12" t="str">
        <f t="shared" si="25"/>
        <v>Retep</v>
      </c>
      <c r="BC9" s="12" t="str">
        <f t="shared" si="25"/>
        <v>Boodles</v>
      </c>
      <c r="BD9" s="12" t="str">
        <f t="shared" si="25"/>
        <v>Gutterbutter</v>
      </c>
      <c r="BE9" s="12" t="str">
        <f t="shared" si="25"/>
        <v>Gutterbutter</v>
      </c>
      <c r="BF9" s="12" t="str">
        <f t="shared" si="25"/>
        <v/>
      </c>
      <c r="BG9" s="12" t="str">
        <f t="shared" si="25"/>
        <v/>
      </c>
      <c r="BH9" s="12" t="str">
        <f t="shared" si="25"/>
        <v/>
      </c>
      <c r="BI9" s="12" t="str">
        <f t="shared" si="25"/>
        <v/>
      </c>
      <c r="BJ9" s="12" t="str">
        <f t="shared" si="25"/>
        <v>Retep</v>
      </c>
      <c r="BK9" s="12" t="str">
        <f t="shared" si="25"/>
        <v>Boodles</v>
      </c>
      <c r="BL9" s="12" t="str">
        <f t="shared" si="25"/>
        <v>Gutterbutter</v>
      </c>
      <c r="BM9" s="12" t="str">
        <f t="shared" si="25"/>
        <v>Gutterbutter</v>
      </c>
      <c r="BN9" s="12" t="str">
        <f t="shared" si="25"/>
        <v>Gutterbutter</v>
      </c>
      <c r="BO9" s="33" t="str">
        <f t="array" ref="BO9">IF(AZ9="","",INDEX(Points!$A:$A,row()-2))</f>
        <v/>
      </c>
      <c r="BP9" s="33" t="str">
        <f t="array" ref="BP9">IF(BA9="","",INDEX(Points!$A:$A,row()-2))</f>
        <v/>
      </c>
      <c r="BQ9" s="33">
        <f t="array" ref="BQ9">IF(BB9="","",INDEX(Points!$A:$A,row()-2))</f>
        <v>104</v>
      </c>
      <c r="BR9" s="33">
        <f t="array" ref="BR9">IF(BC9="","",INDEX(Points!$A:$A,row()-2))</f>
        <v>104</v>
      </c>
      <c r="BS9" s="33">
        <f t="array" ref="BS9">IF(BD9="","",INDEX(Points!$A:$A,row()-2))</f>
        <v>104</v>
      </c>
      <c r="BT9" s="33">
        <f t="array" ref="BT9">IF(BE9="","",INDEX(Points!$A:$A,row()-2))</f>
        <v>104</v>
      </c>
      <c r="BU9" s="33" t="str">
        <f t="array" ref="BU9">IF(BF9="","",INDEX(Points!$A:$A,row()-2))</f>
        <v/>
      </c>
      <c r="BV9" s="33" t="str">
        <f t="array" ref="BV9">IF(BG9="","",INDEX(Points!$A:$A,row()-2))</f>
        <v/>
      </c>
      <c r="BW9" s="33" t="str">
        <f t="array" ref="BW9">IF(BH9="","",INDEX(Points!$A:$A,row()-2))</f>
        <v/>
      </c>
      <c r="BX9" s="33" t="str">
        <f t="array" ref="BX9">IF(BI9="","",INDEX(Points!$A:$A,row()-2))</f>
        <v/>
      </c>
      <c r="BY9" s="33">
        <f t="array" ref="BY9">IF(BJ9="","",INDEX(Points!$A:$A,row()-2))</f>
        <v>104</v>
      </c>
      <c r="BZ9" s="33">
        <f t="array" ref="BZ9">IF(BK9="","",INDEX(Points!$A:$A,row()-2))</f>
        <v>104</v>
      </c>
      <c r="CA9" s="33">
        <f t="array" ref="CA9">IF(BL9="","",INDEX(Points!$A:$A,row()-2))</f>
        <v>104</v>
      </c>
      <c r="CB9" s="33">
        <f t="array" ref="CB9">IF(BM9="","",INDEX(Points!$A:$A,row()-2))</f>
        <v>104</v>
      </c>
      <c r="CC9" s="33">
        <f t="array" ref="CC9">IF(BN9="","",INDEX(Points!$A:$A,row()-2))</f>
        <v>104</v>
      </c>
      <c r="CD9" s="12" t="str">
        <f t="shared" si="13"/>
        <v/>
      </c>
      <c r="CE9" s="34" t="str">
        <f>IFERROR(__xludf.DUMMYFUNCTION("""COMPUTED_VALUE"""),"Nightmare")</f>
        <v>Nightmare</v>
      </c>
      <c r="CF9" s="34">
        <f t="shared" si="9"/>
        <v>763</v>
      </c>
      <c r="CG9" s="34">
        <f t="shared" ref="CG9:CU9" si="26">if($CE9="","",sumif(AZ:AZ,$CE9,BO:BO))  </f>
        <v>0</v>
      </c>
      <c r="CH9" s="34">
        <f t="shared" si="26"/>
        <v>0</v>
      </c>
      <c r="CI9" s="34">
        <f t="shared" si="26"/>
        <v>106</v>
      </c>
      <c r="CJ9" s="34">
        <f t="shared" si="26"/>
        <v>0</v>
      </c>
      <c r="CK9" s="34">
        <f t="shared" si="26"/>
        <v>106</v>
      </c>
      <c r="CL9" s="34">
        <f t="shared" si="26"/>
        <v>113</v>
      </c>
      <c r="CM9" s="34">
        <f t="shared" si="26"/>
        <v>0</v>
      </c>
      <c r="CN9" s="34">
        <f t="shared" si="26"/>
        <v>0</v>
      </c>
      <c r="CO9" s="34">
        <f t="shared" si="26"/>
        <v>0</v>
      </c>
      <c r="CP9" s="34">
        <f t="shared" si="26"/>
        <v>0</v>
      </c>
      <c r="CQ9" s="34">
        <f t="shared" si="26"/>
        <v>106</v>
      </c>
      <c r="CR9" s="34">
        <f t="shared" si="26"/>
        <v>0</v>
      </c>
      <c r="CS9" s="34">
        <f t="shared" si="26"/>
        <v>106</v>
      </c>
      <c r="CT9" s="34">
        <f t="shared" si="26"/>
        <v>113</v>
      </c>
      <c r="CU9" s="34">
        <f t="shared" si="26"/>
        <v>113</v>
      </c>
    </row>
    <row r="10">
      <c r="A10" s="35"/>
      <c r="B10" s="36"/>
      <c r="C10" s="36"/>
      <c r="D10" s="2" t="s">
        <v>55</v>
      </c>
      <c r="E10" s="2" t="s">
        <v>56</v>
      </c>
      <c r="F10" s="2" t="s">
        <v>57</v>
      </c>
      <c r="G10" s="2" t="s">
        <v>58</v>
      </c>
      <c r="H10" s="2"/>
      <c r="I10" s="36"/>
      <c r="J10" s="36"/>
      <c r="K10" s="36"/>
      <c r="L10" s="2" t="s">
        <v>55</v>
      </c>
      <c r="M10" s="2" t="s">
        <v>56</v>
      </c>
      <c r="N10" s="2" t="s">
        <v>57</v>
      </c>
      <c r="O10" s="2" t="s">
        <v>58</v>
      </c>
      <c r="P10" s="2" t="s">
        <v>58</v>
      </c>
      <c r="Q10" s="27"/>
      <c r="R10" s="28">
        <f t="shared" si="6"/>
        <v>8</v>
      </c>
      <c r="S10" s="29" t="s">
        <v>59</v>
      </c>
      <c r="T10" s="29">
        <v>534.0</v>
      </c>
      <c r="U10" s="30">
        <v>0.0</v>
      </c>
      <c r="V10" s="30">
        <v>0.0</v>
      </c>
      <c r="W10" s="30">
        <v>108.0</v>
      </c>
      <c r="X10" s="30">
        <v>0.0</v>
      </c>
      <c r="Y10" s="30">
        <v>0.0</v>
      </c>
      <c r="Z10" s="30">
        <v>106.0</v>
      </c>
      <c r="AA10" s="30">
        <v>0.0</v>
      </c>
      <c r="AB10" s="30">
        <v>0.0</v>
      </c>
      <c r="AC10" s="30">
        <v>0.0</v>
      </c>
      <c r="AD10" s="30">
        <v>0.0</v>
      </c>
      <c r="AE10" s="30">
        <v>108.0</v>
      </c>
      <c r="AF10" s="30">
        <v>0.0</v>
      </c>
      <c r="AG10" s="30">
        <v>0.0</v>
      </c>
      <c r="AH10" s="30">
        <v>106.0</v>
      </c>
      <c r="AI10" s="30">
        <v>106.0</v>
      </c>
      <c r="AJ10" s="31"/>
      <c r="AK10" s="10" t="str">
        <f t="shared" ref="AK10:AY10" si="27">iferror(find(" ",B10) ,"")</f>
        <v/>
      </c>
      <c r="AL10" s="10" t="str">
        <f t="shared" si="27"/>
        <v/>
      </c>
      <c r="AM10" s="10">
        <f t="shared" si="27"/>
        <v>5</v>
      </c>
      <c r="AN10" s="10">
        <f t="shared" si="27"/>
        <v>13</v>
      </c>
      <c r="AO10" s="10">
        <f t="shared" si="27"/>
        <v>6</v>
      </c>
      <c r="AP10" s="10">
        <f t="shared" si="27"/>
        <v>6</v>
      </c>
      <c r="AQ10" s="10" t="str">
        <f t="shared" si="27"/>
        <v/>
      </c>
      <c r="AR10" s="10" t="str">
        <f t="shared" si="27"/>
        <v/>
      </c>
      <c r="AS10" s="10" t="str">
        <f t="shared" si="27"/>
        <v/>
      </c>
      <c r="AT10" s="10" t="str">
        <f t="shared" si="27"/>
        <v/>
      </c>
      <c r="AU10" s="10">
        <f t="shared" si="27"/>
        <v>5</v>
      </c>
      <c r="AV10" s="10">
        <f t="shared" si="27"/>
        <v>13</v>
      </c>
      <c r="AW10" s="10">
        <f t="shared" si="27"/>
        <v>6</v>
      </c>
      <c r="AX10" s="10">
        <f t="shared" si="27"/>
        <v>6</v>
      </c>
      <c r="AY10" s="10">
        <f t="shared" si="27"/>
        <v>6</v>
      </c>
      <c r="AZ10" s="32" t="str">
        <f t="shared" ref="AZ10:BN10" si="28">if(and(len(B10)&gt;0,AK10=""),B10,iferror(left(B10, AK10-1),""))</f>
        <v/>
      </c>
      <c r="BA10" s="12" t="str">
        <f t="shared" si="28"/>
        <v/>
      </c>
      <c r="BB10" s="12" t="str">
        <f t="shared" si="28"/>
        <v>Dada</v>
      </c>
      <c r="BC10" s="12" t="str">
        <f t="shared" si="28"/>
        <v>Gutterbutter</v>
      </c>
      <c r="BD10" s="12" t="str">
        <f t="shared" si="28"/>
        <v>Jesko</v>
      </c>
      <c r="BE10" s="12" t="str">
        <f t="shared" si="28"/>
        <v>Retep</v>
      </c>
      <c r="BF10" s="12" t="str">
        <f t="shared" si="28"/>
        <v/>
      </c>
      <c r="BG10" s="12" t="str">
        <f t="shared" si="28"/>
        <v/>
      </c>
      <c r="BH10" s="12" t="str">
        <f t="shared" si="28"/>
        <v/>
      </c>
      <c r="BI10" s="12" t="str">
        <f t="shared" si="28"/>
        <v/>
      </c>
      <c r="BJ10" s="12" t="str">
        <f t="shared" si="28"/>
        <v>Dada</v>
      </c>
      <c r="BK10" s="12" t="str">
        <f t="shared" si="28"/>
        <v>Gutterbutter</v>
      </c>
      <c r="BL10" s="12" t="str">
        <f t="shared" si="28"/>
        <v>Jesko</v>
      </c>
      <c r="BM10" s="12" t="str">
        <f t="shared" si="28"/>
        <v>Retep</v>
      </c>
      <c r="BN10" s="12" t="str">
        <f t="shared" si="28"/>
        <v>Retep</v>
      </c>
      <c r="BO10" s="33" t="str">
        <f t="array" ref="BO10">IF(AZ10="","",INDEX(Points!$A:$A,row()-2))</f>
        <v/>
      </c>
      <c r="BP10" s="33" t="str">
        <f t="array" ref="BP10">IF(BA10="","",INDEX(Points!$A:$A,row()-2))</f>
        <v/>
      </c>
      <c r="BQ10" s="33">
        <f t="array" ref="BQ10">IF(BB10="","",INDEX(Points!$A:$A,row()-2))</f>
        <v>102</v>
      </c>
      <c r="BR10" s="33">
        <f t="array" ref="BR10">IF(BC10="","",INDEX(Points!$A:$A,row()-2))</f>
        <v>102</v>
      </c>
      <c r="BS10" s="33">
        <f t="array" ref="BS10">IF(BD10="","",INDEX(Points!$A:$A,row()-2))</f>
        <v>102</v>
      </c>
      <c r="BT10" s="33">
        <f t="array" ref="BT10">IF(BE10="","",INDEX(Points!$A:$A,row()-2))</f>
        <v>102</v>
      </c>
      <c r="BU10" s="33" t="str">
        <f t="array" ref="BU10">IF(BF10="","",INDEX(Points!$A:$A,row()-2))</f>
        <v/>
      </c>
      <c r="BV10" s="33" t="str">
        <f t="array" ref="BV10">IF(BG10="","",INDEX(Points!$A:$A,row()-2))</f>
        <v/>
      </c>
      <c r="BW10" s="33" t="str">
        <f t="array" ref="BW10">IF(BH10="","",INDEX(Points!$A:$A,row()-2))</f>
        <v/>
      </c>
      <c r="BX10" s="33" t="str">
        <f t="array" ref="BX10">IF(BI10="","",INDEX(Points!$A:$A,row()-2))</f>
        <v/>
      </c>
      <c r="BY10" s="33">
        <f t="array" ref="BY10">IF(BJ10="","",INDEX(Points!$A:$A,row()-2))</f>
        <v>102</v>
      </c>
      <c r="BZ10" s="33">
        <f t="array" ref="BZ10">IF(BK10="","",INDEX(Points!$A:$A,row()-2))</f>
        <v>102</v>
      </c>
      <c r="CA10" s="33">
        <f t="array" ref="CA10">IF(BL10="","",INDEX(Points!$A:$A,row()-2))</f>
        <v>102</v>
      </c>
      <c r="CB10" s="33">
        <f t="array" ref="CB10">IF(BM10="","",INDEX(Points!$A:$A,row()-2))</f>
        <v>102</v>
      </c>
      <c r="CC10" s="33">
        <f t="array" ref="CC10">IF(BN10="","",INDEX(Points!$A:$A,row()-2))</f>
        <v>102</v>
      </c>
      <c r="CD10" s="12" t="str">
        <f t="shared" si="13"/>
        <v/>
      </c>
      <c r="CE10" s="34" t="str">
        <f>IFERROR(__xludf.DUMMYFUNCTION("""COMPUTED_VALUE"""),"Retep")</f>
        <v>Retep</v>
      </c>
      <c r="CF10" s="34">
        <f t="shared" si="9"/>
        <v>730</v>
      </c>
      <c r="CG10" s="34">
        <f t="shared" ref="CG10:CU10" si="29">if($CE10="","",sumif(AZ:AZ,$CE10,BO:BO))  </f>
        <v>0</v>
      </c>
      <c r="CH10" s="34">
        <f t="shared" si="29"/>
        <v>0</v>
      </c>
      <c r="CI10" s="34">
        <f t="shared" si="29"/>
        <v>104</v>
      </c>
      <c r="CJ10" s="34">
        <f t="shared" si="29"/>
        <v>108</v>
      </c>
      <c r="CK10" s="34">
        <f t="shared" si="29"/>
        <v>0</v>
      </c>
      <c r="CL10" s="34">
        <f t="shared" si="29"/>
        <v>102</v>
      </c>
      <c r="CM10" s="34">
        <f t="shared" si="29"/>
        <v>0</v>
      </c>
      <c r="CN10" s="34">
        <f t="shared" si="29"/>
        <v>0</v>
      </c>
      <c r="CO10" s="34">
        <f t="shared" si="29"/>
        <v>0</v>
      </c>
      <c r="CP10" s="34">
        <f t="shared" si="29"/>
        <v>0</v>
      </c>
      <c r="CQ10" s="34">
        <f t="shared" si="29"/>
        <v>104</v>
      </c>
      <c r="CR10" s="34">
        <f t="shared" si="29"/>
        <v>108</v>
      </c>
      <c r="CS10" s="34">
        <f t="shared" si="29"/>
        <v>0</v>
      </c>
      <c r="CT10" s="34">
        <f t="shared" si="29"/>
        <v>102</v>
      </c>
      <c r="CU10" s="34">
        <f t="shared" si="29"/>
        <v>102</v>
      </c>
    </row>
    <row r="11">
      <c r="A11" s="35"/>
      <c r="B11" s="36"/>
      <c r="C11" s="36"/>
      <c r="D11" s="2" t="s">
        <v>60</v>
      </c>
      <c r="E11" s="2" t="s">
        <v>61</v>
      </c>
      <c r="F11" s="36"/>
      <c r="G11" s="2" t="s">
        <v>62</v>
      </c>
      <c r="H11" s="2"/>
      <c r="I11" s="36"/>
      <c r="J11" s="36"/>
      <c r="K11" s="36"/>
      <c r="L11" s="2" t="s">
        <v>60</v>
      </c>
      <c r="M11" s="2" t="s">
        <v>61</v>
      </c>
      <c r="N11" s="36"/>
      <c r="O11" s="2" t="s">
        <v>62</v>
      </c>
      <c r="P11" s="2" t="s">
        <v>62</v>
      </c>
      <c r="Q11" s="27"/>
      <c r="R11" s="28">
        <f t="shared" si="6"/>
        <v>9</v>
      </c>
      <c r="S11" s="29" t="s">
        <v>63</v>
      </c>
      <c r="T11" s="29">
        <v>520.0</v>
      </c>
      <c r="U11" s="30">
        <v>0.0</v>
      </c>
      <c r="V11" s="30">
        <v>0.0</v>
      </c>
      <c r="W11" s="30">
        <v>0.0</v>
      </c>
      <c r="X11" s="30">
        <v>0.0</v>
      </c>
      <c r="Y11" s="30">
        <v>110.0</v>
      </c>
      <c r="Z11" s="30">
        <v>100.0</v>
      </c>
      <c r="AA11" s="30">
        <v>0.0</v>
      </c>
      <c r="AB11" s="30">
        <v>0.0</v>
      </c>
      <c r="AC11" s="30">
        <v>0.0</v>
      </c>
      <c r="AD11" s="30">
        <v>0.0</v>
      </c>
      <c r="AE11" s="30">
        <v>0.0</v>
      </c>
      <c r="AF11" s="30">
        <v>0.0</v>
      </c>
      <c r="AG11" s="30">
        <v>110.0</v>
      </c>
      <c r="AH11" s="30">
        <v>100.0</v>
      </c>
      <c r="AI11" s="30">
        <v>100.0</v>
      </c>
      <c r="AJ11" s="31"/>
      <c r="AK11" s="10" t="str">
        <f t="shared" ref="AK11:AY11" si="30">iferror(find(" ",B11) ,"")</f>
        <v/>
      </c>
      <c r="AL11" s="10" t="str">
        <f t="shared" si="30"/>
        <v/>
      </c>
      <c r="AM11" s="10">
        <f t="shared" si="30"/>
        <v>6</v>
      </c>
      <c r="AN11" s="10">
        <f t="shared" si="30"/>
        <v>6</v>
      </c>
      <c r="AO11" s="10" t="str">
        <f t="shared" si="30"/>
        <v/>
      </c>
      <c r="AP11" s="10">
        <f t="shared" si="30"/>
        <v>9</v>
      </c>
      <c r="AQ11" s="10" t="str">
        <f t="shared" si="30"/>
        <v/>
      </c>
      <c r="AR11" s="10" t="str">
        <f t="shared" si="30"/>
        <v/>
      </c>
      <c r="AS11" s="10" t="str">
        <f t="shared" si="30"/>
        <v/>
      </c>
      <c r="AT11" s="10" t="str">
        <f t="shared" si="30"/>
        <v/>
      </c>
      <c r="AU11" s="10">
        <f t="shared" si="30"/>
        <v>6</v>
      </c>
      <c r="AV11" s="10">
        <f t="shared" si="30"/>
        <v>6</v>
      </c>
      <c r="AW11" s="10" t="str">
        <f t="shared" si="30"/>
        <v/>
      </c>
      <c r="AX11" s="10">
        <f t="shared" si="30"/>
        <v>9</v>
      </c>
      <c r="AY11" s="10">
        <f t="shared" si="30"/>
        <v>9</v>
      </c>
      <c r="AZ11" s="32" t="str">
        <f t="shared" ref="AZ11:BN11" si="31">if(and(len(B11)&gt;0,AK11=""),B11,iferror(left(B11, AK11-1),""))</f>
        <v/>
      </c>
      <c r="BA11" s="12" t="str">
        <f t="shared" si="31"/>
        <v/>
      </c>
      <c r="BB11" s="12" t="str">
        <f t="shared" si="31"/>
        <v>TechG</v>
      </c>
      <c r="BC11" s="12" t="str">
        <f t="shared" si="31"/>
        <v>Jesko</v>
      </c>
      <c r="BD11" s="12" t="str">
        <f t="shared" si="31"/>
        <v/>
      </c>
      <c r="BE11" s="12" t="str">
        <f t="shared" si="31"/>
        <v>GotGoing</v>
      </c>
      <c r="BF11" s="12" t="str">
        <f t="shared" si="31"/>
        <v/>
      </c>
      <c r="BG11" s="12" t="str">
        <f t="shared" si="31"/>
        <v/>
      </c>
      <c r="BH11" s="12" t="str">
        <f t="shared" si="31"/>
        <v/>
      </c>
      <c r="BI11" s="12" t="str">
        <f t="shared" si="31"/>
        <v/>
      </c>
      <c r="BJ11" s="12" t="str">
        <f t="shared" si="31"/>
        <v>TechG</v>
      </c>
      <c r="BK11" s="12" t="str">
        <f t="shared" si="31"/>
        <v>Jesko</v>
      </c>
      <c r="BL11" s="12" t="str">
        <f t="shared" si="31"/>
        <v/>
      </c>
      <c r="BM11" s="12" t="str">
        <f t="shared" si="31"/>
        <v>GotGoing</v>
      </c>
      <c r="BN11" s="12" t="str">
        <f t="shared" si="31"/>
        <v>GotGoing</v>
      </c>
      <c r="BO11" s="33" t="str">
        <f t="array" ref="BO11">IF(AZ11="","",INDEX(Points!$A:$A,row()-2))</f>
        <v/>
      </c>
      <c r="BP11" s="33" t="str">
        <f t="array" ref="BP11">IF(BA11="","",INDEX(Points!$A:$A,row()-2))</f>
        <v/>
      </c>
      <c r="BQ11" s="33">
        <f t="array" ref="BQ11">IF(BB11="","",INDEX(Points!$A:$A,row()-2))</f>
        <v>101</v>
      </c>
      <c r="BR11" s="33">
        <f t="array" ref="BR11">IF(BC11="","",INDEX(Points!$A:$A,row()-2))</f>
        <v>101</v>
      </c>
      <c r="BS11" s="33" t="str">
        <f t="array" ref="BS11">IF(BD11="","",INDEX(Points!$A:$A,row()-2))</f>
        <v/>
      </c>
      <c r="BT11" s="33">
        <f t="array" ref="BT11">IF(BE11="","",INDEX(Points!$A:$A,row()-2))</f>
        <v>101</v>
      </c>
      <c r="BU11" s="33" t="str">
        <f t="array" ref="BU11">IF(BF11="","",INDEX(Points!$A:$A,row()-2))</f>
        <v/>
      </c>
      <c r="BV11" s="33" t="str">
        <f t="array" ref="BV11">IF(BG11="","",INDEX(Points!$A:$A,row()-2))</f>
        <v/>
      </c>
      <c r="BW11" s="33" t="str">
        <f t="array" ref="BW11">IF(BH11="","",INDEX(Points!$A:$A,row()-2))</f>
        <v/>
      </c>
      <c r="BX11" s="33" t="str">
        <f t="array" ref="BX11">IF(BI11="","",INDEX(Points!$A:$A,row()-2))</f>
        <v/>
      </c>
      <c r="BY11" s="33">
        <f t="array" ref="BY11">IF(BJ11="","",INDEX(Points!$A:$A,row()-2))</f>
        <v>101</v>
      </c>
      <c r="BZ11" s="33">
        <f t="array" ref="BZ11">IF(BK11="","",INDEX(Points!$A:$A,row()-2))</f>
        <v>101</v>
      </c>
      <c r="CA11" s="33" t="str">
        <f t="array" ref="CA11">IF(BL11="","",INDEX(Points!$A:$A,row()-2))</f>
        <v/>
      </c>
      <c r="CB11" s="33">
        <f t="array" ref="CB11">IF(BM11="","",INDEX(Points!$A:$A,row()-2))</f>
        <v>101</v>
      </c>
      <c r="CC11" s="33">
        <f t="array" ref="CC11">IF(BN11="","",INDEX(Points!$A:$A,row()-2))</f>
        <v>101</v>
      </c>
      <c r="CD11" s="12" t="str">
        <f t="shared" si="13"/>
        <v/>
      </c>
      <c r="CE11" s="34" t="str">
        <f>IFERROR(__xludf.DUMMYFUNCTION("""COMPUTED_VALUE"""),"Dada")</f>
        <v>Dada</v>
      </c>
      <c r="CF11" s="34">
        <f t="shared" si="9"/>
        <v>204</v>
      </c>
      <c r="CG11" s="34">
        <f t="shared" ref="CG11:CU11" si="32">if($CE11="","",sumif(AZ:AZ,$CE11,BO:BO))  </f>
        <v>0</v>
      </c>
      <c r="CH11" s="34">
        <f t="shared" si="32"/>
        <v>0</v>
      </c>
      <c r="CI11" s="34">
        <f t="shared" si="32"/>
        <v>102</v>
      </c>
      <c r="CJ11" s="34">
        <f t="shared" si="32"/>
        <v>0</v>
      </c>
      <c r="CK11" s="34">
        <f t="shared" si="32"/>
        <v>0</v>
      </c>
      <c r="CL11" s="34">
        <f t="shared" si="32"/>
        <v>0</v>
      </c>
      <c r="CM11" s="34">
        <f t="shared" si="32"/>
        <v>0</v>
      </c>
      <c r="CN11" s="34">
        <f t="shared" si="32"/>
        <v>0</v>
      </c>
      <c r="CO11" s="34">
        <f t="shared" si="32"/>
        <v>0</v>
      </c>
      <c r="CP11" s="34">
        <f t="shared" si="32"/>
        <v>0</v>
      </c>
      <c r="CQ11" s="34">
        <f t="shared" si="32"/>
        <v>102</v>
      </c>
      <c r="CR11" s="34">
        <f t="shared" si="32"/>
        <v>0</v>
      </c>
      <c r="CS11" s="34">
        <f t="shared" si="32"/>
        <v>0</v>
      </c>
      <c r="CT11" s="34">
        <f t="shared" si="32"/>
        <v>0</v>
      </c>
      <c r="CU11" s="34">
        <f t="shared" si="32"/>
        <v>0</v>
      </c>
    </row>
    <row r="12">
      <c r="A12" s="35"/>
      <c r="B12" s="36"/>
      <c r="C12" s="36"/>
      <c r="D12" s="2" t="s">
        <v>64</v>
      </c>
      <c r="E12" s="36"/>
      <c r="F12" s="36"/>
      <c r="G12" s="2" t="s">
        <v>65</v>
      </c>
      <c r="H12" s="2"/>
      <c r="I12" s="36"/>
      <c r="J12" s="36"/>
      <c r="K12" s="36"/>
      <c r="L12" s="2" t="s">
        <v>64</v>
      </c>
      <c r="M12" s="36"/>
      <c r="N12" s="36"/>
      <c r="O12" s="2" t="s">
        <v>65</v>
      </c>
      <c r="P12" s="2" t="s">
        <v>65</v>
      </c>
      <c r="Q12" s="27"/>
      <c r="R12" s="28">
        <f t="shared" si="6"/>
        <v>10</v>
      </c>
      <c r="S12" s="29" t="s">
        <v>66</v>
      </c>
      <c r="T12" s="29">
        <v>511.0</v>
      </c>
      <c r="U12" s="30">
        <v>0.0</v>
      </c>
      <c r="V12" s="30">
        <v>0.0</v>
      </c>
      <c r="W12" s="30">
        <v>0.0</v>
      </c>
      <c r="X12" s="30">
        <v>110.0</v>
      </c>
      <c r="Y12" s="30">
        <v>0.0</v>
      </c>
      <c r="Z12" s="30">
        <v>97.0</v>
      </c>
      <c r="AA12" s="30">
        <v>0.0</v>
      </c>
      <c r="AB12" s="30">
        <v>0.0</v>
      </c>
      <c r="AC12" s="30">
        <v>0.0</v>
      </c>
      <c r="AD12" s="30">
        <v>0.0</v>
      </c>
      <c r="AE12" s="30">
        <v>0.0</v>
      </c>
      <c r="AF12" s="30">
        <v>110.0</v>
      </c>
      <c r="AG12" s="30">
        <v>0.0</v>
      </c>
      <c r="AH12" s="30">
        <v>97.0</v>
      </c>
      <c r="AI12" s="30">
        <v>97.0</v>
      </c>
      <c r="AJ12" s="31"/>
      <c r="AK12" s="10" t="str">
        <f t="shared" ref="AK12:AY12" si="33">iferror(find(" ",B12) ,"")</f>
        <v/>
      </c>
      <c r="AL12" s="10" t="str">
        <f t="shared" si="33"/>
        <v/>
      </c>
      <c r="AM12" s="10">
        <f t="shared" si="33"/>
        <v>5</v>
      </c>
      <c r="AN12" s="10" t="str">
        <f t="shared" si="33"/>
        <v/>
      </c>
      <c r="AO12" s="10" t="str">
        <f t="shared" si="33"/>
        <v/>
      </c>
      <c r="AP12" s="10">
        <f t="shared" si="33"/>
        <v>6</v>
      </c>
      <c r="AQ12" s="10" t="str">
        <f t="shared" si="33"/>
        <v/>
      </c>
      <c r="AR12" s="10" t="str">
        <f t="shared" si="33"/>
        <v/>
      </c>
      <c r="AS12" s="10" t="str">
        <f t="shared" si="33"/>
        <v/>
      </c>
      <c r="AT12" s="10" t="str">
        <f t="shared" si="33"/>
        <v/>
      </c>
      <c r="AU12" s="10">
        <f t="shared" si="33"/>
        <v>5</v>
      </c>
      <c r="AV12" s="10" t="str">
        <f t="shared" si="33"/>
        <v/>
      </c>
      <c r="AW12" s="10" t="str">
        <f t="shared" si="33"/>
        <v/>
      </c>
      <c r="AX12" s="10">
        <f t="shared" si="33"/>
        <v>6</v>
      </c>
      <c r="AY12" s="10">
        <f t="shared" si="33"/>
        <v>6</v>
      </c>
      <c r="AZ12" s="32" t="str">
        <f t="shared" ref="AZ12:BN12" si="34">if(and(len(B12)&gt;0,AK12=""),B12,iferror(left(B12, AK12-1),""))</f>
        <v/>
      </c>
      <c r="BA12" s="12" t="str">
        <f t="shared" si="34"/>
        <v/>
      </c>
      <c r="BB12" s="12" t="str">
        <f t="shared" si="34"/>
        <v>Romy</v>
      </c>
      <c r="BC12" s="12" t="str">
        <f t="shared" si="34"/>
        <v/>
      </c>
      <c r="BD12" s="12" t="str">
        <f t="shared" si="34"/>
        <v/>
      </c>
      <c r="BE12" s="12" t="str">
        <f t="shared" si="34"/>
        <v>Fishy</v>
      </c>
      <c r="BF12" s="12" t="str">
        <f t="shared" si="34"/>
        <v/>
      </c>
      <c r="BG12" s="12" t="str">
        <f t="shared" si="34"/>
        <v/>
      </c>
      <c r="BH12" s="12" t="str">
        <f t="shared" si="34"/>
        <v/>
      </c>
      <c r="BI12" s="12" t="str">
        <f t="shared" si="34"/>
        <v/>
      </c>
      <c r="BJ12" s="12" t="str">
        <f t="shared" si="34"/>
        <v>Romy</v>
      </c>
      <c r="BK12" s="12" t="str">
        <f t="shared" si="34"/>
        <v/>
      </c>
      <c r="BL12" s="12" t="str">
        <f t="shared" si="34"/>
        <v/>
      </c>
      <c r="BM12" s="12" t="str">
        <f t="shared" si="34"/>
        <v>Fishy</v>
      </c>
      <c r="BN12" s="12" t="str">
        <f t="shared" si="34"/>
        <v>Fishy</v>
      </c>
      <c r="BO12" s="33" t="str">
        <f t="array" ref="BO12">IF(AZ12="","",INDEX(Points!$A:$A,row()-2))</f>
        <v/>
      </c>
      <c r="BP12" s="33" t="str">
        <f t="array" ref="BP12">IF(BA12="","",INDEX(Points!$A:$A,row()-2))</f>
        <v/>
      </c>
      <c r="BQ12" s="33">
        <f t="array" ref="BQ12">IF(BB12="","",INDEX(Points!$A:$A,row()-2))</f>
        <v>100</v>
      </c>
      <c r="BR12" s="33" t="str">
        <f t="array" ref="BR12">IF(BC12="","",INDEX(Points!$A:$A,row()-2))</f>
        <v/>
      </c>
      <c r="BS12" s="33" t="str">
        <f t="array" ref="BS12">IF(BD12="","",INDEX(Points!$A:$A,row()-2))</f>
        <v/>
      </c>
      <c r="BT12" s="33">
        <f t="array" ref="BT12">IF(BE12="","",INDEX(Points!$A:$A,row()-2))</f>
        <v>100</v>
      </c>
      <c r="BU12" s="33" t="str">
        <f t="array" ref="BU12">IF(BF12="","",INDEX(Points!$A:$A,row()-2))</f>
        <v/>
      </c>
      <c r="BV12" s="33" t="str">
        <f t="array" ref="BV12">IF(BG12="","",INDEX(Points!$A:$A,row()-2))</f>
        <v/>
      </c>
      <c r="BW12" s="33" t="str">
        <f t="array" ref="BW12">IF(BH12="","",INDEX(Points!$A:$A,row()-2))</f>
        <v/>
      </c>
      <c r="BX12" s="33" t="str">
        <f t="array" ref="BX12">IF(BI12="","",INDEX(Points!$A:$A,row()-2))</f>
        <v/>
      </c>
      <c r="BY12" s="33">
        <f t="array" ref="BY12">IF(BJ12="","",INDEX(Points!$A:$A,row()-2))</f>
        <v>100</v>
      </c>
      <c r="BZ12" s="33" t="str">
        <f t="array" ref="BZ12">IF(BK12="","",INDEX(Points!$A:$A,row()-2))</f>
        <v/>
      </c>
      <c r="CA12" s="33" t="str">
        <f t="array" ref="CA12">IF(BL12="","",INDEX(Points!$A:$A,row()-2))</f>
        <v/>
      </c>
      <c r="CB12" s="33">
        <f t="array" ref="CB12">IF(BM12="","",INDEX(Points!$A:$A,row()-2))</f>
        <v>100</v>
      </c>
      <c r="CC12" s="33">
        <f t="array" ref="CC12">IF(BN12="","",INDEX(Points!$A:$A,row()-2))</f>
        <v>100</v>
      </c>
      <c r="CD12" s="12" t="str">
        <f t="shared" si="13"/>
        <v/>
      </c>
      <c r="CE12" s="34" t="str">
        <f>IFERROR(__xludf.DUMMYFUNCTION("""COMPUTED_VALUE"""),"TechG")</f>
        <v>TechG</v>
      </c>
      <c r="CF12" s="34">
        <f t="shared" si="9"/>
        <v>202</v>
      </c>
      <c r="CG12" s="34">
        <f t="shared" ref="CG12:CU12" si="35">if($CE12="","",sumif(AZ:AZ,$CE12,BO:BO))  </f>
        <v>0</v>
      </c>
      <c r="CH12" s="34">
        <f t="shared" si="35"/>
        <v>0</v>
      </c>
      <c r="CI12" s="34">
        <f t="shared" si="35"/>
        <v>101</v>
      </c>
      <c r="CJ12" s="34">
        <f t="shared" si="35"/>
        <v>0</v>
      </c>
      <c r="CK12" s="34">
        <f t="shared" si="35"/>
        <v>0</v>
      </c>
      <c r="CL12" s="34">
        <f t="shared" si="35"/>
        <v>0</v>
      </c>
      <c r="CM12" s="34">
        <f t="shared" si="35"/>
        <v>0</v>
      </c>
      <c r="CN12" s="34">
        <f t="shared" si="35"/>
        <v>0</v>
      </c>
      <c r="CO12" s="34">
        <f t="shared" si="35"/>
        <v>0</v>
      </c>
      <c r="CP12" s="34">
        <f t="shared" si="35"/>
        <v>0</v>
      </c>
      <c r="CQ12" s="34">
        <f t="shared" si="35"/>
        <v>101</v>
      </c>
      <c r="CR12" s="34">
        <f t="shared" si="35"/>
        <v>0</v>
      </c>
      <c r="CS12" s="34">
        <f t="shared" si="35"/>
        <v>0</v>
      </c>
      <c r="CT12" s="34">
        <f t="shared" si="35"/>
        <v>0</v>
      </c>
      <c r="CU12" s="34">
        <f t="shared" si="35"/>
        <v>0</v>
      </c>
    </row>
    <row r="13">
      <c r="A13" s="35"/>
      <c r="B13" s="36"/>
      <c r="C13" s="36"/>
      <c r="D13" s="36"/>
      <c r="E13" s="36"/>
      <c r="F13" s="36"/>
      <c r="G13" s="2" t="s">
        <v>67</v>
      </c>
      <c r="H13" s="2"/>
      <c r="I13" s="36"/>
      <c r="J13" s="36"/>
      <c r="K13" s="36"/>
      <c r="L13" s="36"/>
      <c r="M13" s="36"/>
      <c r="N13" s="36"/>
      <c r="O13" s="2" t="s">
        <v>67</v>
      </c>
      <c r="P13" s="2" t="s">
        <v>67</v>
      </c>
      <c r="Q13" s="27"/>
      <c r="R13" s="28">
        <f t="shared" si="6"/>
        <v>11</v>
      </c>
      <c r="S13" s="29" t="s">
        <v>68</v>
      </c>
      <c r="T13" s="29">
        <v>464.0</v>
      </c>
      <c r="U13" s="30">
        <v>0.0</v>
      </c>
      <c r="V13" s="30">
        <v>0.0</v>
      </c>
      <c r="W13" s="30">
        <v>113.0</v>
      </c>
      <c r="X13" s="30">
        <v>0.0</v>
      </c>
      <c r="Y13" s="30">
        <v>119.0</v>
      </c>
      <c r="Z13" s="30">
        <v>0.0</v>
      </c>
      <c r="AA13" s="30">
        <v>0.0</v>
      </c>
      <c r="AB13" s="30">
        <v>0.0</v>
      </c>
      <c r="AC13" s="30">
        <v>0.0</v>
      </c>
      <c r="AD13" s="30">
        <v>0.0</v>
      </c>
      <c r="AE13" s="30">
        <v>113.0</v>
      </c>
      <c r="AF13" s="30">
        <v>0.0</v>
      </c>
      <c r="AG13" s="30">
        <v>119.0</v>
      </c>
      <c r="AH13" s="30">
        <v>0.0</v>
      </c>
      <c r="AI13" s="30">
        <v>0.0</v>
      </c>
      <c r="AJ13" s="31"/>
      <c r="AK13" s="10" t="str">
        <f t="shared" ref="AK13:AY13" si="36">iferror(find(" ",B13) ,"")</f>
        <v/>
      </c>
      <c r="AL13" s="10" t="str">
        <f t="shared" si="36"/>
        <v/>
      </c>
      <c r="AM13" s="10" t="str">
        <f t="shared" si="36"/>
        <v/>
      </c>
      <c r="AN13" s="10" t="str">
        <f t="shared" si="36"/>
        <v/>
      </c>
      <c r="AO13" s="10" t="str">
        <f t="shared" si="36"/>
        <v/>
      </c>
      <c r="AP13" s="10">
        <f t="shared" si="36"/>
        <v>8</v>
      </c>
      <c r="AQ13" s="10" t="str">
        <f t="shared" si="36"/>
        <v/>
      </c>
      <c r="AR13" s="10" t="str">
        <f t="shared" si="36"/>
        <v/>
      </c>
      <c r="AS13" s="10" t="str">
        <f t="shared" si="36"/>
        <v/>
      </c>
      <c r="AT13" s="10" t="str">
        <f t="shared" si="36"/>
        <v/>
      </c>
      <c r="AU13" s="10" t="str">
        <f t="shared" si="36"/>
        <v/>
      </c>
      <c r="AV13" s="10" t="str">
        <f t="shared" si="36"/>
        <v/>
      </c>
      <c r="AW13" s="10" t="str">
        <f t="shared" si="36"/>
        <v/>
      </c>
      <c r="AX13" s="10">
        <f t="shared" si="36"/>
        <v>8</v>
      </c>
      <c r="AY13" s="10">
        <f t="shared" si="36"/>
        <v>8</v>
      </c>
      <c r="AZ13" s="32" t="str">
        <f t="shared" ref="AZ13:BN13" si="37">if(and(len(B13)&gt;0,AK13=""),B13,iferror(left(B13, AK13-1),""))</f>
        <v/>
      </c>
      <c r="BA13" s="12" t="str">
        <f t="shared" si="37"/>
        <v/>
      </c>
      <c r="BB13" s="12" t="str">
        <f t="shared" si="37"/>
        <v/>
      </c>
      <c r="BC13" s="12" t="str">
        <f t="shared" si="37"/>
        <v/>
      </c>
      <c r="BD13" s="12" t="str">
        <f t="shared" si="37"/>
        <v/>
      </c>
      <c r="BE13" s="12" t="str">
        <f t="shared" si="37"/>
        <v>Ragdoll</v>
      </c>
      <c r="BF13" s="12" t="str">
        <f t="shared" si="37"/>
        <v/>
      </c>
      <c r="BG13" s="12" t="str">
        <f t="shared" si="37"/>
        <v/>
      </c>
      <c r="BH13" s="12" t="str">
        <f t="shared" si="37"/>
        <v/>
      </c>
      <c r="BI13" s="12" t="str">
        <f t="shared" si="37"/>
        <v/>
      </c>
      <c r="BJ13" s="12" t="str">
        <f t="shared" si="37"/>
        <v/>
      </c>
      <c r="BK13" s="12" t="str">
        <f t="shared" si="37"/>
        <v/>
      </c>
      <c r="BL13" s="12" t="str">
        <f t="shared" si="37"/>
        <v/>
      </c>
      <c r="BM13" s="12" t="str">
        <f t="shared" si="37"/>
        <v>Ragdoll</v>
      </c>
      <c r="BN13" s="12" t="str">
        <f t="shared" si="37"/>
        <v>Ragdoll</v>
      </c>
      <c r="BO13" s="33" t="str">
        <f t="array" ref="BO13">IF(AZ13="","",INDEX(Points!$A:$A,row()-2))</f>
        <v/>
      </c>
      <c r="BP13" s="33" t="str">
        <f t="array" ref="BP13">IF(BA13="","",INDEX(Points!$A:$A,row()-2))</f>
        <v/>
      </c>
      <c r="BQ13" s="33" t="str">
        <f t="array" ref="BQ13">IF(BB13="","",INDEX(Points!$A:$A,row()-2))</f>
        <v/>
      </c>
      <c r="BR13" s="33" t="str">
        <f t="array" ref="BR13">IF(BC13="","",INDEX(Points!$A:$A,row()-2))</f>
        <v/>
      </c>
      <c r="BS13" s="33" t="str">
        <f t="array" ref="BS13">IF(BD13="","",INDEX(Points!$A:$A,row()-2))</f>
        <v/>
      </c>
      <c r="BT13" s="33">
        <f t="array" ref="BT13">IF(BE13="","",INDEX(Points!$A:$A,row()-2))</f>
        <v>99</v>
      </c>
      <c r="BU13" s="33" t="str">
        <f t="array" ref="BU13">IF(BF13="","",INDEX(Points!$A:$A,row()-2))</f>
        <v/>
      </c>
      <c r="BV13" s="33" t="str">
        <f t="array" ref="BV13">IF(BG13="","",INDEX(Points!$A:$A,row()-2))</f>
        <v/>
      </c>
      <c r="BW13" s="33" t="str">
        <f t="array" ref="BW13">IF(BH13="","",INDEX(Points!$A:$A,row()-2))</f>
        <v/>
      </c>
      <c r="BX13" s="33" t="str">
        <f t="array" ref="BX13">IF(BI13="","",INDEX(Points!$A:$A,row()-2))</f>
        <v/>
      </c>
      <c r="BY13" s="33" t="str">
        <f t="array" ref="BY13">IF(BJ13="","",INDEX(Points!$A:$A,row()-2))</f>
        <v/>
      </c>
      <c r="BZ13" s="33" t="str">
        <f t="array" ref="BZ13">IF(BK13="","",INDEX(Points!$A:$A,row()-2))</f>
        <v/>
      </c>
      <c r="CA13" s="33" t="str">
        <f t="array" ref="CA13">IF(BL13="","",INDEX(Points!$A:$A,row()-2))</f>
        <v/>
      </c>
      <c r="CB13" s="33">
        <f t="array" ref="CB13">IF(BM13="","",INDEX(Points!$A:$A,row()-2))</f>
        <v>99</v>
      </c>
      <c r="CC13" s="33">
        <f t="array" ref="CC13">IF(BN13="","",INDEX(Points!$A:$A,row()-2))</f>
        <v>99</v>
      </c>
      <c r="CD13" s="12" t="str">
        <f t="shared" si="13"/>
        <v/>
      </c>
      <c r="CE13" s="34" t="str">
        <f>IFERROR(__xludf.DUMMYFUNCTION("""COMPUTED_VALUE"""),"Romy")</f>
        <v>Romy</v>
      </c>
      <c r="CF13" s="34">
        <f t="shared" si="9"/>
        <v>200</v>
      </c>
      <c r="CG13" s="34">
        <f t="shared" ref="CG13:CU13" si="38">if($CE13="","",sumif(AZ:AZ,$CE13,BO:BO))  </f>
        <v>0</v>
      </c>
      <c r="CH13" s="34">
        <f t="shared" si="38"/>
        <v>0</v>
      </c>
      <c r="CI13" s="34">
        <f t="shared" si="38"/>
        <v>100</v>
      </c>
      <c r="CJ13" s="34">
        <f t="shared" si="38"/>
        <v>0</v>
      </c>
      <c r="CK13" s="34">
        <f t="shared" si="38"/>
        <v>0</v>
      </c>
      <c r="CL13" s="34">
        <f t="shared" si="38"/>
        <v>0</v>
      </c>
      <c r="CM13" s="34">
        <f t="shared" si="38"/>
        <v>0</v>
      </c>
      <c r="CN13" s="34">
        <f t="shared" si="38"/>
        <v>0</v>
      </c>
      <c r="CO13" s="34">
        <f t="shared" si="38"/>
        <v>0</v>
      </c>
      <c r="CP13" s="34">
        <f t="shared" si="38"/>
        <v>0</v>
      </c>
      <c r="CQ13" s="34">
        <f t="shared" si="38"/>
        <v>100</v>
      </c>
      <c r="CR13" s="34">
        <f t="shared" si="38"/>
        <v>0</v>
      </c>
      <c r="CS13" s="34">
        <f t="shared" si="38"/>
        <v>0</v>
      </c>
      <c r="CT13" s="34">
        <f t="shared" si="38"/>
        <v>0</v>
      </c>
      <c r="CU13" s="34">
        <f t="shared" si="38"/>
        <v>0</v>
      </c>
    </row>
    <row r="14">
      <c r="A14" s="35"/>
      <c r="B14" s="36"/>
      <c r="C14" s="36"/>
      <c r="D14" s="36"/>
      <c r="E14" s="36"/>
      <c r="F14" s="36"/>
      <c r="G14" s="2" t="s">
        <v>69</v>
      </c>
      <c r="H14" s="2"/>
      <c r="I14" s="36"/>
      <c r="J14" s="36"/>
      <c r="K14" s="36"/>
      <c r="L14" s="36"/>
      <c r="M14" s="36"/>
      <c r="N14" s="36"/>
      <c r="O14" s="2" t="s">
        <v>69</v>
      </c>
      <c r="P14" s="2" t="s">
        <v>69</v>
      </c>
      <c r="Q14" s="27"/>
      <c r="R14" s="28">
        <f t="shared" si="6"/>
        <v>12</v>
      </c>
      <c r="S14" s="29" t="s">
        <v>70</v>
      </c>
      <c r="T14" s="29">
        <v>440.0</v>
      </c>
      <c r="U14" s="30">
        <v>0.0</v>
      </c>
      <c r="V14" s="30">
        <v>0.0</v>
      </c>
      <c r="W14" s="30">
        <v>116.0</v>
      </c>
      <c r="X14" s="30">
        <v>104.0</v>
      </c>
      <c r="Y14" s="30">
        <v>0.0</v>
      </c>
      <c r="Z14" s="30">
        <v>0.0</v>
      </c>
      <c r="AA14" s="30">
        <v>0.0</v>
      </c>
      <c r="AB14" s="30">
        <v>0.0</v>
      </c>
      <c r="AC14" s="30">
        <v>0.0</v>
      </c>
      <c r="AD14" s="30">
        <v>0.0</v>
      </c>
      <c r="AE14" s="30">
        <v>116.0</v>
      </c>
      <c r="AF14" s="30">
        <v>104.0</v>
      </c>
      <c r="AG14" s="30">
        <v>0.0</v>
      </c>
      <c r="AH14" s="30">
        <v>0.0</v>
      </c>
      <c r="AI14" s="30">
        <v>0.0</v>
      </c>
      <c r="AJ14" s="31"/>
      <c r="AK14" s="10" t="str">
        <f t="shared" ref="AK14:AY14" si="39">iferror(find(" ",B14) ,"")</f>
        <v/>
      </c>
      <c r="AL14" s="10" t="str">
        <f t="shared" si="39"/>
        <v/>
      </c>
      <c r="AM14" s="10" t="str">
        <f t="shared" si="39"/>
        <v/>
      </c>
      <c r="AN14" s="10" t="str">
        <f t="shared" si="39"/>
        <v/>
      </c>
      <c r="AO14" s="10" t="str">
        <f t="shared" si="39"/>
        <v/>
      </c>
      <c r="AP14" s="10">
        <f t="shared" si="39"/>
        <v>5</v>
      </c>
      <c r="AQ14" s="10" t="str">
        <f t="shared" si="39"/>
        <v/>
      </c>
      <c r="AR14" s="10" t="str">
        <f t="shared" si="39"/>
        <v/>
      </c>
      <c r="AS14" s="10" t="str">
        <f t="shared" si="39"/>
        <v/>
      </c>
      <c r="AT14" s="10" t="str">
        <f t="shared" si="39"/>
        <v/>
      </c>
      <c r="AU14" s="10" t="str">
        <f t="shared" si="39"/>
        <v/>
      </c>
      <c r="AV14" s="10" t="str">
        <f t="shared" si="39"/>
        <v/>
      </c>
      <c r="AW14" s="10" t="str">
        <f t="shared" si="39"/>
        <v/>
      </c>
      <c r="AX14" s="10">
        <f t="shared" si="39"/>
        <v>5</v>
      </c>
      <c r="AY14" s="10">
        <f t="shared" si="39"/>
        <v>5</v>
      </c>
      <c r="AZ14" s="32" t="str">
        <f t="shared" ref="AZ14:BN14" si="40">if(and(len(B14)&gt;0,AK14=""),B14,iferror(left(B14, AK14-1),""))</f>
        <v/>
      </c>
      <c r="BA14" s="12" t="str">
        <f t="shared" si="40"/>
        <v/>
      </c>
      <c r="BB14" s="12" t="str">
        <f t="shared" si="40"/>
        <v/>
      </c>
      <c r="BC14" s="12" t="str">
        <f t="shared" si="40"/>
        <v/>
      </c>
      <c r="BD14" s="12" t="str">
        <f t="shared" si="40"/>
        <v/>
      </c>
      <c r="BE14" s="12" t="str">
        <f t="shared" si="40"/>
        <v>Folo</v>
      </c>
      <c r="BF14" s="12" t="str">
        <f t="shared" si="40"/>
        <v/>
      </c>
      <c r="BG14" s="12" t="str">
        <f t="shared" si="40"/>
        <v/>
      </c>
      <c r="BH14" s="12" t="str">
        <f t="shared" si="40"/>
        <v/>
      </c>
      <c r="BI14" s="12" t="str">
        <f t="shared" si="40"/>
        <v/>
      </c>
      <c r="BJ14" s="12" t="str">
        <f t="shared" si="40"/>
        <v/>
      </c>
      <c r="BK14" s="12" t="str">
        <f t="shared" si="40"/>
        <v/>
      </c>
      <c r="BL14" s="12" t="str">
        <f t="shared" si="40"/>
        <v/>
      </c>
      <c r="BM14" s="12" t="str">
        <f t="shared" si="40"/>
        <v>Folo</v>
      </c>
      <c r="BN14" s="12" t="str">
        <f t="shared" si="40"/>
        <v>Folo</v>
      </c>
      <c r="BO14" s="33" t="str">
        <f t="array" ref="BO14">IF(AZ14="","",INDEX(Points!$A:$A,row()-2))</f>
        <v/>
      </c>
      <c r="BP14" s="33" t="str">
        <f t="array" ref="BP14">IF(BA14="","",INDEX(Points!$A:$A,row()-2))</f>
        <v/>
      </c>
      <c r="BQ14" s="33" t="str">
        <f t="array" ref="BQ14">IF(BB14="","",INDEX(Points!$A:$A,row()-2))</f>
        <v/>
      </c>
      <c r="BR14" s="33" t="str">
        <f t="array" ref="BR14">IF(BC14="","",INDEX(Points!$A:$A,row()-2))</f>
        <v/>
      </c>
      <c r="BS14" s="33" t="str">
        <f t="array" ref="BS14">IF(BD14="","",INDEX(Points!$A:$A,row()-2))</f>
        <v/>
      </c>
      <c r="BT14" s="33">
        <f t="array" ref="BT14">IF(BE14="","",INDEX(Points!$A:$A,row()-2))</f>
        <v>98</v>
      </c>
      <c r="BU14" s="33" t="str">
        <f t="array" ref="BU14">IF(BF14="","",INDEX(Points!$A:$A,row()-2))</f>
        <v/>
      </c>
      <c r="BV14" s="33" t="str">
        <f t="array" ref="BV14">IF(BG14="","",INDEX(Points!$A:$A,row()-2))</f>
        <v/>
      </c>
      <c r="BW14" s="33" t="str">
        <f t="array" ref="BW14">IF(BH14="","",INDEX(Points!$A:$A,row()-2))</f>
        <v/>
      </c>
      <c r="BX14" s="33" t="str">
        <f t="array" ref="BX14">IF(BI14="","",INDEX(Points!$A:$A,row()-2))</f>
        <v/>
      </c>
      <c r="BY14" s="33" t="str">
        <f t="array" ref="BY14">IF(BJ14="","",INDEX(Points!$A:$A,row()-2))</f>
        <v/>
      </c>
      <c r="BZ14" s="33" t="str">
        <f t="array" ref="BZ14">IF(BK14="","",INDEX(Points!$A:$A,row()-2))</f>
        <v/>
      </c>
      <c r="CA14" s="33" t="str">
        <f t="array" ref="CA14">IF(BL14="","",INDEX(Points!$A:$A,row()-2))</f>
        <v/>
      </c>
      <c r="CB14" s="33">
        <f t="array" ref="CB14">IF(BM14="","",INDEX(Points!$A:$A,row()-2))</f>
        <v>98</v>
      </c>
      <c r="CC14" s="33">
        <f t="array" ref="CC14">IF(BN14="","",INDEX(Points!$A:$A,row()-2))</f>
        <v>98</v>
      </c>
      <c r="CD14" s="12" t="str">
        <f t="shared" si="13"/>
        <v/>
      </c>
      <c r="CE14" s="34" t="str">
        <f>IFERROR(__xludf.DUMMYFUNCTION("""COMPUTED_VALUE"""),"Ollie")</f>
        <v>Ollie</v>
      </c>
      <c r="CF14" s="34">
        <f t="shared" si="9"/>
        <v>238</v>
      </c>
      <c r="CG14" s="34">
        <f t="shared" ref="CG14:CU14" si="41">if($CE14="","",sumif(AZ:AZ,$CE14,BO:BO))  </f>
        <v>0</v>
      </c>
      <c r="CH14" s="34">
        <f t="shared" si="41"/>
        <v>0</v>
      </c>
      <c r="CI14" s="34">
        <f t="shared" si="41"/>
        <v>0</v>
      </c>
      <c r="CJ14" s="34">
        <f t="shared" si="41"/>
        <v>119</v>
      </c>
      <c r="CK14" s="34">
        <f t="shared" si="41"/>
        <v>0</v>
      </c>
      <c r="CL14" s="34">
        <f t="shared" si="41"/>
        <v>0</v>
      </c>
      <c r="CM14" s="34">
        <f t="shared" si="41"/>
        <v>0</v>
      </c>
      <c r="CN14" s="34">
        <f t="shared" si="41"/>
        <v>0</v>
      </c>
      <c r="CO14" s="34">
        <f t="shared" si="41"/>
        <v>0</v>
      </c>
      <c r="CP14" s="34">
        <f t="shared" si="41"/>
        <v>0</v>
      </c>
      <c r="CQ14" s="34">
        <f t="shared" si="41"/>
        <v>0</v>
      </c>
      <c r="CR14" s="34">
        <f t="shared" si="41"/>
        <v>119</v>
      </c>
      <c r="CS14" s="34">
        <f t="shared" si="41"/>
        <v>0</v>
      </c>
      <c r="CT14" s="34">
        <f t="shared" si="41"/>
        <v>0</v>
      </c>
      <c r="CU14" s="34">
        <f t="shared" si="41"/>
        <v>0</v>
      </c>
    </row>
    <row r="15">
      <c r="A15" s="35"/>
      <c r="B15" s="36"/>
      <c r="C15" s="36"/>
      <c r="D15" s="36"/>
      <c r="E15" s="36"/>
      <c r="F15" s="36"/>
      <c r="G15" s="2" t="s">
        <v>71</v>
      </c>
      <c r="H15" s="2"/>
      <c r="I15" s="36"/>
      <c r="J15" s="36"/>
      <c r="K15" s="36"/>
      <c r="L15" s="36"/>
      <c r="M15" s="36"/>
      <c r="N15" s="36"/>
      <c r="O15" s="2" t="s">
        <v>71</v>
      </c>
      <c r="P15" s="2" t="s">
        <v>71</v>
      </c>
      <c r="Q15" s="27"/>
      <c r="R15" s="28">
        <f t="shared" si="6"/>
        <v>13</v>
      </c>
      <c r="S15" s="29" t="s">
        <v>72</v>
      </c>
      <c r="T15" s="29">
        <v>324.0</v>
      </c>
      <c r="U15" s="30">
        <v>0.0</v>
      </c>
      <c r="V15" s="30">
        <v>0.0</v>
      </c>
      <c r="W15" s="30">
        <v>0.0</v>
      </c>
      <c r="X15" s="30">
        <v>0.0</v>
      </c>
      <c r="Y15" s="30">
        <v>0.0</v>
      </c>
      <c r="Z15" s="30">
        <v>108.0</v>
      </c>
      <c r="AA15" s="30">
        <v>0.0</v>
      </c>
      <c r="AB15" s="30">
        <v>0.0</v>
      </c>
      <c r="AC15" s="30">
        <v>0.0</v>
      </c>
      <c r="AD15" s="30">
        <v>0.0</v>
      </c>
      <c r="AE15" s="30">
        <v>0.0</v>
      </c>
      <c r="AF15" s="30">
        <v>0.0</v>
      </c>
      <c r="AG15" s="30">
        <v>0.0</v>
      </c>
      <c r="AH15" s="30">
        <v>108.0</v>
      </c>
      <c r="AI15" s="30">
        <v>108.0</v>
      </c>
      <c r="AJ15" s="24"/>
      <c r="AK15" s="10" t="str">
        <f t="shared" ref="AK15:AY15" si="42">iferror(find(" ",B15) ,"")</f>
        <v/>
      </c>
      <c r="AL15" s="10" t="str">
        <f t="shared" si="42"/>
        <v/>
      </c>
      <c r="AM15" s="10" t="str">
        <f t="shared" si="42"/>
        <v/>
      </c>
      <c r="AN15" s="10" t="str">
        <f t="shared" si="42"/>
        <v/>
      </c>
      <c r="AO15" s="10" t="str">
        <f t="shared" si="42"/>
        <v/>
      </c>
      <c r="AP15" s="10">
        <f t="shared" si="42"/>
        <v>7</v>
      </c>
      <c r="AQ15" s="10" t="str">
        <f t="shared" si="42"/>
        <v/>
      </c>
      <c r="AR15" s="10" t="str">
        <f t="shared" si="42"/>
        <v/>
      </c>
      <c r="AS15" s="10" t="str">
        <f t="shared" si="42"/>
        <v/>
      </c>
      <c r="AT15" s="10" t="str">
        <f t="shared" si="42"/>
        <v/>
      </c>
      <c r="AU15" s="10" t="str">
        <f t="shared" si="42"/>
        <v/>
      </c>
      <c r="AV15" s="10" t="str">
        <f t="shared" si="42"/>
        <v/>
      </c>
      <c r="AW15" s="10" t="str">
        <f t="shared" si="42"/>
        <v/>
      </c>
      <c r="AX15" s="10">
        <f t="shared" si="42"/>
        <v>7</v>
      </c>
      <c r="AY15" s="10">
        <f t="shared" si="42"/>
        <v>7</v>
      </c>
      <c r="AZ15" s="32" t="str">
        <f t="shared" ref="AZ15:BN15" si="43">if(and(len(B15)&gt;0,AK15=""),B15,iferror(left(B15, AK15-1),""))</f>
        <v/>
      </c>
      <c r="BA15" s="12" t="str">
        <f t="shared" si="43"/>
        <v/>
      </c>
      <c r="BB15" s="12" t="str">
        <f t="shared" si="43"/>
        <v/>
      </c>
      <c r="BC15" s="12" t="str">
        <f t="shared" si="43"/>
        <v/>
      </c>
      <c r="BD15" s="12" t="str">
        <f t="shared" si="43"/>
        <v/>
      </c>
      <c r="BE15" s="12" t="str">
        <f t="shared" si="43"/>
        <v>Vision</v>
      </c>
      <c r="BF15" s="12" t="str">
        <f t="shared" si="43"/>
        <v/>
      </c>
      <c r="BG15" s="12" t="str">
        <f t="shared" si="43"/>
        <v/>
      </c>
      <c r="BH15" s="12" t="str">
        <f t="shared" si="43"/>
        <v/>
      </c>
      <c r="BI15" s="12" t="str">
        <f t="shared" si="43"/>
        <v/>
      </c>
      <c r="BJ15" s="12" t="str">
        <f t="shared" si="43"/>
        <v/>
      </c>
      <c r="BK15" s="12" t="str">
        <f t="shared" si="43"/>
        <v/>
      </c>
      <c r="BL15" s="12" t="str">
        <f t="shared" si="43"/>
        <v/>
      </c>
      <c r="BM15" s="12" t="str">
        <f t="shared" si="43"/>
        <v>Vision</v>
      </c>
      <c r="BN15" s="12" t="str">
        <f t="shared" si="43"/>
        <v>Vision</v>
      </c>
      <c r="BO15" s="33" t="str">
        <f t="array" ref="BO15">IF(AZ15="","",INDEX(Points!$A:$A,row()-2))</f>
        <v/>
      </c>
      <c r="BP15" s="33" t="str">
        <f t="array" ref="BP15">IF(BA15="","",INDEX(Points!$A:$A,row()-2))</f>
        <v/>
      </c>
      <c r="BQ15" s="33" t="str">
        <f t="array" ref="BQ15">IF(BB15="","",INDEX(Points!$A:$A,row()-2))</f>
        <v/>
      </c>
      <c r="BR15" s="33" t="str">
        <f t="array" ref="BR15">IF(BC15="","",INDEX(Points!$A:$A,row()-2))</f>
        <v/>
      </c>
      <c r="BS15" s="33" t="str">
        <f t="array" ref="BS15">IF(BD15="","",INDEX(Points!$A:$A,row()-2))</f>
        <v/>
      </c>
      <c r="BT15" s="33">
        <f t="array" ref="BT15">IF(BE15="","",INDEX(Points!$A:$A,row()-2))</f>
        <v>97</v>
      </c>
      <c r="BU15" s="33" t="str">
        <f t="array" ref="BU15">IF(BF15="","",INDEX(Points!$A:$A,row()-2))</f>
        <v/>
      </c>
      <c r="BV15" s="33" t="str">
        <f t="array" ref="BV15">IF(BG15="","",INDEX(Points!$A:$A,row()-2))</f>
        <v/>
      </c>
      <c r="BW15" s="33" t="str">
        <f t="array" ref="BW15">IF(BH15="","",INDEX(Points!$A:$A,row()-2))</f>
        <v/>
      </c>
      <c r="BX15" s="33" t="str">
        <f t="array" ref="BX15">IF(BI15="","",INDEX(Points!$A:$A,row()-2))</f>
        <v/>
      </c>
      <c r="BY15" s="33" t="str">
        <f t="array" ref="BY15">IF(BJ15="","",INDEX(Points!$A:$A,row()-2))</f>
        <v/>
      </c>
      <c r="BZ15" s="33" t="str">
        <f t="array" ref="BZ15">IF(BK15="","",INDEX(Points!$A:$A,row()-2))</f>
        <v/>
      </c>
      <c r="CA15" s="33" t="str">
        <f t="array" ref="CA15">IF(BL15="","",INDEX(Points!$A:$A,row()-2))</f>
        <v/>
      </c>
      <c r="CB15" s="33">
        <f t="array" ref="CB15">IF(BM15="","",INDEX(Points!$A:$A,row()-2))</f>
        <v>97</v>
      </c>
      <c r="CC15" s="33">
        <f t="array" ref="CC15">IF(BN15="","",INDEX(Points!$A:$A,row()-2))</f>
        <v>97</v>
      </c>
      <c r="CD15" s="12" t="str">
        <f t="shared" si="13"/>
        <v/>
      </c>
      <c r="CE15" s="34" t="str">
        <f>IFERROR(__xludf.DUMMYFUNCTION("""COMPUTED_VALUE"""),"DropX")</f>
        <v>DropX</v>
      </c>
      <c r="CF15" s="34">
        <f t="shared" si="9"/>
        <v>232</v>
      </c>
      <c r="CG15" s="34">
        <f t="shared" ref="CG15:CU15" si="44">if($CE15="","",sumif(AZ:AZ,$CE15,BO:BO))  </f>
        <v>0</v>
      </c>
      <c r="CH15" s="34">
        <f t="shared" si="44"/>
        <v>0</v>
      </c>
      <c r="CI15" s="34">
        <f t="shared" si="44"/>
        <v>0</v>
      </c>
      <c r="CJ15" s="34">
        <f t="shared" si="44"/>
        <v>116</v>
      </c>
      <c r="CK15" s="34">
        <f t="shared" si="44"/>
        <v>0</v>
      </c>
      <c r="CL15" s="34">
        <f t="shared" si="44"/>
        <v>0</v>
      </c>
      <c r="CM15" s="34">
        <f t="shared" si="44"/>
        <v>0</v>
      </c>
      <c r="CN15" s="34">
        <f t="shared" si="44"/>
        <v>0</v>
      </c>
      <c r="CO15" s="34">
        <f t="shared" si="44"/>
        <v>0</v>
      </c>
      <c r="CP15" s="34">
        <f t="shared" si="44"/>
        <v>0</v>
      </c>
      <c r="CQ15" s="34">
        <f t="shared" si="44"/>
        <v>0</v>
      </c>
      <c r="CR15" s="34">
        <f t="shared" si="44"/>
        <v>116</v>
      </c>
      <c r="CS15" s="34">
        <f t="shared" si="44"/>
        <v>0</v>
      </c>
      <c r="CT15" s="34">
        <f t="shared" si="44"/>
        <v>0</v>
      </c>
      <c r="CU15" s="34">
        <f t="shared" si="44"/>
        <v>0</v>
      </c>
    </row>
    <row r="16">
      <c r="A16" s="35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27"/>
      <c r="R16" s="28">
        <f t="shared" si="6"/>
        <v>14</v>
      </c>
      <c r="S16" s="29" t="s">
        <v>73</v>
      </c>
      <c r="T16" s="29">
        <v>297.0</v>
      </c>
      <c r="U16" s="30">
        <v>0.0</v>
      </c>
      <c r="V16" s="30">
        <v>0.0</v>
      </c>
      <c r="W16" s="30">
        <v>0.0</v>
      </c>
      <c r="X16" s="30">
        <v>0.0</v>
      </c>
      <c r="Y16" s="30">
        <v>0.0</v>
      </c>
      <c r="Z16" s="30">
        <v>99.0</v>
      </c>
      <c r="AA16" s="30">
        <v>0.0</v>
      </c>
      <c r="AB16" s="30">
        <v>0.0</v>
      </c>
      <c r="AC16" s="30">
        <v>0.0</v>
      </c>
      <c r="AD16" s="30">
        <v>0.0</v>
      </c>
      <c r="AE16" s="30">
        <v>0.0</v>
      </c>
      <c r="AF16" s="30">
        <v>0.0</v>
      </c>
      <c r="AG16" s="30">
        <v>0.0</v>
      </c>
      <c r="AH16" s="30">
        <v>99.0</v>
      </c>
      <c r="AI16" s="30">
        <v>99.0</v>
      </c>
      <c r="AJ16" s="24"/>
      <c r="AK16" s="10" t="str">
        <f t="shared" ref="AK16:AY16" si="45">iferror(find(" ",B16) ,"")</f>
        <v/>
      </c>
      <c r="AL16" s="10" t="str">
        <f t="shared" si="45"/>
        <v/>
      </c>
      <c r="AM16" s="10" t="str">
        <f t="shared" si="45"/>
        <v/>
      </c>
      <c r="AN16" s="10" t="str">
        <f t="shared" si="45"/>
        <v/>
      </c>
      <c r="AO16" s="10" t="str">
        <f t="shared" si="45"/>
        <v/>
      </c>
      <c r="AP16" s="10" t="str">
        <f t="shared" si="45"/>
        <v/>
      </c>
      <c r="AQ16" s="10" t="str">
        <f t="shared" si="45"/>
        <v/>
      </c>
      <c r="AR16" s="10" t="str">
        <f t="shared" si="45"/>
        <v/>
      </c>
      <c r="AS16" s="10" t="str">
        <f t="shared" si="45"/>
        <v/>
      </c>
      <c r="AT16" s="10" t="str">
        <f t="shared" si="45"/>
        <v/>
      </c>
      <c r="AU16" s="10" t="str">
        <f t="shared" si="45"/>
        <v/>
      </c>
      <c r="AV16" s="10" t="str">
        <f t="shared" si="45"/>
        <v/>
      </c>
      <c r="AW16" s="10" t="str">
        <f t="shared" si="45"/>
        <v/>
      </c>
      <c r="AX16" s="10" t="str">
        <f t="shared" si="45"/>
        <v/>
      </c>
      <c r="AY16" s="10" t="str">
        <f t="shared" si="45"/>
        <v/>
      </c>
      <c r="AZ16" s="32" t="str">
        <f t="shared" ref="AZ16:BN16" si="46">if(and(len(B16)&gt;0,AK16=""),B16,iferror(left(B16, AK16-1),""))</f>
        <v/>
      </c>
      <c r="BA16" s="12" t="str">
        <f t="shared" si="46"/>
        <v/>
      </c>
      <c r="BB16" s="12" t="str">
        <f t="shared" si="46"/>
        <v/>
      </c>
      <c r="BC16" s="12" t="str">
        <f t="shared" si="46"/>
        <v/>
      </c>
      <c r="BD16" s="12" t="str">
        <f t="shared" si="46"/>
        <v/>
      </c>
      <c r="BE16" s="12" t="str">
        <f t="shared" si="46"/>
        <v/>
      </c>
      <c r="BF16" s="12" t="str">
        <f t="shared" si="46"/>
        <v/>
      </c>
      <c r="BG16" s="12" t="str">
        <f t="shared" si="46"/>
        <v/>
      </c>
      <c r="BH16" s="12" t="str">
        <f t="shared" si="46"/>
        <v/>
      </c>
      <c r="BI16" s="12" t="str">
        <f t="shared" si="46"/>
        <v/>
      </c>
      <c r="BJ16" s="12" t="str">
        <f t="shared" si="46"/>
        <v/>
      </c>
      <c r="BK16" s="12" t="str">
        <f t="shared" si="46"/>
        <v/>
      </c>
      <c r="BL16" s="12" t="str">
        <f t="shared" si="46"/>
        <v/>
      </c>
      <c r="BM16" s="12" t="str">
        <f t="shared" si="46"/>
        <v/>
      </c>
      <c r="BN16" s="12" t="str">
        <f t="shared" si="46"/>
        <v/>
      </c>
      <c r="BO16" s="33" t="str">
        <f t="array" ref="BO16">IF(AZ16="","",INDEX(Points!$A:$A,row()-2))</f>
        <v/>
      </c>
      <c r="BP16" s="33" t="str">
        <f t="array" ref="BP16">IF(BA16="","",INDEX(Points!$A:$A,row()-2))</f>
        <v/>
      </c>
      <c r="BQ16" s="33" t="str">
        <f t="array" ref="BQ16">IF(BB16="","",INDEX(Points!$A:$A,row()-2))</f>
        <v/>
      </c>
      <c r="BR16" s="33" t="str">
        <f t="array" ref="BR16">IF(BC16="","",INDEX(Points!$A:$A,row()-2))</f>
        <v/>
      </c>
      <c r="BS16" s="33" t="str">
        <f t="array" ref="BS16">IF(BD16="","",INDEX(Points!$A:$A,row()-2))</f>
        <v/>
      </c>
      <c r="BT16" s="33" t="str">
        <f t="array" ref="BT16">IF(BE16="","",INDEX(Points!$A:$A,row()-2))</f>
        <v/>
      </c>
      <c r="BU16" s="33" t="str">
        <f t="array" ref="BU16">IF(BF16="","",INDEX(Points!$A:$A,row()-2))</f>
        <v/>
      </c>
      <c r="BV16" s="33" t="str">
        <f t="array" ref="BV16">IF(BG16="","",INDEX(Points!$A:$A,row()-2))</f>
        <v/>
      </c>
      <c r="BW16" s="33" t="str">
        <f t="array" ref="BW16">IF(BH16="","",INDEX(Points!$A:$A,row()-2))</f>
        <v/>
      </c>
      <c r="BX16" s="33" t="str">
        <f t="array" ref="BX16">IF(BI16="","",INDEX(Points!$A:$A,row()-2))</f>
        <v/>
      </c>
      <c r="BY16" s="33" t="str">
        <f t="array" ref="BY16">IF(BJ16="","",INDEX(Points!$A:$A,row()-2))</f>
        <v/>
      </c>
      <c r="BZ16" s="33" t="str">
        <f t="array" ref="BZ16">IF(BK16="","",INDEX(Points!$A:$A,row()-2))</f>
        <v/>
      </c>
      <c r="CA16" s="33" t="str">
        <f t="array" ref="CA16">IF(BL16="","",INDEX(Points!$A:$A,row()-2))</f>
        <v/>
      </c>
      <c r="CB16" s="33" t="str">
        <f t="array" ref="CB16">IF(BM16="","",INDEX(Points!$A:$A,row()-2))</f>
        <v/>
      </c>
      <c r="CC16" s="33" t="str">
        <f t="array" ref="CC16">IF(BN16="","",INDEX(Points!$A:$A,row()-2))</f>
        <v/>
      </c>
      <c r="CD16" s="12" t="str">
        <f t="shared" si="13"/>
        <v/>
      </c>
      <c r="CE16" s="34" t="str">
        <f>IFERROR(__xludf.DUMMYFUNCTION("""COMPUTED_VALUE"""),"Vision")</f>
        <v>Vision</v>
      </c>
      <c r="CF16" s="34">
        <f t="shared" si="9"/>
        <v>511</v>
      </c>
      <c r="CG16" s="34">
        <f t="shared" ref="CG16:CU16" si="47">if($CE16="","",sumif(AZ:AZ,$CE16,BO:BO))  </f>
        <v>0</v>
      </c>
      <c r="CH16" s="34">
        <f t="shared" si="47"/>
        <v>0</v>
      </c>
      <c r="CI16" s="34">
        <f t="shared" si="47"/>
        <v>0</v>
      </c>
      <c r="CJ16" s="34">
        <f t="shared" si="47"/>
        <v>110</v>
      </c>
      <c r="CK16" s="34">
        <f t="shared" si="47"/>
        <v>0</v>
      </c>
      <c r="CL16" s="34">
        <f t="shared" si="47"/>
        <v>97</v>
      </c>
      <c r="CM16" s="34">
        <f t="shared" si="47"/>
        <v>0</v>
      </c>
      <c r="CN16" s="34">
        <f t="shared" si="47"/>
        <v>0</v>
      </c>
      <c r="CO16" s="34">
        <f t="shared" si="47"/>
        <v>0</v>
      </c>
      <c r="CP16" s="34">
        <f t="shared" si="47"/>
        <v>0</v>
      </c>
      <c r="CQ16" s="34">
        <f t="shared" si="47"/>
        <v>0</v>
      </c>
      <c r="CR16" s="34">
        <f t="shared" si="47"/>
        <v>110</v>
      </c>
      <c r="CS16" s="34">
        <f t="shared" si="47"/>
        <v>0</v>
      </c>
      <c r="CT16" s="34">
        <f t="shared" si="47"/>
        <v>97</v>
      </c>
      <c r="CU16" s="34">
        <f t="shared" si="47"/>
        <v>97</v>
      </c>
    </row>
    <row r="17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27"/>
      <c r="R17" s="28">
        <f t="shared" si="6"/>
        <v>15</v>
      </c>
      <c r="S17" s="29" t="s">
        <v>74</v>
      </c>
      <c r="T17" s="29">
        <v>294.0</v>
      </c>
      <c r="U17" s="30">
        <v>0.0</v>
      </c>
      <c r="V17" s="30">
        <v>0.0</v>
      </c>
      <c r="W17" s="30">
        <v>0.0</v>
      </c>
      <c r="X17" s="30">
        <v>0.0</v>
      </c>
      <c r="Y17" s="30">
        <v>0.0</v>
      </c>
      <c r="Z17" s="30">
        <v>98.0</v>
      </c>
      <c r="AA17" s="30">
        <v>0.0</v>
      </c>
      <c r="AB17" s="30">
        <v>0.0</v>
      </c>
      <c r="AC17" s="30">
        <v>0.0</v>
      </c>
      <c r="AD17" s="30">
        <v>0.0</v>
      </c>
      <c r="AE17" s="30">
        <v>0.0</v>
      </c>
      <c r="AF17" s="30">
        <v>0.0</v>
      </c>
      <c r="AG17" s="30">
        <v>0.0</v>
      </c>
      <c r="AH17" s="30">
        <v>98.0</v>
      </c>
      <c r="AI17" s="30">
        <v>98.0</v>
      </c>
      <c r="AJ17" s="24"/>
      <c r="AK17" s="10" t="str">
        <f t="shared" ref="AK17:AY17" si="48">iferror(find(" ",B17) ,"")</f>
        <v/>
      </c>
      <c r="AL17" s="10" t="str">
        <f t="shared" si="48"/>
        <v/>
      </c>
      <c r="AM17" s="10" t="str">
        <f t="shared" si="48"/>
        <v/>
      </c>
      <c r="AN17" s="10" t="str">
        <f t="shared" si="48"/>
        <v/>
      </c>
      <c r="AO17" s="10" t="str">
        <f t="shared" si="48"/>
        <v/>
      </c>
      <c r="AP17" s="10" t="str">
        <f t="shared" si="48"/>
        <v/>
      </c>
      <c r="AQ17" s="10" t="str">
        <f t="shared" si="48"/>
        <v/>
      </c>
      <c r="AR17" s="10" t="str">
        <f t="shared" si="48"/>
        <v/>
      </c>
      <c r="AS17" s="10" t="str">
        <f t="shared" si="48"/>
        <v/>
      </c>
      <c r="AT17" s="10" t="str">
        <f t="shared" si="48"/>
        <v/>
      </c>
      <c r="AU17" s="10" t="str">
        <f t="shared" si="48"/>
        <v/>
      </c>
      <c r="AV17" s="10" t="str">
        <f t="shared" si="48"/>
        <v/>
      </c>
      <c r="AW17" s="10" t="str">
        <f t="shared" si="48"/>
        <v/>
      </c>
      <c r="AX17" s="10" t="str">
        <f t="shared" si="48"/>
        <v/>
      </c>
      <c r="AY17" s="10" t="str">
        <f t="shared" si="48"/>
        <v/>
      </c>
      <c r="AZ17" s="32" t="str">
        <f t="shared" ref="AZ17:BN17" si="49">if(and(len(B17)&gt;0,AK17=""),B17,iferror(left(B17, AK17-1),""))</f>
        <v/>
      </c>
      <c r="BA17" s="12" t="str">
        <f t="shared" si="49"/>
        <v/>
      </c>
      <c r="BB17" s="12" t="str">
        <f t="shared" si="49"/>
        <v/>
      </c>
      <c r="BC17" s="12" t="str">
        <f t="shared" si="49"/>
        <v/>
      </c>
      <c r="BD17" s="12" t="str">
        <f t="shared" si="49"/>
        <v/>
      </c>
      <c r="BE17" s="12" t="str">
        <f t="shared" si="49"/>
        <v/>
      </c>
      <c r="BF17" s="12" t="str">
        <f t="shared" si="49"/>
        <v/>
      </c>
      <c r="BG17" s="12" t="str">
        <f t="shared" si="49"/>
        <v/>
      </c>
      <c r="BH17" s="12" t="str">
        <f t="shared" si="49"/>
        <v/>
      </c>
      <c r="BI17" s="12" t="str">
        <f t="shared" si="49"/>
        <v/>
      </c>
      <c r="BJ17" s="12" t="str">
        <f t="shared" si="49"/>
        <v/>
      </c>
      <c r="BK17" s="12" t="str">
        <f t="shared" si="49"/>
        <v/>
      </c>
      <c r="BL17" s="12" t="str">
        <f t="shared" si="49"/>
        <v/>
      </c>
      <c r="BM17" s="12" t="str">
        <f t="shared" si="49"/>
        <v/>
      </c>
      <c r="BN17" s="12" t="str">
        <f t="shared" si="49"/>
        <v/>
      </c>
      <c r="BO17" s="33" t="str">
        <f t="array" ref="BO17">IF(AZ17="","",INDEX(Points!$A:$A,row()-2))</f>
        <v/>
      </c>
      <c r="BP17" s="33" t="str">
        <f t="array" ref="BP17">IF(BA17="","",INDEX(Points!$A:$A,row()-2))</f>
        <v/>
      </c>
      <c r="BQ17" s="33" t="str">
        <f t="array" ref="BQ17">IF(BB17="","",INDEX(Points!$A:$A,row()-2))</f>
        <v/>
      </c>
      <c r="BR17" s="33" t="str">
        <f t="array" ref="BR17">IF(BC17="","",INDEX(Points!$A:$A,row()-2))</f>
        <v/>
      </c>
      <c r="BS17" s="33" t="str">
        <f t="array" ref="BS17">IF(BD17="","",INDEX(Points!$A:$A,row()-2))</f>
        <v/>
      </c>
      <c r="BT17" s="33" t="str">
        <f t="array" ref="BT17">IF(BE17="","",INDEX(Points!$A:$A,row()-2))</f>
        <v/>
      </c>
      <c r="BU17" s="33" t="str">
        <f t="array" ref="BU17">IF(BF17="","",INDEX(Points!$A:$A,row()-2))</f>
        <v/>
      </c>
      <c r="BV17" s="33" t="str">
        <f t="array" ref="BV17">IF(BG17="","",INDEX(Points!$A:$A,row()-2))</f>
        <v/>
      </c>
      <c r="BW17" s="33" t="str">
        <f t="array" ref="BW17">IF(BH17="","",INDEX(Points!$A:$A,row()-2))</f>
        <v/>
      </c>
      <c r="BX17" s="33" t="str">
        <f t="array" ref="BX17">IF(BI17="","",INDEX(Points!$A:$A,row()-2))</f>
        <v/>
      </c>
      <c r="BY17" s="33" t="str">
        <f t="array" ref="BY17">IF(BJ17="","",INDEX(Points!$A:$A,row()-2))</f>
        <v/>
      </c>
      <c r="BZ17" s="33" t="str">
        <f t="array" ref="BZ17">IF(BK17="","",INDEX(Points!$A:$A,row()-2))</f>
        <v/>
      </c>
      <c r="CA17" s="33" t="str">
        <f t="array" ref="CA17">IF(BL17="","",INDEX(Points!$A:$A,row()-2))</f>
        <v/>
      </c>
      <c r="CB17" s="33" t="str">
        <f t="array" ref="CB17">IF(BM17="","",INDEX(Points!$A:$A,row()-2))</f>
        <v/>
      </c>
      <c r="CC17" s="33" t="str">
        <f t="array" ref="CC17">IF(BN17="","",INDEX(Points!$A:$A,row()-2))</f>
        <v/>
      </c>
      <c r="CD17" s="12" t="str">
        <f t="shared" si="13"/>
        <v/>
      </c>
      <c r="CE17" s="34" t="str">
        <f>IFERROR(__xludf.DUMMYFUNCTION("""COMPUTED_VALUE"""),"Gutterbutter")</f>
        <v>Gutterbutter</v>
      </c>
      <c r="CF17" s="34">
        <f t="shared" si="9"/>
        <v>724</v>
      </c>
      <c r="CG17" s="34">
        <f t="shared" ref="CG17:CU17" si="50">if($CE17="","",sumif(AZ:AZ,$CE17,BO:BO))  </f>
        <v>0</v>
      </c>
      <c r="CH17" s="34">
        <f t="shared" si="50"/>
        <v>0</v>
      </c>
      <c r="CI17" s="34">
        <f t="shared" si="50"/>
        <v>0</v>
      </c>
      <c r="CJ17" s="34">
        <f t="shared" si="50"/>
        <v>102</v>
      </c>
      <c r="CK17" s="34">
        <f t="shared" si="50"/>
        <v>104</v>
      </c>
      <c r="CL17" s="34">
        <f t="shared" si="50"/>
        <v>104</v>
      </c>
      <c r="CM17" s="34">
        <f t="shared" si="50"/>
        <v>0</v>
      </c>
      <c r="CN17" s="34">
        <f t="shared" si="50"/>
        <v>0</v>
      </c>
      <c r="CO17" s="34">
        <f t="shared" si="50"/>
        <v>0</v>
      </c>
      <c r="CP17" s="34">
        <f t="shared" si="50"/>
        <v>0</v>
      </c>
      <c r="CQ17" s="34">
        <f t="shared" si="50"/>
        <v>0</v>
      </c>
      <c r="CR17" s="34">
        <f t="shared" si="50"/>
        <v>102</v>
      </c>
      <c r="CS17" s="34">
        <f t="shared" si="50"/>
        <v>104</v>
      </c>
      <c r="CT17" s="34">
        <f t="shared" si="50"/>
        <v>104</v>
      </c>
      <c r="CU17" s="34">
        <f t="shared" si="50"/>
        <v>104</v>
      </c>
    </row>
    <row r="18">
      <c r="A18" s="35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27"/>
      <c r="R18" s="28">
        <f t="shared" si="6"/>
        <v>16</v>
      </c>
      <c r="S18" s="29" t="s">
        <v>75</v>
      </c>
      <c r="T18" s="29">
        <v>238.0</v>
      </c>
      <c r="U18" s="30">
        <v>0.0</v>
      </c>
      <c r="V18" s="30">
        <v>0.0</v>
      </c>
      <c r="W18" s="30">
        <v>0.0</v>
      </c>
      <c r="X18" s="30">
        <v>119.0</v>
      </c>
      <c r="Y18" s="30">
        <v>0.0</v>
      </c>
      <c r="Z18" s="30">
        <v>0.0</v>
      </c>
      <c r="AA18" s="30">
        <v>0.0</v>
      </c>
      <c r="AB18" s="30">
        <v>0.0</v>
      </c>
      <c r="AC18" s="30">
        <v>0.0</v>
      </c>
      <c r="AD18" s="30">
        <v>0.0</v>
      </c>
      <c r="AE18" s="30">
        <v>0.0</v>
      </c>
      <c r="AF18" s="30">
        <v>119.0</v>
      </c>
      <c r="AG18" s="30">
        <v>0.0</v>
      </c>
      <c r="AH18" s="30">
        <v>0.0</v>
      </c>
      <c r="AI18" s="30">
        <v>0.0</v>
      </c>
      <c r="AJ18" s="24"/>
      <c r="AK18" s="10" t="str">
        <f t="shared" ref="AK18:AY18" si="51">iferror(find(" ",B18) ,"")</f>
        <v/>
      </c>
      <c r="AL18" s="10" t="str">
        <f t="shared" si="51"/>
        <v/>
      </c>
      <c r="AM18" s="10" t="str">
        <f t="shared" si="51"/>
        <v/>
      </c>
      <c r="AN18" s="10" t="str">
        <f t="shared" si="51"/>
        <v/>
      </c>
      <c r="AO18" s="10" t="str">
        <f t="shared" si="51"/>
        <v/>
      </c>
      <c r="AP18" s="10" t="str">
        <f t="shared" si="51"/>
        <v/>
      </c>
      <c r="AQ18" s="10" t="str">
        <f t="shared" si="51"/>
        <v/>
      </c>
      <c r="AR18" s="10" t="str">
        <f t="shared" si="51"/>
        <v/>
      </c>
      <c r="AS18" s="10" t="str">
        <f t="shared" si="51"/>
        <v/>
      </c>
      <c r="AT18" s="10" t="str">
        <f t="shared" si="51"/>
        <v/>
      </c>
      <c r="AU18" s="10" t="str">
        <f t="shared" si="51"/>
        <v/>
      </c>
      <c r="AV18" s="10" t="str">
        <f t="shared" si="51"/>
        <v/>
      </c>
      <c r="AW18" s="10" t="str">
        <f t="shared" si="51"/>
        <v/>
      </c>
      <c r="AX18" s="10" t="str">
        <f t="shared" si="51"/>
        <v/>
      </c>
      <c r="AY18" s="10" t="str">
        <f t="shared" si="51"/>
        <v/>
      </c>
      <c r="AZ18" s="32" t="str">
        <f t="shared" ref="AZ18:BN18" si="52">if(and(len(B18)&gt;0,AK18=""),B18,iferror(left(B18, AK18-1),""))</f>
        <v/>
      </c>
      <c r="BA18" s="12" t="str">
        <f t="shared" si="52"/>
        <v/>
      </c>
      <c r="BB18" s="12" t="str">
        <f t="shared" si="52"/>
        <v/>
      </c>
      <c r="BC18" s="12" t="str">
        <f t="shared" si="52"/>
        <v/>
      </c>
      <c r="BD18" s="12" t="str">
        <f t="shared" si="52"/>
        <v/>
      </c>
      <c r="BE18" s="12" t="str">
        <f t="shared" si="52"/>
        <v/>
      </c>
      <c r="BF18" s="12" t="str">
        <f t="shared" si="52"/>
        <v/>
      </c>
      <c r="BG18" s="12" t="str">
        <f t="shared" si="52"/>
        <v/>
      </c>
      <c r="BH18" s="12" t="str">
        <f t="shared" si="52"/>
        <v/>
      </c>
      <c r="BI18" s="12" t="str">
        <f t="shared" si="52"/>
        <v/>
      </c>
      <c r="BJ18" s="12" t="str">
        <f t="shared" si="52"/>
        <v/>
      </c>
      <c r="BK18" s="12" t="str">
        <f t="shared" si="52"/>
        <v/>
      </c>
      <c r="BL18" s="12" t="str">
        <f t="shared" si="52"/>
        <v/>
      </c>
      <c r="BM18" s="12" t="str">
        <f t="shared" si="52"/>
        <v/>
      </c>
      <c r="BN18" s="12" t="str">
        <f t="shared" si="52"/>
        <v/>
      </c>
      <c r="BO18" s="33" t="str">
        <f t="array" ref="BO18">IF(AZ18="","",INDEX(Points!$A:$A,row()-2))</f>
        <v/>
      </c>
      <c r="BP18" s="33" t="str">
        <f t="array" ref="BP18">IF(BA18="","",INDEX(Points!$A:$A,row()-2))</f>
        <v/>
      </c>
      <c r="BQ18" s="33" t="str">
        <f t="array" ref="BQ18">IF(BB18="","",INDEX(Points!$A:$A,row()-2))</f>
        <v/>
      </c>
      <c r="BR18" s="33" t="str">
        <f t="array" ref="BR18">IF(BC18="","",INDEX(Points!$A:$A,row()-2))</f>
        <v/>
      </c>
      <c r="BS18" s="33" t="str">
        <f t="array" ref="BS18">IF(BD18="","",INDEX(Points!$A:$A,row()-2))</f>
        <v/>
      </c>
      <c r="BT18" s="33" t="str">
        <f t="array" ref="BT18">IF(BE18="","",INDEX(Points!$A:$A,row()-2))</f>
        <v/>
      </c>
      <c r="BU18" s="33" t="str">
        <f t="array" ref="BU18">IF(BF18="","",INDEX(Points!$A:$A,row()-2))</f>
        <v/>
      </c>
      <c r="BV18" s="33" t="str">
        <f t="array" ref="BV18">IF(BG18="","",INDEX(Points!$A:$A,row()-2))</f>
        <v/>
      </c>
      <c r="BW18" s="33" t="str">
        <f t="array" ref="BW18">IF(BH18="","",INDEX(Points!$A:$A,row()-2))</f>
        <v/>
      </c>
      <c r="BX18" s="33" t="str">
        <f t="array" ref="BX18">IF(BI18="","",INDEX(Points!$A:$A,row()-2))</f>
        <v/>
      </c>
      <c r="BY18" s="33" t="str">
        <f t="array" ref="BY18">IF(BJ18="","",INDEX(Points!$A:$A,row()-2))</f>
        <v/>
      </c>
      <c r="BZ18" s="33" t="str">
        <f t="array" ref="BZ18">IF(BK18="","",INDEX(Points!$A:$A,row()-2))</f>
        <v/>
      </c>
      <c r="CA18" s="33" t="str">
        <f t="array" ref="CA18">IF(BL18="","",INDEX(Points!$A:$A,row()-2))</f>
        <v/>
      </c>
      <c r="CB18" s="33" t="str">
        <f t="array" ref="CB18">IF(BM18="","",INDEX(Points!$A:$A,row()-2))</f>
        <v/>
      </c>
      <c r="CC18" s="33" t="str">
        <f t="array" ref="CC18">IF(BN18="","",INDEX(Points!$A:$A,row()-2))</f>
        <v/>
      </c>
      <c r="CD18" s="12" t="str">
        <f t="shared" si="13"/>
        <v/>
      </c>
      <c r="CE18" s="34" t="str">
        <f>IFERROR(__xludf.DUMMYFUNCTION("""COMPUTED_VALUE"""),"Jesko")</f>
        <v>Jesko</v>
      </c>
      <c r="CF18" s="34">
        <f t="shared" si="9"/>
        <v>763</v>
      </c>
      <c r="CG18" s="34">
        <f t="shared" ref="CG18:CU18" si="53">if($CE18="","",sumif(AZ:AZ,$CE18,BO:BO))  </f>
        <v>0</v>
      </c>
      <c r="CH18" s="34">
        <f t="shared" si="53"/>
        <v>0</v>
      </c>
      <c r="CI18" s="34">
        <f t="shared" si="53"/>
        <v>0</v>
      </c>
      <c r="CJ18" s="34">
        <f t="shared" si="53"/>
        <v>101</v>
      </c>
      <c r="CK18" s="34">
        <f t="shared" si="53"/>
        <v>102</v>
      </c>
      <c r="CL18" s="34">
        <f t="shared" si="53"/>
        <v>119</v>
      </c>
      <c r="CM18" s="34">
        <f t="shared" si="53"/>
        <v>0</v>
      </c>
      <c r="CN18" s="34">
        <f t="shared" si="53"/>
        <v>0</v>
      </c>
      <c r="CO18" s="34">
        <f t="shared" si="53"/>
        <v>0</v>
      </c>
      <c r="CP18" s="34">
        <f t="shared" si="53"/>
        <v>0</v>
      </c>
      <c r="CQ18" s="34">
        <f t="shared" si="53"/>
        <v>0</v>
      </c>
      <c r="CR18" s="34">
        <f t="shared" si="53"/>
        <v>101</v>
      </c>
      <c r="CS18" s="34">
        <f t="shared" si="53"/>
        <v>102</v>
      </c>
      <c r="CT18" s="34">
        <f t="shared" si="53"/>
        <v>119</v>
      </c>
      <c r="CU18" s="34">
        <f t="shared" si="53"/>
        <v>119</v>
      </c>
    </row>
    <row r="19">
      <c r="A19" s="35"/>
      <c r="B19" s="36"/>
      <c r="C19" s="36"/>
      <c r="D19" s="36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7"/>
      <c r="Q19" s="27"/>
      <c r="R19" s="28">
        <f t="shared" si="6"/>
        <v>17</v>
      </c>
      <c r="S19" s="29" t="s">
        <v>76</v>
      </c>
      <c r="T19" s="29">
        <v>232.0</v>
      </c>
      <c r="U19" s="30">
        <v>0.0</v>
      </c>
      <c r="V19" s="30">
        <v>0.0</v>
      </c>
      <c r="W19" s="30">
        <v>0.0</v>
      </c>
      <c r="X19" s="30">
        <v>116.0</v>
      </c>
      <c r="Y19" s="30">
        <v>0.0</v>
      </c>
      <c r="Z19" s="30">
        <v>0.0</v>
      </c>
      <c r="AA19" s="30">
        <v>0.0</v>
      </c>
      <c r="AB19" s="30">
        <v>0.0</v>
      </c>
      <c r="AC19" s="30">
        <v>0.0</v>
      </c>
      <c r="AD19" s="30">
        <v>0.0</v>
      </c>
      <c r="AE19" s="30">
        <v>0.0</v>
      </c>
      <c r="AF19" s="30">
        <v>116.0</v>
      </c>
      <c r="AG19" s="30">
        <v>0.0</v>
      </c>
      <c r="AH19" s="30">
        <v>0.0</v>
      </c>
      <c r="AI19" s="30">
        <v>0.0</v>
      </c>
      <c r="AJ19" s="24"/>
      <c r="AK19" s="10" t="str">
        <f t="shared" ref="AK19:AY19" si="54">iferror(find(" ",B19) ,"")</f>
        <v/>
      </c>
      <c r="AL19" s="10" t="str">
        <f t="shared" si="54"/>
        <v/>
      </c>
      <c r="AM19" s="10" t="str">
        <f t="shared" si="54"/>
        <v/>
      </c>
      <c r="AN19" s="10" t="str">
        <f t="shared" si="54"/>
        <v/>
      </c>
      <c r="AO19" s="10" t="str">
        <f t="shared" si="54"/>
        <v/>
      </c>
      <c r="AP19" s="10" t="str">
        <f t="shared" si="54"/>
        <v/>
      </c>
      <c r="AQ19" s="10" t="str">
        <f t="shared" si="54"/>
        <v/>
      </c>
      <c r="AR19" s="10" t="str">
        <f t="shared" si="54"/>
        <v/>
      </c>
      <c r="AS19" s="10" t="str">
        <f t="shared" si="54"/>
        <v/>
      </c>
      <c r="AT19" s="10" t="str">
        <f t="shared" si="54"/>
        <v/>
      </c>
      <c r="AU19" s="10" t="str">
        <f t="shared" si="54"/>
        <v/>
      </c>
      <c r="AV19" s="10" t="str">
        <f t="shared" si="54"/>
        <v/>
      </c>
      <c r="AW19" s="10" t="str">
        <f t="shared" si="54"/>
        <v/>
      </c>
      <c r="AX19" s="10" t="str">
        <f t="shared" si="54"/>
        <v/>
      </c>
      <c r="AY19" s="10" t="str">
        <f t="shared" si="54"/>
        <v/>
      </c>
      <c r="AZ19" s="32" t="str">
        <f t="shared" ref="AZ19:BN19" si="55">if(and(len(B19)&gt;0,AK19=""),B19,iferror(left(B19, AK19-1),""))</f>
        <v/>
      </c>
      <c r="BA19" s="12" t="str">
        <f t="shared" si="55"/>
        <v/>
      </c>
      <c r="BB19" s="12" t="str">
        <f t="shared" si="55"/>
        <v/>
      </c>
      <c r="BC19" s="12" t="str">
        <f t="shared" si="55"/>
        <v/>
      </c>
      <c r="BD19" s="12" t="str">
        <f t="shared" si="55"/>
        <v/>
      </c>
      <c r="BE19" s="12" t="str">
        <f t="shared" si="55"/>
        <v/>
      </c>
      <c r="BF19" s="12" t="str">
        <f t="shared" si="55"/>
        <v/>
      </c>
      <c r="BG19" s="12" t="str">
        <f t="shared" si="55"/>
        <v/>
      </c>
      <c r="BH19" s="12" t="str">
        <f t="shared" si="55"/>
        <v/>
      </c>
      <c r="BI19" s="12" t="str">
        <f t="shared" si="55"/>
        <v/>
      </c>
      <c r="BJ19" s="12" t="str">
        <f t="shared" si="55"/>
        <v/>
      </c>
      <c r="BK19" s="12" t="str">
        <f t="shared" si="55"/>
        <v/>
      </c>
      <c r="BL19" s="12" t="str">
        <f t="shared" si="55"/>
        <v/>
      </c>
      <c r="BM19" s="12" t="str">
        <f t="shared" si="55"/>
        <v/>
      </c>
      <c r="BN19" s="12" t="str">
        <f t="shared" si="55"/>
        <v/>
      </c>
      <c r="BO19" s="33" t="str">
        <f t="array" ref="BO19">IF(AZ19="","",INDEX(Points!$A:$A,row()-2))</f>
        <v/>
      </c>
      <c r="BP19" s="33" t="str">
        <f t="array" ref="BP19">IF(BA19="","",INDEX(Points!$A:$A,row()-2))</f>
        <v/>
      </c>
      <c r="BQ19" s="33" t="str">
        <f t="array" ref="BQ19">IF(BB19="","",INDEX(Points!$A:$A,row()-2))</f>
        <v/>
      </c>
      <c r="BR19" s="33" t="str">
        <f t="array" ref="BR19">IF(BC19="","",INDEX(Points!$A:$A,row()-2))</f>
        <v/>
      </c>
      <c r="BS19" s="33" t="str">
        <f t="array" ref="BS19">IF(BD19="","",INDEX(Points!$A:$A,row()-2))</f>
        <v/>
      </c>
      <c r="BT19" s="33" t="str">
        <f t="array" ref="BT19">IF(BE19="","",INDEX(Points!$A:$A,row()-2))</f>
        <v/>
      </c>
      <c r="BU19" s="33" t="str">
        <f t="array" ref="BU19">IF(BF19="","",INDEX(Points!$A:$A,row()-2))</f>
        <v/>
      </c>
      <c r="BV19" s="33" t="str">
        <f t="array" ref="BV19">IF(BG19="","",INDEX(Points!$A:$A,row()-2))</f>
        <v/>
      </c>
      <c r="BW19" s="33" t="str">
        <f t="array" ref="BW19">IF(BH19="","",INDEX(Points!$A:$A,row()-2))</f>
        <v/>
      </c>
      <c r="BX19" s="33" t="str">
        <f t="array" ref="BX19">IF(BI19="","",INDEX(Points!$A:$A,row()-2))</f>
        <v/>
      </c>
      <c r="BY19" s="33" t="str">
        <f t="array" ref="BY19">IF(BJ19="","",INDEX(Points!$A:$A,row()-2))</f>
        <v/>
      </c>
      <c r="BZ19" s="33" t="str">
        <f t="array" ref="BZ19">IF(BK19="","",INDEX(Points!$A:$A,row()-2))</f>
        <v/>
      </c>
      <c r="CA19" s="33" t="str">
        <f t="array" ref="CA19">IF(BL19="","",INDEX(Points!$A:$A,row()-2))</f>
        <v/>
      </c>
      <c r="CB19" s="33" t="str">
        <f t="array" ref="CB19">IF(BM19="","",INDEX(Points!$A:$A,row()-2))</f>
        <v/>
      </c>
      <c r="CC19" s="33" t="str">
        <f t="array" ref="CC19">IF(BN19="","",INDEX(Points!$A:$A,row()-2))</f>
        <v/>
      </c>
      <c r="CD19" s="12" t="str">
        <f t="shared" si="13"/>
        <v/>
      </c>
      <c r="CE19" s="34" t="str">
        <f>IFERROR(__xludf.DUMMYFUNCTION("""COMPUTED_VALUE"""),"Fishy")</f>
        <v>Fishy</v>
      </c>
      <c r="CF19" s="34">
        <f t="shared" si="9"/>
        <v>520</v>
      </c>
      <c r="CG19" s="34">
        <f t="shared" ref="CG19:CU19" si="56">if($CE19="","",sumif(AZ:AZ,$CE19,BO:BO))  </f>
        <v>0</v>
      </c>
      <c r="CH19" s="34">
        <f t="shared" si="56"/>
        <v>0</v>
      </c>
      <c r="CI19" s="34">
        <f t="shared" si="56"/>
        <v>0</v>
      </c>
      <c r="CJ19" s="34">
        <f t="shared" si="56"/>
        <v>0</v>
      </c>
      <c r="CK19" s="34">
        <f t="shared" si="56"/>
        <v>110</v>
      </c>
      <c r="CL19" s="34">
        <f t="shared" si="56"/>
        <v>100</v>
      </c>
      <c r="CM19" s="34">
        <f t="shared" si="56"/>
        <v>0</v>
      </c>
      <c r="CN19" s="34">
        <f t="shared" si="56"/>
        <v>0</v>
      </c>
      <c r="CO19" s="34">
        <f t="shared" si="56"/>
        <v>0</v>
      </c>
      <c r="CP19" s="34">
        <f t="shared" si="56"/>
        <v>0</v>
      </c>
      <c r="CQ19" s="34">
        <f t="shared" si="56"/>
        <v>0</v>
      </c>
      <c r="CR19" s="34">
        <f t="shared" si="56"/>
        <v>0</v>
      </c>
      <c r="CS19" s="34">
        <f t="shared" si="56"/>
        <v>110</v>
      </c>
      <c r="CT19" s="34">
        <f t="shared" si="56"/>
        <v>100</v>
      </c>
      <c r="CU19" s="34">
        <f t="shared" si="56"/>
        <v>100</v>
      </c>
    </row>
    <row r="20">
      <c r="A20" s="35"/>
      <c r="B20" s="36"/>
      <c r="C20" s="36"/>
      <c r="D20" s="36"/>
      <c r="E20" s="36"/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7"/>
      <c r="Q20" s="27"/>
      <c r="R20" s="28">
        <f t="shared" si="6"/>
        <v>18</v>
      </c>
      <c r="S20" s="29" t="s">
        <v>77</v>
      </c>
      <c r="T20" s="29">
        <v>204.0</v>
      </c>
      <c r="U20" s="30">
        <v>0.0</v>
      </c>
      <c r="V20" s="30">
        <v>0.0</v>
      </c>
      <c r="W20" s="30">
        <v>102.0</v>
      </c>
      <c r="X20" s="30">
        <v>0.0</v>
      </c>
      <c r="Y20" s="30">
        <v>0.0</v>
      </c>
      <c r="Z20" s="30">
        <v>0.0</v>
      </c>
      <c r="AA20" s="30">
        <v>0.0</v>
      </c>
      <c r="AB20" s="30">
        <v>0.0</v>
      </c>
      <c r="AC20" s="30">
        <v>0.0</v>
      </c>
      <c r="AD20" s="30">
        <v>0.0</v>
      </c>
      <c r="AE20" s="30">
        <v>102.0</v>
      </c>
      <c r="AF20" s="30">
        <v>0.0</v>
      </c>
      <c r="AG20" s="30">
        <v>0.0</v>
      </c>
      <c r="AH20" s="30">
        <v>0.0</v>
      </c>
      <c r="AI20" s="30">
        <v>0.0</v>
      </c>
      <c r="AJ20" s="24"/>
      <c r="AK20" s="10" t="str">
        <f t="shared" ref="AK20:AY20" si="57">iferror(find(" ",B20) ,"")</f>
        <v/>
      </c>
      <c r="AL20" s="10" t="str">
        <f t="shared" si="57"/>
        <v/>
      </c>
      <c r="AM20" s="10" t="str">
        <f t="shared" si="57"/>
        <v/>
      </c>
      <c r="AN20" s="10" t="str">
        <f t="shared" si="57"/>
        <v/>
      </c>
      <c r="AO20" s="10" t="str">
        <f t="shared" si="57"/>
        <v/>
      </c>
      <c r="AP20" s="10" t="str">
        <f t="shared" si="57"/>
        <v/>
      </c>
      <c r="AQ20" s="10" t="str">
        <f t="shared" si="57"/>
        <v/>
      </c>
      <c r="AR20" s="10" t="str">
        <f t="shared" si="57"/>
        <v/>
      </c>
      <c r="AS20" s="10" t="str">
        <f t="shared" si="57"/>
        <v/>
      </c>
      <c r="AT20" s="10" t="str">
        <f t="shared" si="57"/>
        <v/>
      </c>
      <c r="AU20" s="10" t="str">
        <f t="shared" si="57"/>
        <v/>
      </c>
      <c r="AV20" s="10" t="str">
        <f t="shared" si="57"/>
        <v/>
      </c>
      <c r="AW20" s="10" t="str">
        <f t="shared" si="57"/>
        <v/>
      </c>
      <c r="AX20" s="10" t="str">
        <f t="shared" si="57"/>
        <v/>
      </c>
      <c r="AY20" s="10" t="str">
        <f t="shared" si="57"/>
        <v/>
      </c>
      <c r="AZ20" s="32" t="str">
        <f t="shared" ref="AZ20:BN20" si="58">if(and(len(B20)&gt;0,AK20=""),B20,iferror(left(B20, AK20-1),""))</f>
        <v/>
      </c>
      <c r="BA20" s="12" t="str">
        <f t="shared" si="58"/>
        <v/>
      </c>
      <c r="BB20" s="12" t="str">
        <f t="shared" si="58"/>
        <v/>
      </c>
      <c r="BC20" s="12" t="str">
        <f t="shared" si="58"/>
        <v/>
      </c>
      <c r="BD20" s="12" t="str">
        <f t="shared" si="58"/>
        <v/>
      </c>
      <c r="BE20" s="12" t="str">
        <f t="shared" si="58"/>
        <v/>
      </c>
      <c r="BF20" s="12" t="str">
        <f t="shared" si="58"/>
        <v/>
      </c>
      <c r="BG20" s="12" t="str">
        <f t="shared" si="58"/>
        <v/>
      </c>
      <c r="BH20" s="12" t="str">
        <f t="shared" si="58"/>
        <v/>
      </c>
      <c r="BI20" s="12" t="str">
        <f t="shared" si="58"/>
        <v/>
      </c>
      <c r="BJ20" s="12" t="str">
        <f t="shared" si="58"/>
        <v/>
      </c>
      <c r="BK20" s="12" t="str">
        <f t="shared" si="58"/>
        <v/>
      </c>
      <c r="BL20" s="12" t="str">
        <f t="shared" si="58"/>
        <v/>
      </c>
      <c r="BM20" s="12" t="str">
        <f t="shared" si="58"/>
        <v/>
      </c>
      <c r="BN20" s="12" t="str">
        <f t="shared" si="58"/>
        <v/>
      </c>
      <c r="BO20" s="33" t="str">
        <f t="array" ref="BO20">IF(AZ20="","",INDEX(Points!$A:$A,row()-2))</f>
        <v/>
      </c>
      <c r="BP20" s="33" t="str">
        <f t="array" ref="BP20">IF(BA20="","",INDEX(Points!$A:$A,row()-2))</f>
        <v/>
      </c>
      <c r="BQ20" s="33" t="str">
        <f t="array" ref="BQ20">IF(BB20="","",INDEX(Points!$A:$A,row()-2))</f>
        <v/>
      </c>
      <c r="BR20" s="33" t="str">
        <f t="array" ref="BR20">IF(BC20="","",INDEX(Points!$A:$A,row()-2))</f>
        <v/>
      </c>
      <c r="BS20" s="33" t="str">
        <f t="array" ref="BS20">IF(BD20="","",INDEX(Points!$A:$A,row()-2))</f>
        <v/>
      </c>
      <c r="BT20" s="33" t="str">
        <f t="array" ref="BT20">IF(BE20="","",INDEX(Points!$A:$A,row()-2))</f>
        <v/>
      </c>
      <c r="BU20" s="33" t="str">
        <f t="array" ref="BU20">IF(BF20="","",INDEX(Points!$A:$A,row()-2))</f>
        <v/>
      </c>
      <c r="BV20" s="33" t="str">
        <f t="array" ref="BV20">IF(BG20="","",INDEX(Points!$A:$A,row()-2))</f>
        <v/>
      </c>
      <c r="BW20" s="33" t="str">
        <f t="array" ref="BW20">IF(BH20="","",INDEX(Points!$A:$A,row()-2))</f>
        <v/>
      </c>
      <c r="BX20" s="33" t="str">
        <f t="array" ref="BX20">IF(BI20="","",INDEX(Points!$A:$A,row()-2))</f>
        <v/>
      </c>
      <c r="BY20" s="33" t="str">
        <f t="array" ref="BY20">IF(BJ20="","",INDEX(Points!$A:$A,row()-2))</f>
        <v/>
      </c>
      <c r="BZ20" s="33" t="str">
        <f t="array" ref="BZ20">IF(BK20="","",INDEX(Points!$A:$A,row()-2))</f>
        <v/>
      </c>
      <c r="CA20" s="33" t="str">
        <f t="array" ref="CA20">IF(BL20="","",INDEX(Points!$A:$A,row()-2))</f>
        <v/>
      </c>
      <c r="CB20" s="33" t="str">
        <f t="array" ref="CB20">IF(BM20="","",INDEX(Points!$A:$A,row()-2))</f>
        <v/>
      </c>
      <c r="CC20" s="33" t="str">
        <f t="array" ref="CC20">IF(BN20="","",INDEX(Points!$A:$A,row()-2))</f>
        <v/>
      </c>
      <c r="CD20" s="12" t="str">
        <f t="shared" si="13"/>
        <v/>
      </c>
      <c r="CE20" s="34" t="str">
        <f>IFERROR(__xludf.DUMMYFUNCTION("""COMPUTED_VALUE"""),"DGG")</f>
        <v>DGG</v>
      </c>
      <c r="CF20" s="34">
        <f t="shared" si="9"/>
        <v>324</v>
      </c>
      <c r="CG20" s="34">
        <f t="shared" ref="CG20:CU20" si="59">if($CE20="","",sumif(AZ:AZ,$CE20,BO:BO))  </f>
        <v>0</v>
      </c>
      <c r="CH20" s="34">
        <f t="shared" si="59"/>
        <v>0</v>
      </c>
      <c r="CI20" s="34">
        <f t="shared" si="59"/>
        <v>0</v>
      </c>
      <c r="CJ20" s="34">
        <f t="shared" si="59"/>
        <v>0</v>
      </c>
      <c r="CK20" s="34">
        <f t="shared" si="59"/>
        <v>0</v>
      </c>
      <c r="CL20" s="34">
        <f t="shared" si="59"/>
        <v>108</v>
      </c>
      <c r="CM20" s="34">
        <f t="shared" si="59"/>
        <v>0</v>
      </c>
      <c r="CN20" s="34">
        <f t="shared" si="59"/>
        <v>0</v>
      </c>
      <c r="CO20" s="34">
        <f t="shared" si="59"/>
        <v>0</v>
      </c>
      <c r="CP20" s="34">
        <f t="shared" si="59"/>
        <v>0</v>
      </c>
      <c r="CQ20" s="34">
        <f t="shared" si="59"/>
        <v>0</v>
      </c>
      <c r="CR20" s="34">
        <f t="shared" si="59"/>
        <v>0</v>
      </c>
      <c r="CS20" s="34">
        <f t="shared" si="59"/>
        <v>0</v>
      </c>
      <c r="CT20" s="34">
        <f t="shared" si="59"/>
        <v>108</v>
      </c>
      <c r="CU20" s="34">
        <f t="shared" si="59"/>
        <v>108</v>
      </c>
    </row>
    <row r="21">
      <c r="A21" s="38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27"/>
      <c r="R21" s="28">
        <f t="shared" si="6"/>
        <v>19</v>
      </c>
      <c r="S21" s="29" t="s">
        <v>78</v>
      </c>
      <c r="T21" s="29">
        <v>202.0</v>
      </c>
      <c r="U21" s="30">
        <v>0.0</v>
      </c>
      <c r="V21" s="30">
        <v>0.0</v>
      </c>
      <c r="W21" s="30">
        <v>101.0</v>
      </c>
      <c r="X21" s="30">
        <v>0.0</v>
      </c>
      <c r="Y21" s="30">
        <v>0.0</v>
      </c>
      <c r="Z21" s="30">
        <v>0.0</v>
      </c>
      <c r="AA21" s="30">
        <v>0.0</v>
      </c>
      <c r="AB21" s="30">
        <v>0.0</v>
      </c>
      <c r="AC21" s="30">
        <v>0.0</v>
      </c>
      <c r="AD21" s="30">
        <v>0.0</v>
      </c>
      <c r="AE21" s="30">
        <v>101.0</v>
      </c>
      <c r="AF21" s="30">
        <v>0.0</v>
      </c>
      <c r="AG21" s="30">
        <v>0.0</v>
      </c>
      <c r="AH21" s="30">
        <v>0.0</v>
      </c>
      <c r="AI21" s="30">
        <v>0.0</v>
      </c>
      <c r="AJ21" s="24"/>
      <c r="AK21" s="10" t="str">
        <f t="shared" ref="AK21:AY21" si="60">iferror(find(" ",B21) ,"")</f>
        <v/>
      </c>
      <c r="AL21" s="10" t="str">
        <f t="shared" si="60"/>
        <v/>
      </c>
      <c r="AM21" s="10" t="str">
        <f t="shared" si="60"/>
        <v/>
      </c>
      <c r="AN21" s="10" t="str">
        <f t="shared" si="60"/>
        <v/>
      </c>
      <c r="AO21" s="10" t="str">
        <f t="shared" si="60"/>
        <v/>
      </c>
      <c r="AP21" s="10" t="str">
        <f t="shared" si="60"/>
        <v/>
      </c>
      <c r="AQ21" s="10" t="str">
        <f t="shared" si="60"/>
        <v/>
      </c>
      <c r="AR21" s="10" t="str">
        <f t="shared" si="60"/>
        <v/>
      </c>
      <c r="AS21" s="10" t="str">
        <f t="shared" si="60"/>
        <v/>
      </c>
      <c r="AT21" s="10" t="str">
        <f t="shared" si="60"/>
        <v/>
      </c>
      <c r="AU21" s="10" t="str">
        <f t="shared" si="60"/>
        <v/>
      </c>
      <c r="AV21" s="10" t="str">
        <f t="shared" si="60"/>
        <v/>
      </c>
      <c r="AW21" s="10" t="str">
        <f t="shared" si="60"/>
        <v/>
      </c>
      <c r="AX21" s="10" t="str">
        <f t="shared" si="60"/>
        <v/>
      </c>
      <c r="AY21" s="10" t="str">
        <f t="shared" si="60"/>
        <v/>
      </c>
      <c r="AZ21" s="32" t="str">
        <f t="shared" ref="AZ21:BN21" si="61">if(and(len(B21)&gt;0,AK21=""),B21,iferror(left(B21, AK21-1),""))</f>
        <v/>
      </c>
      <c r="BA21" s="12" t="str">
        <f t="shared" si="61"/>
        <v/>
      </c>
      <c r="BB21" s="12" t="str">
        <f t="shared" si="61"/>
        <v/>
      </c>
      <c r="BC21" s="12" t="str">
        <f t="shared" si="61"/>
        <v/>
      </c>
      <c r="BD21" s="12" t="str">
        <f t="shared" si="61"/>
        <v/>
      </c>
      <c r="BE21" s="12" t="str">
        <f t="shared" si="61"/>
        <v/>
      </c>
      <c r="BF21" s="12" t="str">
        <f t="shared" si="61"/>
        <v/>
      </c>
      <c r="BG21" s="12" t="str">
        <f t="shared" si="61"/>
        <v/>
      </c>
      <c r="BH21" s="12" t="str">
        <f t="shared" si="61"/>
        <v/>
      </c>
      <c r="BI21" s="12" t="str">
        <f t="shared" si="61"/>
        <v/>
      </c>
      <c r="BJ21" s="12" t="str">
        <f t="shared" si="61"/>
        <v/>
      </c>
      <c r="BK21" s="12" t="str">
        <f t="shared" si="61"/>
        <v/>
      </c>
      <c r="BL21" s="12" t="str">
        <f t="shared" si="61"/>
        <v/>
      </c>
      <c r="BM21" s="12" t="str">
        <f t="shared" si="61"/>
        <v/>
      </c>
      <c r="BN21" s="12" t="str">
        <f t="shared" si="61"/>
        <v/>
      </c>
      <c r="BO21" s="33" t="str">
        <f t="array" ref="BO21">IF(AZ21="","",INDEX(Points!$A:$A,row()-2))</f>
        <v/>
      </c>
      <c r="BP21" s="33" t="str">
        <f t="array" ref="BP21">IF(BA21="","",INDEX(Points!$A:$A,row()-2))</f>
        <v/>
      </c>
      <c r="BQ21" s="33" t="str">
        <f t="array" ref="BQ21">IF(BB21="","",INDEX(Points!$A:$A,row()-2))</f>
        <v/>
      </c>
      <c r="BR21" s="33" t="str">
        <f t="array" ref="BR21">IF(BC21="","",INDEX(Points!$A:$A,row()-2))</f>
        <v/>
      </c>
      <c r="BS21" s="33" t="str">
        <f t="array" ref="BS21">IF(BD21="","",INDEX(Points!$A:$A,row()-2))</f>
        <v/>
      </c>
      <c r="BT21" s="33" t="str">
        <f t="array" ref="BT21">IF(BE21="","",INDEX(Points!$A:$A,row()-2))</f>
        <v/>
      </c>
      <c r="BU21" s="33" t="str">
        <f t="array" ref="BU21">IF(BF21="","",INDEX(Points!$A:$A,row()-2))</f>
        <v/>
      </c>
      <c r="BV21" s="33" t="str">
        <f t="array" ref="BV21">IF(BG21="","",INDEX(Points!$A:$A,row()-2))</f>
        <v/>
      </c>
      <c r="BW21" s="33" t="str">
        <f t="array" ref="BW21">IF(BH21="","",INDEX(Points!$A:$A,row()-2))</f>
        <v/>
      </c>
      <c r="BX21" s="33" t="str">
        <f t="array" ref="BX21">IF(BI21="","",INDEX(Points!$A:$A,row()-2))</f>
        <v/>
      </c>
      <c r="BY21" s="33" t="str">
        <f t="array" ref="BY21">IF(BJ21="","",INDEX(Points!$A:$A,row()-2))</f>
        <v/>
      </c>
      <c r="BZ21" s="33" t="str">
        <f t="array" ref="BZ21">IF(BK21="","",INDEX(Points!$A:$A,row()-2))</f>
        <v/>
      </c>
      <c r="CA21" s="33" t="str">
        <f t="array" ref="CA21">IF(BL21="","",INDEX(Points!$A:$A,row()-2))</f>
        <v/>
      </c>
      <c r="CB21" s="33" t="str">
        <f t="array" ref="CB21">IF(BM21="","",INDEX(Points!$A:$A,row()-2))</f>
        <v/>
      </c>
      <c r="CC21" s="33" t="str">
        <f t="array" ref="CC21">IF(BN21="","",INDEX(Points!$A:$A,row()-2))</f>
        <v/>
      </c>
      <c r="CD21" s="12" t="str">
        <f t="shared" si="13"/>
        <v/>
      </c>
      <c r="CE21" s="34" t="str">
        <f>IFERROR(__xludf.DUMMYFUNCTION("""COMPUTED_VALUE"""),"Ragdoll")</f>
        <v>Ragdoll</v>
      </c>
      <c r="CF21" s="34">
        <f t="shared" si="9"/>
        <v>297</v>
      </c>
      <c r="CG21" s="34">
        <f t="shared" ref="CG21:CU21" si="62">if($CE21="","",sumif(AZ:AZ,$CE21,BO:BO))  </f>
        <v>0</v>
      </c>
      <c r="CH21" s="34">
        <f t="shared" si="62"/>
        <v>0</v>
      </c>
      <c r="CI21" s="34">
        <f t="shared" si="62"/>
        <v>0</v>
      </c>
      <c r="CJ21" s="34">
        <f t="shared" si="62"/>
        <v>0</v>
      </c>
      <c r="CK21" s="34">
        <f t="shared" si="62"/>
        <v>0</v>
      </c>
      <c r="CL21" s="34">
        <f t="shared" si="62"/>
        <v>99</v>
      </c>
      <c r="CM21" s="34">
        <f t="shared" si="62"/>
        <v>0</v>
      </c>
      <c r="CN21" s="34">
        <f t="shared" si="62"/>
        <v>0</v>
      </c>
      <c r="CO21" s="34">
        <f t="shared" si="62"/>
        <v>0</v>
      </c>
      <c r="CP21" s="34">
        <f t="shared" si="62"/>
        <v>0</v>
      </c>
      <c r="CQ21" s="34">
        <f t="shared" si="62"/>
        <v>0</v>
      </c>
      <c r="CR21" s="34">
        <f t="shared" si="62"/>
        <v>0</v>
      </c>
      <c r="CS21" s="34">
        <f t="shared" si="62"/>
        <v>0</v>
      </c>
      <c r="CT21" s="34">
        <f t="shared" si="62"/>
        <v>99</v>
      </c>
      <c r="CU21" s="34">
        <f t="shared" si="62"/>
        <v>99</v>
      </c>
    </row>
    <row r="22">
      <c r="A22" s="38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27"/>
      <c r="R22" s="28">
        <f t="shared" si="6"/>
        <v>20</v>
      </c>
      <c r="S22" s="29" t="s">
        <v>79</v>
      </c>
      <c r="T22" s="29">
        <v>200.0</v>
      </c>
      <c r="U22" s="30">
        <v>0.0</v>
      </c>
      <c r="V22" s="30">
        <v>0.0</v>
      </c>
      <c r="W22" s="30">
        <v>100.0</v>
      </c>
      <c r="X22" s="30">
        <v>0.0</v>
      </c>
      <c r="Y22" s="30">
        <v>0.0</v>
      </c>
      <c r="Z22" s="30">
        <v>0.0</v>
      </c>
      <c r="AA22" s="30">
        <v>0.0</v>
      </c>
      <c r="AB22" s="30">
        <v>0.0</v>
      </c>
      <c r="AC22" s="30">
        <v>0.0</v>
      </c>
      <c r="AD22" s="30">
        <v>0.0</v>
      </c>
      <c r="AE22" s="30">
        <v>100.0</v>
      </c>
      <c r="AF22" s="30">
        <v>0.0</v>
      </c>
      <c r="AG22" s="30">
        <v>0.0</v>
      </c>
      <c r="AH22" s="30">
        <v>0.0</v>
      </c>
      <c r="AI22" s="30">
        <v>0.0</v>
      </c>
      <c r="AJ22" s="24"/>
      <c r="AK22" s="10" t="str">
        <f t="shared" ref="AK22:AY22" si="63">iferror(find(" ",B22) ,"")</f>
        <v/>
      </c>
      <c r="AL22" s="10" t="str">
        <f t="shared" si="63"/>
        <v/>
      </c>
      <c r="AM22" s="10" t="str">
        <f t="shared" si="63"/>
        <v/>
      </c>
      <c r="AN22" s="10" t="str">
        <f t="shared" si="63"/>
        <v/>
      </c>
      <c r="AO22" s="10" t="str">
        <f t="shared" si="63"/>
        <v/>
      </c>
      <c r="AP22" s="10" t="str">
        <f t="shared" si="63"/>
        <v/>
      </c>
      <c r="AQ22" s="10" t="str">
        <f t="shared" si="63"/>
        <v/>
      </c>
      <c r="AR22" s="10" t="str">
        <f t="shared" si="63"/>
        <v/>
      </c>
      <c r="AS22" s="10" t="str">
        <f t="shared" si="63"/>
        <v/>
      </c>
      <c r="AT22" s="10" t="str">
        <f t="shared" si="63"/>
        <v/>
      </c>
      <c r="AU22" s="10" t="str">
        <f t="shared" si="63"/>
        <v/>
      </c>
      <c r="AV22" s="10" t="str">
        <f t="shared" si="63"/>
        <v/>
      </c>
      <c r="AW22" s="10" t="str">
        <f t="shared" si="63"/>
        <v/>
      </c>
      <c r="AX22" s="10" t="str">
        <f t="shared" si="63"/>
        <v/>
      </c>
      <c r="AY22" s="10" t="str">
        <f t="shared" si="63"/>
        <v/>
      </c>
      <c r="AZ22" s="32" t="str">
        <f t="shared" ref="AZ22:BN22" si="64">if(and(len(B22)&gt;0,AK22=""),B22,iferror(left(B22, AK22-1),""))</f>
        <v/>
      </c>
      <c r="BA22" s="12" t="str">
        <f t="shared" si="64"/>
        <v/>
      </c>
      <c r="BB22" s="12" t="str">
        <f t="shared" si="64"/>
        <v/>
      </c>
      <c r="BC22" s="12" t="str">
        <f t="shared" si="64"/>
        <v/>
      </c>
      <c r="BD22" s="12" t="str">
        <f t="shared" si="64"/>
        <v/>
      </c>
      <c r="BE22" s="12" t="str">
        <f t="shared" si="64"/>
        <v/>
      </c>
      <c r="BF22" s="12" t="str">
        <f t="shared" si="64"/>
        <v/>
      </c>
      <c r="BG22" s="12" t="str">
        <f t="shared" si="64"/>
        <v/>
      </c>
      <c r="BH22" s="12" t="str">
        <f t="shared" si="64"/>
        <v/>
      </c>
      <c r="BI22" s="12" t="str">
        <f t="shared" si="64"/>
        <v/>
      </c>
      <c r="BJ22" s="12" t="str">
        <f t="shared" si="64"/>
        <v/>
      </c>
      <c r="BK22" s="12" t="str">
        <f t="shared" si="64"/>
        <v/>
      </c>
      <c r="BL22" s="12" t="str">
        <f t="shared" si="64"/>
        <v/>
      </c>
      <c r="BM22" s="12" t="str">
        <f t="shared" si="64"/>
        <v/>
      </c>
      <c r="BN22" s="12" t="str">
        <f t="shared" si="64"/>
        <v/>
      </c>
      <c r="BO22" s="33" t="str">
        <f t="array" ref="BO22">IF(AZ22="","",INDEX(Points!$A:$A,row()-2))</f>
        <v/>
      </c>
      <c r="BP22" s="33" t="str">
        <f t="array" ref="BP22">IF(BA22="","",INDEX(Points!$A:$A,row()-2))</f>
        <v/>
      </c>
      <c r="BQ22" s="33" t="str">
        <f t="array" ref="BQ22">IF(BB22="","",INDEX(Points!$A:$A,row()-2))</f>
        <v/>
      </c>
      <c r="BR22" s="33" t="str">
        <f t="array" ref="BR22">IF(BC22="","",INDEX(Points!$A:$A,row()-2))</f>
        <v/>
      </c>
      <c r="BS22" s="33" t="str">
        <f t="array" ref="BS22">IF(BD22="","",INDEX(Points!$A:$A,row()-2))</f>
        <v/>
      </c>
      <c r="BT22" s="33" t="str">
        <f t="array" ref="BT22">IF(BE22="","",INDEX(Points!$A:$A,row()-2))</f>
        <v/>
      </c>
      <c r="BU22" s="33" t="str">
        <f t="array" ref="BU22">IF(BF22="","",INDEX(Points!$A:$A,row()-2))</f>
        <v/>
      </c>
      <c r="BV22" s="33" t="str">
        <f t="array" ref="BV22">IF(BG22="","",INDEX(Points!$A:$A,row()-2))</f>
        <v/>
      </c>
      <c r="BW22" s="33" t="str">
        <f t="array" ref="BW22">IF(BH22="","",INDEX(Points!$A:$A,row()-2))</f>
        <v/>
      </c>
      <c r="BX22" s="33" t="str">
        <f t="array" ref="BX22">IF(BI22="","",INDEX(Points!$A:$A,row()-2))</f>
        <v/>
      </c>
      <c r="BY22" s="33" t="str">
        <f t="array" ref="BY22">IF(BJ22="","",INDEX(Points!$A:$A,row()-2))</f>
        <v/>
      </c>
      <c r="BZ22" s="33" t="str">
        <f t="array" ref="BZ22">IF(BK22="","",INDEX(Points!$A:$A,row()-2))</f>
        <v/>
      </c>
      <c r="CA22" s="33" t="str">
        <f t="array" ref="CA22">IF(BL22="","",INDEX(Points!$A:$A,row()-2))</f>
        <v/>
      </c>
      <c r="CB22" s="33" t="str">
        <f t="array" ref="CB22">IF(BM22="","",INDEX(Points!$A:$A,row()-2))</f>
        <v/>
      </c>
      <c r="CC22" s="33" t="str">
        <f t="array" ref="CC22">IF(BN22="","",INDEX(Points!$A:$A,row()-2))</f>
        <v/>
      </c>
      <c r="CD22" s="12" t="str">
        <f t="shared" si="13"/>
        <v/>
      </c>
      <c r="CE22" s="34" t="str">
        <f>IFERROR(__xludf.DUMMYFUNCTION("""COMPUTED_VALUE"""),"Folo")</f>
        <v>Folo</v>
      </c>
      <c r="CF22" s="34">
        <f t="shared" si="9"/>
        <v>294</v>
      </c>
      <c r="CG22" s="34">
        <f t="shared" ref="CG22:CU22" si="65">if($CE22="","",sumif(AZ:AZ,$CE22,BO:BO))  </f>
        <v>0</v>
      </c>
      <c r="CH22" s="34">
        <f t="shared" si="65"/>
        <v>0</v>
      </c>
      <c r="CI22" s="34">
        <f t="shared" si="65"/>
        <v>0</v>
      </c>
      <c r="CJ22" s="34">
        <f t="shared" si="65"/>
        <v>0</v>
      </c>
      <c r="CK22" s="34">
        <f t="shared" si="65"/>
        <v>0</v>
      </c>
      <c r="CL22" s="34">
        <f t="shared" si="65"/>
        <v>98</v>
      </c>
      <c r="CM22" s="34">
        <f t="shared" si="65"/>
        <v>0</v>
      </c>
      <c r="CN22" s="34">
        <f t="shared" si="65"/>
        <v>0</v>
      </c>
      <c r="CO22" s="34">
        <f t="shared" si="65"/>
        <v>0</v>
      </c>
      <c r="CP22" s="34">
        <f t="shared" si="65"/>
        <v>0</v>
      </c>
      <c r="CQ22" s="34">
        <f t="shared" si="65"/>
        <v>0</v>
      </c>
      <c r="CR22" s="34">
        <f t="shared" si="65"/>
        <v>0</v>
      </c>
      <c r="CS22" s="34">
        <f t="shared" si="65"/>
        <v>0</v>
      </c>
      <c r="CT22" s="34">
        <f t="shared" si="65"/>
        <v>98</v>
      </c>
      <c r="CU22" s="34">
        <f t="shared" si="65"/>
        <v>98</v>
      </c>
    </row>
    <row r="23">
      <c r="A23" s="38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27"/>
      <c r="R23" s="28" t="str">
        <f t="shared" si="6"/>
        <v/>
      </c>
      <c r="S23" s="29"/>
      <c r="T23" s="29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24"/>
      <c r="AK23" s="10" t="str">
        <f t="shared" ref="AK23:AY23" si="66">iferror(find(" ",B23) ,"")</f>
        <v/>
      </c>
      <c r="AL23" s="10" t="str">
        <f t="shared" si="66"/>
        <v/>
      </c>
      <c r="AM23" s="10" t="str">
        <f t="shared" si="66"/>
        <v/>
      </c>
      <c r="AN23" s="10" t="str">
        <f t="shared" si="66"/>
        <v/>
      </c>
      <c r="AO23" s="10" t="str">
        <f t="shared" si="66"/>
        <v/>
      </c>
      <c r="AP23" s="10" t="str">
        <f t="shared" si="66"/>
        <v/>
      </c>
      <c r="AQ23" s="10" t="str">
        <f t="shared" si="66"/>
        <v/>
      </c>
      <c r="AR23" s="10" t="str">
        <f t="shared" si="66"/>
        <v/>
      </c>
      <c r="AS23" s="10" t="str">
        <f t="shared" si="66"/>
        <v/>
      </c>
      <c r="AT23" s="10" t="str">
        <f t="shared" si="66"/>
        <v/>
      </c>
      <c r="AU23" s="10" t="str">
        <f t="shared" si="66"/>
        <v/>
      </c>
      <c r="AV23" s="10" t="str">
        <f t="shared" si="66"/>
        <v/>
      </c>
      <c r="AW23" s="10" t="str">
        <f t="shared" si="66"/>
        <v/>
      </c>
      <c r="AX23" s="10" t="str">
        <f t="shared" si="66"/>
        <v/>
      </c>
      <c r="AY23" s="10" t="str">
        <f t="shared" si="66"/>
        <v/>
      </c>
      <c r="AZ23" s="32" t="str">
        <f t="shared" ref="AZ23:BN23" si="67">if(and(len(B23)&gt;0,AK23=""),B23,iferror(left(B23, AK23-1),""))</f>
        <v/>
      </c>
      <c r="BA23" s="12" t="str">
        <f t="shared" si="67"/>
        <v/>
      </c>
      <c r="BB23" s="12" t="str">
        <f t="shared" si="67"/>
        <v/>
      </c>
      <c r="BC23" s="12" t="str">
        <f t="shared" si="67"/>
        <v/>
      </c>
      <c r="BD23" s="12" t="str">
        <f t="shared" si="67"/>
        <v/>
      </c>
      <c r="BE23" s="12" t="str">
        <f t="shared" si="67"/>
        <v/>
      </c>
      <c r="BF23" s="12" t="str">
        <f t="shared" si="67"/>
        <v/>
      </c>
      <c r="BG23" s="12" t="str">
        <f t="shared" si="67"/>
        <v/>
      </c>
      <c r="BH23" s="12" t="str">
        <f t="shared" si="67"/>
        <v/>
      </c>
      <c r="BI23" s="12" t="str">
        <f t="shared" si="67"/>
        <v/>
      </c>
      <c r="BJ23" s="12" t="str">
        <f t="shared" si="67"/>
        <v/>
      </c>
      <c r="BK23" s="12" t="str">
        <f t="shared" si="67"/>
        <v/>
      </c>
      <c r="BL23" s="12" t="str">
        <f t="shared" si="67"/>
        <v/>
      </c>
      <c r="BM23" s="12" t="str">
        <f t="shared" si="67"/>
        <v/>
      </c>
      <c r="BN23" s="12" t="str">
        <f t="shared" si="67"/>
        <v/>
      </c>
      <c r="BO23" s="33" t="str">
        <f t="array" ref="BO23">IF(AZ23="","",INDEX(Points!$A:$A,row()-2))</f>
        <v/>
      </c>
      <c r="BP23" s="33" t="str">
        <f t="array" ref="BP23">IF(BA23="","",INDEX(Points!$A:$A,row()-2))</f>
        <v/>
      </c>
      <c r="BQ23" s="33" t="str">
        <f t="array" ref="BQ23">IF(BB23="","",INDEX(Points!$A:$A,row()-2))</f>
        <v/>
      </c>
      <c r="BR23" s="33" t="str">
        <f t="array" ref="BR23">IF(BC23="","",INDEX(Points!$A:$A,row()-2))</f>
        <v/>
      </c>
      <c r="BS23" s="33" t="str">
        <f t="array" ref="BS23">IF(BD23="","",INDEX(Points!$A:$A,row()-2))</f>
        <v/>
      </c>
      <c r="BT23" s="33" t="str">
        <f t="array" ref="BT23">IF(BE23="","",INDEX(Points!$A:$A,row()-2))</f>
        <v/>
      </c>
      <c r="BU23" s="33" t="str">
        <f t="array" ref="BU23">IF(BF23="","",INDEX(Points!$A:$A,row()-2))</f>
        <v/>
      </c>
      <c r="BV23" s="33" t="str">
        <f t="array" ref="BV23">IF(BG23="","",INDEX(Points!$A:$A,row()-2))</f>
        <v/>
      </c>
      <c r="BW23" s="33" t="str">
        <f t="array" ref="BW23">IF(BH23="","",INDEX(Points!$A:$A,row()-2))</f>
        <v/>
      </c>
      <c r="BX23" s="33" t="str">
        <f t="array" ref="BX23">IF(BI23="","",INDEX(Points!$A:$A,row()-2))</f>
        <v/>
      </c>
      <c r="BY23" s="33" t="str">
        <f t="array" ref="BY23">IF(BJ23="","",INDEX(Points!$A:$A,row()-2))</f>
        <v/>
      </c>
      <c r="BZ23" s="33" t="str">
        <f t="array" ref="BZ23">IF(BK23="","",INDEX(Points!$A:$A,row()-2))</f>
        <v/>
      </c>
      <c r="CA23" s="33" t="str">
        <f t="array" ref="CA23">IF(BL23="","",INDEX(Points!$A:$A,row()-2))</f>
        <v/>
      </c>
      <c r="CB23" s="33" t="str">
        <f t="array" ref="CB23">IF(BM23="","",INDEX(Points!$A:$A,row()-2))</f>
        <v/>
      </c>
      <c r="CC23" s="33" t="str">
        <f t="array" ref="CC23">IF(BN23="","",INDEX(Points!$A:$A,row()-2))</f>
        <v/>
      </c>
      <c r="CD23" s="12" t="str">
        <f t="shared" si="13"/>
        <v/>
      </c>
      <c r="CE23" s="34"/>
      <c r="CF23" s="34" t="str">
        <f t="shared" si="9"/>
        <v/>
      </c>
      <c r="CG23" s="34" t="str">
        <f t="shared" ref="CG23:CU23" si="68">if($CE23="","",sumif(AZ:AZ,$CE23,BO:BO))  </f>
        <v/>
      </c>
      <c r="CH23" s="34" t="str">
        <f t="shared" si="68"/>
        <v/>
      </c>
      <c r="CI23" s="34" t="str">
        <f t="shared" si="68"/>
        <v/>
      </c>
      <c r="CJ23" s="34" t="str">
        <f t="shared" si="68"/>
        <v/>
      </c>
      <c r="CK23" s="34" t="str">
        <f t="shared" si="68"/>
        <v/>
      </c>
      <c r="CL23" s="34" t="str">
        <f t="shared" si="68"/>
        <v/>
      </c>
      <c r="CM23" s="34" t="str">
        <f t="shared" si="68"/>
        <v/>
      </c>
      <c r="CN23" s="34" t="str">
        <f t="shared" si="68"/>
        <v/>
      </c>
      <c r="CO23" s="34" t="str">
        <f t="shared" si="68"/>
        <v/>
      </c>
      <c r="CP23" s="34" t="str">
        <f t="shared" si="68"/>
        <v/>
      </c>
      <c r="CQ23" s="34" t="str">
        <f t="shared" si="68"/>
        <v/>
      </c>
      <c r="CR23" s="34" t="str">
        <f t="shared" si="68"/>
        <v/>
      </c>
      <c r="CS23" s="34" t="str">
        <f t="shared" si="68"/>
        <v/>
      </c>
      <c r="CT23" s="34" t="str">
        <f t="shared" si="68"/>
        <v/>
      </c>
      <c r="CU23" s="34" t="str">
        <f t="shared" si="68"/>
        <v/>
      </c>
    </row>
    <row r="24">
      <c r="A24" s="38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27"/>
      <c r="R24" s="28" t="str">
        <f t="shared" si="6"/>
        <v/>
      </c>
      <c r="S24" s="29"/>
      <c r="T24" s="29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24"/>
      <c r="AK24" s="10" t="str">
        <f t="shared" ref="AK24:AY24" si="69">iferror(find(" ",B24) ,"")</f>
        <v/>
      </c>
      <c r="AL24" s="10" t="str">
        <f t="shared" si="69"/>
        <v/>
      </c>
      <c r="AM24" s="10" t="str">
        <f t="shared" si="69"/>
        <v/>
      </c>
      <c r="AN24" s="10" t="str">
        <f t="shared" si="69"/>
        <v/>
      </c>
      <c r="AO24" s="10" t="str">
        <f t="shared" si="69"/>
        <v/>
      </c>
      <c r="AP24" s="10" t="str">
        <f t="shared" si="69"/>
        <v/>
      </c>
      <c r="AQ24" s="10" t="str">
        <f t="shared" si="69"/>
        <v/>
      </c>
      <c r="AR24" s="10" t="str">
        <f t="shared" si="69"/>
        <v/>
      </c>
      <c r="AS24" s="10" t="str">
        <f t="shared" si="69"/>
        <v/>
      </c>
      <c r="AT24" s="10" t="str">
        <f t="shared" si="69"/>
        <v/>
      </c>
      <c r="AU24" s="10" t="str">
        <f t="shared" si="69"/>
        <v/>
      </c>
      <c r="AV24" s="10" t="str">
        <f t="shared" si="69"/>
        <v/>
      </c>
      <c r="AW24" s="10" t="str">
        <f t="shared" si="69"/>
        <v/>
      </c>
      <c r="AX24" s="10" t="str">
        <f t="shared" si="69"/>
        <v/>
      </c>
      <c r="AY24" s="10" t="str">
        <f t="shared" si="69"/>
        <v/>
      </c>
      <c r="AZ24" s="32" t="str">
        <f t="shared" ref="AZ24:BN24" si="70">if(and(len(B24)&gt;0,AK24=""),B24,iferror(left(B24, AK24-1),""))</f>
        <v/>
      </c>
      <c r="BA24" s="12" t="str">
        <f t="shared" si="70"/>
        <v/>
      </c>
      <c r="BB24" s="12" t="str">
        <f t="shared" si="70"/>
        <v/>
      </c>
      <c r="BC24" s="12" t="str">
        <f t="shared" si="70"/>
        <v/>
      </c>
      <c r="BD24" s="12" t="str">
        <f t="shared" si="70"/>
        <v/>
      </c>
      <c r="BE24" s="12" t="str">
        <f t="shared" si="70"/>
        <v/>
      </c>
      <c r="BF24" s="12" t="str">
        <f t="shared" si="70"/>
        <v/>
      </c>
      <c r="BG24" s="12" t="str">
        <f t="shared" si="70"/>
        <v/>
      </c>
      <c r="BH24" s="12" t="str">
        <f t="shared" si="70"/>
        <v/>
      </c>
      <c r="BI24" s="12" t="str">
        <f t="shared" si="70"/>
        <v/>
      </c>
      <c r="BJ24" s="12" t="str">
        <f t="shared" si="70"/>
        <v/>
      </c>
      <c r="BK24" s="12" t="str">
        <f t="shared" si="70"/>
        <v/>
      </c>
      <c r="BL24" s="12" t="str">
        <f t="shared" si="70"/>
        <v/>
      </c>
      <c r="BM24" s="12" t="str">
        <f t="shared" si="70"/>
        <v/>
      </c>
      <c r="BN24" s="12" t="str">
        <f t="shared" si="70"/>
        <v/>
      </c>
      <c r="BO24" s="33" t="str">
        <f t="array" ref="BO24">IF(AZ24="","",INDEX(Points!$A:$A,row()-2))</f>
        <v/>
      </c>
      <c r="BP24" s="33" t="str">
        <f t="array" ref="BP24">IF(BA24="","",INDEX(Points!$A:$A,row()-2))</f>
        <v/>
      </c>
      <c r="BQ24" s="33" t="str">
        <f t="array" ref="BQ24">IF(BB24="","",INDEX(Points!$A:$A,row()-2))</f>
        <v/>
      </c>
      <c r="BR24" s="33" t="str">
        <f t="array" ref="BR24">IF(BC24="","",INDEX(Points!$A:$A,row()-2))</f>
        <v/>
      </c>
      <c r="BS24" s="33" t="str">
        <f t="array" ref="BS24">IF(BD24="","",INDEX(Points!$A:$A,row()-2))</f>
        <v/>
      </c>
      <c r="BT24" s="33" t="str">
        <f t="array" ref="BT24">IF(BE24="","",INDEX(Points!$A:$A,row()-2))</f>
        <v/>
      </c>
      <c r="BU24" s="33" t="str">
        <f t="array" ref="BU24">IF(BF24="","",INDEX(Points!$A:$A,row()-2))</f>
        <v/>
      </c>
      <c r="BV24" s="33" t="str">
        <f t="array" ref="BV24">IF(BG24="","",INDEX(Points!$A:$A,row()-2))</f>
        <v/>
      </c>
      <c r="BW24" s="33" t="str">
        <f t="array" ref="BW24">IF(BH24="","",INDEX(Points!$A:$A,row()-2))</f>
        <v/>
      </c>
      <c r="BX24" s="33" t="str">
        <f t="array" ref="BX24">IF(BI24="","",INDEX(Points!$A:$A,row()-2))</f>
        <v/>
      </c>
      <c r="BY24" s="33" t="str">
        <f t="array" ref="BY24">IF(BJ24="","",INDEX(Points!$A:$A,row()-2))</f>
        <v/>
      </c>
      <c r="BZ24" s="33" t="str">
        <f t="array" ref="BZ24">IF(BK24="","",INDEX(Points!$A:$A,row()-2))</f>
        <v/>
      </c>
      <c r="CA24" s="33" t="str">
        <f t="array" ref="CA24">IF(BL24="","",INDEX(Points!$A:$A,row()-2))</f>
        <v/>
      </c>
      <c r="CB24" s="33" t="str">
        <f t="array" ref="CB24">IF(BM24="","",INDEX(Points!$A:$A,row()-2))</f>
        <v/>
      </c>
      <c r="CC24" s="33" t="str">
        <f t="array" ref="CC24">IF(BN24="","",INDEX(Points!$A:$A,row()-2))</f>
        <v/>
      </c>
      <c r="CD24" s="12" t="str">
        <f t="shared" si="13"/>
        <v/>
      </c>
      <c r="CE24" s="34"/>
      <c r="CF24" s="34" t="str">
        <f t="shared" si="9"/>
        <v/>
      </c>
      <c r="CG24" s="34" t="str">
        <f t="shared" ref="CG24:CU24" si="71">if($CE24="","",sumif(AZ:AZ,$CE24,BO:BO))  </f>
        <v/>
      </c>
      <c r="CH24" s="34" t="str">
        <f t="shared" si="71"/>
        <v/>
      </c>
      <c r="CI24" s="34" t="str">
        <f t="shared" si="71"/>
        <v/>
      </c>
      <c r="CJ24" s="34" t="str">
        <f t="shared" si="71"/>
        <v/>
      </c>
      <c r="CK24" s="34" t="str">
        <f t="shared" si="71"/>
        <v/>
      </c>
      <c r="CL24" s="34" t="str">
        <f t="shared" si="71"/>
        <v/>
      </c>
      <c r="CM24" s="34" t="str">
        <f t="shared" si="71"/>
        <v/>
      </c>
      <c r="CN24" s="34" t="str">
        <f t="shared" si="71"/>
        <v/>
      </c>
      <c r="CO24" s="34" t="str">
        <f t="shared" si="71"/>
        <v/>
      </c>
      <c r="CP24" s="34" t="str">
        <f t="shared" si="71"/>
        <v/>
      </c>
      <c r="CQ24" s="34" t="str">
        <f t="shared" si="71"/>
        <v/>
      </c>
      <c r="CR24" s="34" t="str">
        <f t="shared" si="71"/>
        <v/>
      </c>
      <c r="CS24" s="34" t="str">
        <f t="shared" si="71"/>
        <v/>
      </c>
      <c r="CT24" s="34" t="str">
        <f t="shared" si="71"/>
        <v/>
      </c>
      <c r="CU24" s="34" t="str">
        <f t="shared" si="71"/>
        <v/>
      </c>
    </row>
    <row r="25">
      <c r="A25" s="38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27"/>
      <c r="R25" s="28" t="str">
        <f t="shared" si="6"/>
        <v/>
      </c>
      <c r="S25" s="29"/>
      <c r="T25" s="29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24"/>
      <c r="AK25" s="10" t="str">
        <f t="shared" ref="AK25:AY25" si="72">iferror(find(" ",B25) ,"")</f>
        <v/>
      </c>
      <c r="AL25" s="10" t="str">
        <f t="shared" si="72"/>
        <v/>
      </c>
      <c r="AM25" s="10" t="str">
        <f t="shared" si="72"/>
        <v/>
      </c>
      <c r="AN25" s="10" t="str">
        <f t="shared" si="72"/>
        <v/>
      </c>
      <c r="AO25" s="10" t="str">
        <f t="shared" si="72"/>
        <v/>
      </c>
      <c r="AP25" s="10" t="str">
        <f t="shared" si="72"/>
        <v/>
      </c>
      <c r="AQ25" s="10" t="str">
        <f t="shared" si="72"/>
        <v/>
      </c>
      <c r="AR25" s="10" t="str">
        <f t="shared" si="72"/>
        <v/>
      </c>
      <c r="AS25" s="10" t="str">
        <f t="shared" si="72"/>
        <v/>
      </c>
      <c r="AT25" s="10" t="str">
        <f t="shared" si="72"/>
        <v/>
      </c>
      <c r="AU25" s="10" t="str">
        <f t="shared" si="72"/>
        <v/>
      </c>
      <c r="AV25" s="10" t="str">
        <f t="shared" si="72"/>
        <v/>
      </c>
      <c r="AW25" s="10" t="str">
        <f t="shared" si="72"/>
        <v/>
      </c>
      <c r="AX25" s="10" t="str">
        <f t="shared" si="72"/>
        <v/>
      </c>
      <c r="AY25" s="10" t="str">
        <f t="shared" si="72"/>
        <v/>
      </c>
      <c r="AZ25" s="32" t="str">
        <f t="shared" ref="AZ25:BN25" si="73">if(and(len(B25)&gt;0,AK25=""),B25,iferror(left(B25, AK25-1),""))</f>
        <v/>
      </c>
      <c r="BA25" s="12" t="str">
        <f t="shared" si="73"/>
        <v/>
      </c>
      <c r="BB25" s="12" t="str">
        <f t="shared" si="73"/>
        <v/>
      </c>
      <c r="BC25" s="12" t="str">
        <f t="shared" si="73"/>
        <v/>
      </c>
      <c r="BD25" s="12" t="str">
        <f t="shared" si="73"/>
        <v/>
      </c>
      <c r="BE25" s="12" t="str">
        <f t="shared" si="73"/>
        <v/>
      </c>
      <c r="BF25" s="12" t="str">
        <f t="shared" si="73"/>
        <v/>
      </c>
      <c r="BG25" s="12" t="str">
        <f t="shared" si="73"/>
        <v/>
      </c>
      <c r="BH25" s="12" t="str">
        <f t="shared" si="73"/>
        <v/>
      </c>
      <c r="BI25" s="12" t="str">
        <f t="shared" si="73"/>
        <v/>
      </c>
      <c r="BJ25" s="12" t="str">
        <f t="shared" si="73"/>
        <v/>
      </c>
      <c r="BK25" s="12" t="str">
        <f t="shared" si="73"/>
        <v/>
      </c>
      <c r="BL25" s="12" t="str">
        <f t="shared" si="73"/>
        <v/>
      </c>
      <c r="BM25" s="12" t="str">
        <f t="shared" si="73"/>
        <v/>
      </c>
      <c r="BN25" s="12" t="str">
        <f t="shared" si="73"/>
        <v/>
      </c>
      <c r="BO25" s="33" t="str">
        <f t="array" ref="BO25">IF(AZ25="","",INDEX(Points!$A:$A,row()-2))</f>
        <v/>
      </c>
      <c r="BP25" s="33" t="str">
        <f t="array" ref="BP25">IF(BA25="","",INDEX(Points!$A:$A,row()-2))</f>
        <v/>
      </c>
      <c r="BQ25" s="33" t="str">
        <f t="array" ref="BQ25">IF(BB25="","",INDEX(Points!$A:$A,row()-2))</f>
        <v/>
      </c>
      <c r="BR25" s="33" t="str">
        <f t="array" ref="BR25">IF(BC25="","",INDEX(Points!$A:$A,row()-2))</f>
        <v/>
      </c>
      <c r="BS25" s="33" t="str">
        <f t="array" ref="BS25">IF(BD25="","",INDEX(Points!$A:$A,row()-2))</f>
        <v/>
      </c>
      <c r="BT25" s="33" t="str">
        <f t="array" ref="BT25">IF(BE25="","",INDEX(Points!$A:$A,row()-2))</f>
        <v/>
      </c>
      <c r="BU25" s="33" t="str">
        <f t="array" ref="BU25">IF(BF25="","",INDEX(Points!$A:$A,row()-2))</f>
        <v/>
      </c>
      <c r="BV25" s="33" t="str">
        <f t="array" ref="BV25">IF(BG25="","",INDEX(Points!$A:$A,row()-2))</f>
        <v/>
      </c>
      <c r="BW25" s="33" t="str">
        <f t="array" ref="BW25">IF(BH25="","",INDEX(Points!$A:$A,row()-2))</f>
        <v/>
      </c>
      <c r="BX25" s="33" t="str">
        <f t="array" ref="BX25">IF(BI25="","",INDEX(Points!$A:$A,row()-2))</f>
        <v/>
      </c>
      <c r="BY25" s="33" t="str">
        <f t="array" ref="BY25">IF(BJ25="","",INDEX(Points!$A:$A,row()-2))</f>
        <v/>
      </c>
      <c r="BZ25" s="33" t="str">
        <f t="array" ref="BZ25">IF(BK25="","",INDEX(Points!$A:$A,row()-2))</f>
        <v/>
      </c>
      <c r="CA25" s="33" t="str">
        <f t="array" ref="CA25">IF(BL25="","",INDEX(Points!$A:$A,row()-2))</f>
        <v/>
      </c>
      <c r="CB25" s="33" t="str">
        <f t="array" ref="CB25">IF(BM25="","",INDEX(Points!$A:$A,row()-2))</f>
        <v/>
      </c>
      <c r="CC25" s="33" t="str">
        <f t="array" ref="CC25">IF(BN25="","",INDEX(Points!$A:$A,row()-2))</f>
        <v/>
      </c>
      <c r="CD25" s="12" t="str">
        <f t="shared" si="13"/>
        <v/>
      </c>
      <c r="CE25" s="34"/>
      <c r="CF25" s="34" t="str">
        <f t="shared" si="9"/>
        <v/>
      </c>
      <c r="CG25" s="34" t="str">
        <f t="shared" ref="CG25:CU25" si="74">if($CE25="","",sumif(AZ:AZ,$CE25,BO:BO))  </f>
        <v/>
      </c>
      <c r="CH25" s="34" t="str">
        <f t="shared" si="74"/>
        <v/>
      </c>
      <c r="CI25" s="34" t="str">
        <f t="shared" si="74"/>
        <v/>
      </c>
      <c r="CJ25" s="34" t="str">
        <f t="shared" si="74"/>
        <v/>
      </c>
      <c r="CK25" s="34" t="str">
        <f t="shared" si="74"/>
        <v/>
      </c>
      <c r="CL25" s="34" t="str">
        <f t="shared" si="74"/>
        <v/>
      </c>
      <c r="CM25" s="34" t="str">
        <f t="shared" si="74"/>
        <v/>
      </c>
      <c r="CN25" s="34" t="str">
        <f t="shared" si="74"/>
        <v/>
      </c>
      <c r="CO25" s="34" t="str">
        <f t="shared" si="74"/>
        <v/>
      </c>
      <c r="CP25" s="34" t="str">
        <f t="shared" si="74"/>
        <v/>
      </c>
      <c r="CQ25" s="34" t="str">
        <f t="shared" si="74"/>
        <v/>
      </c>
      <c r="CR25" s="34" t="str">
        <f t="shared" si="74"/>
        <v/>
      </c>
      <c r="CS25" s="34" t="str">
        <f t="shared" si="74"/>
        <v/>
      </c>
      <c r="CT25" s="34" t="str">
        <f t="shared" si="74"/>
        <v/>
      </c>
      <c r="CU25" s="34" t="str">
        <f t="shared" si="74"/>
        <v/>
      </c>
    </row>
    <row r="26">
      <c r="A26" s="38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27"/>
      <c r="R26" s="28" t="str">
        <f t="shared" si="6"/>
        <v/>
      </c>
      <c r="S26" s="29"/>
      <c r="T26" s="29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24"/>
      <c r="AK26" s="10" t="str">
        <f t="shared" ref="AK26:AY26" si="75">iferror(find(" ",B26) ,"")</f>
        <v/>
      </c>
      <c r="AL26" s="10" t="str">
        <f t="shared" si="75"/>
        <v/>
      </c>
      <c r="AM26" s="10" t="str">
        <f t="shared" si="75"/>
        <v/>
      </c>
      <c r="AN26" s="10" t="str">
        <f t="shared" si="75"/>
        <v/>
      </c>
      <c r="AO26" s="10" t="str">
        <f t="shared" si="75"/>
        <v/>
      </c>
      <c r="AP26" s="10" t="str">
        <f t="shared" si="75"/>
        <v/>
      </c>
      <c r="AQ26" s="10" t="str">
        <f t="shared" si="75"/>
        <v/>
      </c>
      <c r="AR26" s="10" t="str">
        <f t="shared" si="75"/>
        <v/>
      </c>
      <c r="AS26" s="10" t="str">
        <f t="shared" si="75"/>
        <v/>
      </c>
      <c r="AT26" s="10" t="str">
        <f t="shared" si="75"/>
        <v/>
      </c>
      <c r="AU26" s="10" t="str">
        <f t="shared" si="75"/>
        <v/>
      </c>
      <c r="AV26" s="10" t="str">
        <f t="shared" si="75"/>
        <v/>
      </c>
      <c r="AW26" s="10" t="str">
        <f t="shared" si="75"/>
        <v/>
      </c>
      <c r="AX26" s="10" t="str">
        <f t="shared" si="75"/>
        <v/>
      </c>
      <c r="AY26" s="10" t="str">
        <f t="shared" si="75"/>
        <v/>
      </c>
      <c r="AZ26" s="32" t="str">
        <f t="shared" ref="AZ26:BN26" si="76">if(and(len(B26)&gt;0,AK26=""),B26,iferror(left(B26, AK26-1),""))</f>
        <v/>
      </c>
      <c r="BA26" s="12" t="str">
        <f t="shared" si="76"/>
        <v/>
      </c>
      <c r="BB26" s="12" t="str">
        <f t="shared" si="76"/>
        <v/>
      </c>
      <c r="BC26" s="12" t="str">
        <f t="shared" si="76"/>
        <v/>
      </c>
      <c r="BD26" s="12" t="str">
        <f t="shared" si="76"/>
        <v/>
      </c>
      <c r="BE26" s="12" t="str">
        <f t="shared" si="76"/>
        <v/>
      </c>
      <c r="BF26" s="12" t="str">
        <f t="shared" si="76"/>
        <v/>
      </c>
      <c r="BG26" s="12" t="str">
        <f t="shared" si="76"/>
        <v/>
      </c>
      <c r="BH26" s="12" t="str">
        <f t="shared" si="76"/>
        <v/>
      </c>
      <c r="BI26" s="12" t="str">
        <f t="shared" si="76"/>
        <v/>
      </c>
      <c r="BJ26" s="12" t="str">
        <f t="shared" si="76"/>
        <v/>
      </c>
      <c r="BK26" s="12" t="str">
        <f t="shared" si="76"/>
        <v/>
      </c>
      <c r="BL26" s="12" t="str">
        <f t="shared" si="76"/>
        <v/>
      </c>
      <c r="BM26" s="12" t="str">
        <f t="shared" si="76"/>
        <v/>
      </c>
      <c r="BN26" s="12" t="str">
        <f t="shared" si="76"/>
        <v/>
      </c>
      <c r="BO26" s="33" t="str">
        <f t="array" ref="BO26">IF(AZ26="","",INDEX(Points!$A:$A,row()-2))</f>
        <v/>
      </c>
      <c r="BP26" s="33" t="str">
        <f t="array" ref="BP26">IF(BA26="","",INDEX(Points!$A:$A,row()-2))</f>
        <v/>
      </c>
      <c r="BQ26" s="33" t="str">
        <f t="array" ref="BQ26">IF(BB26="","",INDEX(Points!$A:$A,row()-2))</f>
        <v/>
      </c>
      <c r="BR26" s="33" t="str">
        <f t="array" ref="BR26">IF(BC26="","",INDEX(Points!$A:$A,row()-2))</f>
        <v/>
      </c>
      <c r="BS26" s="33" t="str">
        <f t="array" ref="BS26">IF(BD26="","",INDEX(Points!$A:$A,row()-2))</f>
        <v/>
      </c>
      <c r="BT26" s="33" t="str">
        <f t="array" ref="BT26">IF(BE26="","",INDEX(Points!$A:$A,row()-2))</f>
        <v/>
      </c>
      <c r="BU26" s="33" t="str">
        <f t="array" ref="BU26">IF(BF26="","",INDEX(Points!$A:$A,row()-2))</f>
        <v/>
      </c>
      <c r="BV26" s="33" t="str">
        <f t="array" ref="BV26">IF(BG26="","",INDEX(Points!$A:$A,row()-2))</f>
        <v/>
      </c>
      <c r="BW26" s="33" t="str">
        <f t="array" ref="BW26">IF(BH26="","",INDEX(Points!$A:$A,row()-2))</f>
        <v/>
      </c>
      <c r="BX26" s="33" t="str">
        <f t="array" ref="BX26">IF(BI26="","",INDEX(Points!$A:$A,row()-2))</f>
        <v/>
      </c>
      <c r="BY26" s="33" t="str">
        <f t="array" ref="BY26">IF(BJ26="","",INDEX(Points!$A:$A,row()-2))</f>
        <v/>
      </c>
      <c r="BZ26" s="33" t="str">
        <f t="array" ref="BZ26">IF(BK26="","",INDEX(Points!$A:$A,row()-2))</f>
        <v/>
      </c>
      <c r="CA26" s="33" t="str">
        <f t="array" ref="CA26">IF(BL26="","",INDEX(Points!$A:$A,row()-2))</f>
        <v/>
      </c>
      <c r="CB26" s="33" t="str">
        <f t="array" ref="CB26">IF(BM26="","",INDEX(Points!$A:$A,row()-2))</f>
        <v/>
      </c>
      <c r="CC26" s="33" t="str">
        <f t="array" ref="CC26">IF(BN26="","",INDEX(Points!$A:$A,row()-2))</f>
        <v/>
      </c>
      <c r="CD26" s="12" t="str">
        <f t="shared" si="13"/>
        <v/>
      </c>
      <c r="CE26" s="34"/>
      <c r="CF26" s="34" t="str">
        <f t="shared" si="9"/>
        <v/>
      </c>
      <c r="CG26" s="34" t="str">
        <f t="shared" ref="CG26:CU26" si="77">if($CE26="","",sumif(AZ:AZ,$CE26,BO:BO))  </f>
        <v/>
      </c>
      <c r="CH26" s="34" t="str">
        <f t="shared" si="77"/>
        <v/>
      </c>
      <c r="CI26" s="34" t="str">
        <f t="shared" si="77"/>
        <v/>
      </c>
      <c r="CJ26" s="34" t="str">
        <f t="shared" si="77"/>
        <v/>
      </c>
      <c r="CK26" s="34" t="str">
        <f t="shared" si="77"/>
        <v/>
      </c>
      <c r="CL26" s="34" t="str">
        <f t="shared" si="77"/>
        <v/>
      </c>
      <c r="CM26" s="34" t="str">
        <f t="shared" si="77"/>
        <v/>
      </c>
      <c r="CN26" s="34" t="str">
        <f t="shared" si="77"/>
        <v/>
      </c>
      <c r="CO26" s="34" t="str">
        <f t="shared" si="77"/>
        <v/>
      </c>
      <c r="CP26" s="34" t="str">
        <f t="shared" si="77"/>
        <v/>
      </c>
      <c r="CQ26" s="34" t="str">
        <f t="shared" si="77"/>
        <v/>
      </c>
      <c r="CR26" s="34" t="str">
        <f t="shared" si="77"/>
        <v/>
      </c>
      <c r="CS26" s="34" t="str">
        <f t="shared" si="77"/>
        <v/>
      </c>
      <c r="CT26" s="34" t="str">
        <f t="shared" si="77"/>
        <v/>
      </c>
      <c r="CU26" s="34" t="str">
        <f t="shared" si="77"/>
        <v/>
      </c>
    </row>
    <row r="27">
      <c r="A27" s="38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27"/>
      <c r="R27" s="28" t="str">
        <f t="shared" si="6"/>
        <v/>
      </c>
      <c r="S27" s="29"/>
      <c r="T27" s="29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24"/>
      <c r="AK27" s="10" t="str">
        <f t="shared" ref="AK27:AY27" si="78">iferror(find(" ",B27) ,"")</f>
        <v/>
      </c>
      <c r="AL27" s="10" t="str">
        <f t="shared" si="78"/>
        <v/>
      </c>
      <c r="AM27" s="10" t="str">
        <f t="shared" si="78"/>
        <v/>
      </c>
      <c r="AN27" s="10" t="str">
        <f t="shared" si="78"/>
        <v/>
      </c>
      <c r="AO27" s="10" t="str">
        <f t="shared" si="78"/>
        <v/>
      </c>
      <c r="AP27" s="10" t="str">
        <f t="shared" si="78"/>
        <v/>
      </c>
      <c r="AQ27" s="10" t="str">
        <f t="shared" si="78"/>
        <v/>
      </c>
      <c r="AR27" s="10" t="str">
        <f t="shared" si="78"/>
        <v/>
      </c>
      <c r="AS27" s="10" t="str">
        <f t="shared" si="78"/>
        <v/>
      </c>
      <c r="AT27" s="10" t="str">
        <f t="shared" si="78"/>
        <v/>
      </c>
      <c r="AU27" s="10" t="str">
        <f t="shared" si="78"/>
        <v/>
      </c>
      <c r="AV27" s="10" t="str">
        <f t="shared" si="78"/>
        <v/>
      </c>
      <c r="AW27" s="10" t="str">
        <f t="shared" si="78"/>
        <v/>
      </c>
      <c r="AX27" s="10" t="str">
        <f t="shared" si="78"/>
        <v/>
      </c>
      <c r="AY27" s="10" t="str">
        <f t="shared" si="78"/>
        <v/>
      </c>
      <c r="AZ27" s="32" t="str">
        <f t="shared" ref="AZ27:BN27" si="79">if(and(len(B27)&gt;0,AK27=""),B27,iferror(left(B27, AK27-1),""))</f>
        <v/>
      </c>
      <c r="BA27" s="12" t="str">
        <f t="shared" si="79"/>
        <v/>
      </c>
      <c r="BB27" s="12" t="str">
        <f t="shared" si="79"/>
        <v/>
      </c>
      <c r="BC27" s="12" t="str">
        <f t="shared" si="79"/>
        <v/>
      </c>
      <c r="BD27" s="12" t="str">
        <f t="shared" si="79"/>
        <v/>
      </c>
      <c r="BE27" s="12" t="str">
        <f t="shared" si="79"/>
        <v/>
      </c>
      <c r="BF27" s="12" t="str">
        <f t="shared" si="79"/>
        <v/>
      </c>
      <c r="BG27" s="12" t="str">
        <f t="shared" si="79"/>
        <v/>
      </c>
      <c r="BH27" s="12" t="str">
        <f t="shared" si="79"/>
        <v/>
      </c>
      <c r="BI27" s="12" t="str">
        <f t="shared" si="79"/>
        <v/>
      </c>
      <c r="BJ27" s="12" t="str">
        <f t="shared" si="79"/>
        <v/>
      </c>
      <c r="BK27" s="12" t="str">
        <f t="shared" si="79"/>
        <v/>
      </c>
      <c r="BL27" s="12" t="str">
        <f t="shared" si="79"/>
        <v/>
      </c>
      <c r="BM27" s="12" t="str">
        <f t="shared" si="79"/>
        <v/>
      </c>
      <c r="BN27" s="12" t="str">
        <f t="shared" si="79"/>
        <v/>
      </c>
      <c r="BO27" s="33" t="str">
        <f t="array" ref="BO27">IF(AZ27="","",INDEX(Points!$A:$A,row()-2))</f>
        <v/>
      </c>
      <c r="BP27" s="33" t="str">
        <f t="array" ref="BP27">IF(BA27="","",INDEX(Points!$A:$A,row()-2))</f>
        <v/>
      </c>
      <c r="BQ27" s="33" t="str">
        <f t="array" ref="BQ27">IF(BB27="","",INDEX(Points!$A:$A,row()-2))</f>
        <v/>
      </c>
      <c r="BR27" s="33" t="str">
        <f t="array" ref="BR27">IF(BC27="","",INDEX(Points!$A:$A,row()-2))</f>
        <v/>
      </c>
      <c r="BS27" s="33" t="str">
        <f t="array" ref="BS27">IF(BD27="","",INDEX(Points!$A:$A,row()-2))</f>
        <v/>
      </c>
      <c r="BT27" s="33" t="str">
        <f t="array" ref="BT27">IF(BE27="","",INDEX(Points!$A:$A,row()-2))</f>
        <v/>
      </c>
      <c r="BU27" s="33" t="str">
        <f t="array" ref="BU27">IF(BF27="","",INDEX(Points!$A:$A,row()-2))</f>
        <v/>
      </c>
      <c r="BV27" s="33" t="str">
        <f t="array" ref="BV27">IF(BG27="","",INDEX(Points!$A:$A,row()-2))</f>
        <v/>
      </c>
      <c r="BW27" s="33" t="str">
        <f t="array" ref="BW27">IF(BH27="","",INDEX(Points!$A:$A,row()-2))</f>
        <v/>
      </c>
      <c r="BX27" s="33" t="str">
        <f t="array" ref="BX27">IF(BI27="","",INDEX(Points!$A:$A,row()-2))</f>
        <v/>
      </c>
      <c r="BY27" s="33" t="str">
        <f t="array" ref="BY27">IF(BJ27="","",INDEX(Points!$A:$A,row()-2))</f>
        <v/>
      </c>
      <c r="BZ27" s="33" t="str">
        <f t="array" ref="BZ27">IF(BK27="","",INDEX(Points!$A:$A,row()-2))</f>
        <v/>
      </c>
      <c r="CA27" s="33" t="str">
        <f t="array" ref="CA27">IF(BL27="","",INDEX(Points!$A:$A,row()-2))</f>
        <v/>
      </c>
      <c r="CB27" s="33" t="str">
        <f t="array" ref="CB27">IF(BM27="","",INDEX(Points!$A:$A,row()-2))</f>
        <v/>
      </c>
      <c r="CC27" s="33" t="str">
        <f t="array" ref="CC27">IF(BN27="","",INDEX(Points!$A:$A,row()-2))</f>
        <v/>
      </c>
      <c r="CD27" s="12" t="str">
        <f t="shared" si="13"/>
        <v/>
      </c>
      <c r="CE27" s="34"/>
      <c r="CF27" s="34" t="str">
        <f t="shared" si="9"/>
        <v/>
      </c>
      <c r="CG27" s="34" t="str">
        <f t="shared" ref="CG27:CU27" si="80">if($CE27="","",sumif(AZ:AZ,$CE27,BO:BO))  </f>
        <v/>
      </c>
      <c r="CH27" s="34" t="str">
        <f t="shared" si="80"/>
        <v/>
      </c>
      <c r="CI27" s="34" t="str">
        <f t="shared" si="80"/>
        <v/>
      </c>
      <c r="CJ27" s="34" t="str">
        <f t="shared" si="80"/>
        <v/>
      </c>
      <c r="CK27" s="34" t="str">
        <f t="shared" si="80"/>
        <v/>
      </c>
      <c r="CL27" s="34" t="str">
        <f t="shared" si="80"/>
        <v/>
      </c>
      <c r="CM27" s="34" t="str">
        <f t="shared" si="80"/>
        <v/>
      </c>
      <c r="CN27" s="34" t="str">
        <f t="shared" si="80"/>
        <v/>
      </c>
      <c r="CO27" s="34" t="str">
        <f t="shared" si="80"/>
        <v/>
      </c>
      <c r="CP27" s="34" t="str">
        <f t="shared" si="80"/>
        <v/>
      </c>
      <c r="CQ27" s="34" t="str">
        <f t="shared" si="80"/>
        <v/>
      </c>
      <c r="CR27" s="34" t="str">
        <f t="shared" si="80"/>
        <v/>
      </c>
      <c r="CS27" s="34" t="str">
        <f t="shared" si="80"/>
        <v/>
      </c>
      <c r="CT27" s="34" t="str">
        <f t="shared" si="80"/>
        <v/>
      </c>
      <c r="CU27" s="34" t="str">
        <f t="shared" si="80"/>
        <v/>
      </c>
    </row>
    <row r="28">
      <c r="A28" s="38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27"/>
      <c r="R28" s="28" t="str">
        <f t="shared" si="6"/>
        <v/>
      </c>
      <c r="S28" s="29"/>
      <c r="T28" s="29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24"/>
      <c r="AK28" s="10" t="str">
        <f t="shared" ref="AK28:AY28" si="81">iferror(find(" ",B28) ,"")</f>
        <v/>
      </c>
      <c r="AL28" s="10" t="str">
        <f t="shared" si="81"/>
        <v/>
      </c>
      <c r="AM28" s="10" t="str">
        <f t="shared" si="81"/>
        <v/>
      </c>
      <c r="AN28" s="10" t="str">
        <f t="shared" si="81"/>
        <v/>
      </c>
      <c r="AO28" s="10" t="str">
        <f t="shared" si="81"/>
        <v/>
      </c>
      <c r="AP28" s="10" t="str">
        <f t="shared" si="81"/>
        <v/>
      </c>
      <c r="AQ28" s="10" t="str">
        <f t="shared" si="81"/>
        <v/>
      </c>
      <c r="AR28" s="10" t="str">
        <f t="shared" si="81"/>
        <v/>
      </c>
      <c r="AS28" s="10" t="str">
        <f t="shared" si="81"/>
        <v/>
      </c>
      <c r="AT28" s="10" t="str">
        <f t="shared" si="81"/>
        <v/>
      </c>
      <c r="AU28" s="10" t="str">
        <f t="shared" si="81"/>
        <v/>
      </c>
      <c r="AV28" s="10" t="str">
        <f t="shared" si="81"/>
        <v/>
      </c>
      <c r="AW28" s="10" t="str">
        <f t="shared" si="81"/>
        <v/>
      </c>
      <c r="AX28" s="10" t="str">
        <f t="shared" si="81"/>
        <v/>
      </c>
      <c r="AY28" s="10" t="str">
        <f t="shared" si="81"/>
        <v/>
      </c>
      <c r="AZ28" s="32" t="str">
        <f t="shared" ref="AZ28:BN28" si="82">if(and(len(B28)&gt;0,AK28=""),B28,iferror(left(B28, AK28-1),""))</f>
        <v/>
      </c>
      <c r="BA28" s="12" t="str">
        <f t="shared" si="82"/>
        <v/>
      </c>
      <c r="BB28" s="12" t="str">
        <f t="shared" si="82"/>
        <v/>
      </c>
      <c r="BC28" s="12" t="str">
        <f t="shared" si="82"/>
        <v/>
      </c>
      <c r="BD28" s="12" t="str">
        <f t="shared" si="82"/>
        <v/>
      </c>
      <c r="BE28" s="12" t="str">
        <f t="shared" si="82"/>
        <v/>
      </c>
      <c r="BF28" s="12" t="str">
        <f t="shared" si="82"/>
        <v/>
      </c>
      <c r="BG28" s="12" t="str">
        <f t="shared" si="82"/>
        <v/>
      </c>
      <c r="BH28" s="12" t="str">
        <f t="shared" si="82"/>
        <v/>
      </c>
      <c r="BI28" s="12" t="str">
        <f t="shared" si="82"/>
        <v/>
      </c>
      <c r="BJ28" s="12" t="str">
        <f t="shared" si="82"/>
        <v/>
      </c>
      <c r="BK28" s="12" t="str">
        <f t="shared" si="82"/>
        <v/>
      </c>
      <c r="BL28" s="12" t="str">
        <f t="shared" si="82"/>
        <v/>
      </c>
      <c r="BM28" s="12" t="str">
        <f t="shared" si="82"/>
        <v/>
      </c>
      <c r="BN28" s="12" t="str">
        <f t="shared" si="82"/>
        <v/>
      </c>
      <c r="BO28" s="33" t="str">
        <f t="array" ref="BO28">IF(AZ28="","",INDEX(Points!$A:$A,row()-2))</f>
        <v/>
      </c>
      <c r="BP28" s="33" t="str">
        <f t="array" ref="BP28">IF(BA28="","",INDEX(Points!$A:$A,row()-2))</f>
        <v/>
      </c>
      <c r="BQ28" s="33" t="str">
        <f t="array" ref="BQ28">IF(BB28="","",INDEX(Points!$A:$A,row()-2))</f>
        <v/>
      </c>
      <c r="BR28" s="33" t="str">
        <f t="array" ref="BR28">IF(BC28="","",INDEX(Points!$A:$A,row()-2))</f>
        <v/>
      </c>
      <c r="BS28" s="33" t="str">
        <f t="array" ref="BS28">IF(BD28="","",INDEX(Points!$A:$A,row()-2))</f>
        <v/>
      </c>
      <c r="BT28" s="33" t="str">
        <f t="array" ref="BT28">IF(BE28="","",INDEX(Points!$A:$A,row()-2))</f>
        <v/>
      </c>
      <c r="BU28" s="33" t="str">
        <f t="array" ref="BU28">IF(BF28="","",INDEX(Points!$A:$A,row()-2))</f>
        <v/>
      </c>
      <c r="BV28" s="33" t="str">
        <f t="array" ref="BV28">IF(BG28="","",INDEX(Points!$A:$A,row()-2))</f>
        <v/>
      </c>
      <c r="BW28" s="33" t="str">
        <f t="array" ref="BW28">IF(BH28="","",INDEX(Points!$A:$A,row()-2))</f>
        <v/>
      </c>
      <c r="BX28" s="33" t="str">
        <f t="array" ref="BX28">IF(BI28="","",INDEX(Points!$A:$A,row()-2))</f>
        <v/>
      </c>
      <c r="BY28" s="33" t="str">
        <f t="array" ref="BY28">IF(BJ28="","",INDEX(Points!$A:$A,row()-2))</f>
        <v/>
      </c>
      <c r="BZ28" s="33" t="str">
        <f t="array" ref="BZ28">IF(BK28="","",INDEX(Points!$A:$A,row()-2))</f>
        <v/>
      </c>
      <c r="CA28" s="33" t="str">
        <f t="array" ref="CA28">IF(BL28="","",INDEX(Points!$A:$A,row()-2))</f>
        <v/>
      </c>
      <c r="CB28" s="33" t="str">
        <f t="array" ref="CB28">IF(BM28="","",INDEX(Points!$A:$A,row()-2))</f>
        <v/>
      </c>
      <c r="CC28" s="33" t="str">
        <f t="array" ref="CC28">IF(BN28="","",INDEX(Points!$A:$A,row()-2))</f>
        <v/>
      </c>
      <c r="CD28" s="12" t="str">
        <f t="shared" si="13"/>
        <v/>
      </c>
      <c r="CE28" s="34"/>
      <c r="CF28" s="34" t="str">
        <f t="shared" si="9"/>
        <v/>
      </c>
      <c r="CG28" s="34" t="str">
        <f t="shared" ref="CG28:CU28" si="83">if($CE28="","",sumif(AZ:AZ,$CE28,BO:BO))  </f>
        <v/>
      </c>
      <c r="CH28" s="34" t="str">
        <f t="shared" si="83"/>
        <v/>
      </c>
      <c r="CI28" s="34" t="str">
        <f t="shared" si="83"/>
        <v/>
      </c>
      <c r="CJ28" s="34" t="str">
        <f t="shared" si="83"/>
        <v/>
      </c>
      <c r="CK28" s="34" t="str">
        <f t="shared" si="83"/>
        <v/>
      </c>
      <c r="CL28" s="34" t="str">
        <f t="shared" si="83"/>
        <v/>
      </c>
      <c r="CM28" s="34" t="str">
        <f t="shared" si="83"/>
        <v/>
      </c>
      <c r="CN28" s="34" t="str">
        <f t="shared" si="83"/>
        <v/>
      </c>
      <c r="CO28" s="34" t="str">
        <f t="shared" si="83"/>
        <v/>
      </c>
      <c r="CP28" s="34" t="str">
        <f t="shared" si="83"/>
        <v/>
      </c>
      <c r="CQ28" s="34" t="str">
        <f t="shared" si="83"/>
        <v/>
      </c>
      <c r="CR28" s="34" t="str">
        <f t="shared" si="83"/>
        <v/>
      </c>
      <c r="CS28" s="34" t="str">
        <f t="shared" si="83"/>
        <v/>
      </c>
      <c r="CT28" s="34" t="str">
        <f t="shared" si="83"/>
        <v/>
      </c>
      <c r="CU28" s="34" t="str">
        <f t="shared" si="83"/>
        <v/>
      </c>
    </row>
    <row r="29">
      <c r="A29" s="38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27"/>
      <c r="R29" s="28" t="str">
        <f t="shared" si="6"/>
        <v/>
      </c>
      <c r="S29" s="29"/>
      <c r="T29" s="29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24"/>
      <c r="AK29" s="10" t="str">
        <f t="shared" ref="AK29:AY29" si="84">iferror(find(" ",B29) ,"")</f>
        <v/>
      </c>
      <c r="AL29" s="10" t="str">
        <f t="shared" si="84"/>
        <v/>
      </c>
      <c r="AM29" s="10" t="str">
        <f t="shared" si="84"/>
        <v/>
      </c>
      <c r="AN29" s="10" t="str">
        <f t="shared" si="84"/>
        <v/>
      </c>
      <c r="AO29" s="10" t="str">
        <f t="shared" si="84"/>
        <v/>
      </c>
      <c r="AP29" s="10" t="str">
        <f t="shared" si="84"/>
        <v/>
      </c>
      <c r="AQ29" s="10" t="str">
        <f t="shared" si="84"/>
        <v/>
      </c>
      <c r="AR29" s="10" t="str">
        <f t="shared" si="84"/>
        <v/>
      </c>
      <c r="AS29" s="10" t="str">
        <f t="shared" si="84"/>
        <v/>
      </c>
      <c r="AT29" s="10" t="str">
        <f t="shared" si="84"/>
        <v/>
      </c>
      <c r="AU29" s="10" t="str">
        <f t="shared" si="84"/>
        <v/>
      </c>
      <c r="AV29" s="10" t="str">
        <f t="shared" si="84"/>
        <v/>
      </c>
      <c r="AW29" s="10" t="str">
        <f t="shared" si="84"/>
        <v/>
      </c>
      <c r="AX29" s="10" t="str">
        <f t="shared" si="84"/>
        <v/>
      </c>
      <c r="AY29" s="10" t="str">
        <f t="shared" si="84"/>
        <v/>
      </c>
      <c r="AZ29" s="32" t="str">
        <f t="shared" ref="AZ29:BN29" si="85">if(and(len(B29)&gt;0,AK29=""),B29,iferror(left(B29, AK29-1),""))</f>
        <v/>
      </c>
      <c r="BA29" s="12" t="str">
        <f t="shared" si="85"/>
        <v/>
      </c>
      <c r="BB29" s="12" t="str">
        <f t="shared" si="85"/>
        <v/>
      </c>
      <c r="BC29" s="12" t="str">
        <f t="shared" si="85"/>
        <v/>
      </c>
      <c r="BD29" s="12" t="str">
        <f t="shared" si="85"/>
        <v/>
      </c>
      <c r="BE29" s="12" t="str">
        <f t="shared" si="85"/>
        <v/>
      </c>
      <c r="BF29" s="12" t="str">
        <f t="shared" si="85"/>
        <v/>
      </c>
      <c r="BG29" s="12" t="str">
        <f t="shared" si="85"/>
        <v/>
      </c>
      <c r="BH29" s="12" t="str">
        <f t="shared" si="85"/>
        <v/>
      </c>
      <c r="BI29" s="12" t="str">
        <f t="shared" si="85"/>
        <v/>
      </c>
      <c r="BJ29" s="12" t="str">
        <f t="shared" si="85"/>
        <v/>
      </c>
      <c r="BK29" s="12" t="str">
        <f t="shared" si="85"/>
        <v/>
      </c>
      <c r="BL29" s="12" t="str">
        <f t="shared" si="85"/>
        <v/>
      </c>
      <c r="BM29" s="12" t="str">
        <f t="shared" si="85"/>
        <v/>
      </c>
      <c r="BN29" s="12" t="str">
        <f t="shared" si="85"/>
        <v/>
      </c>
      <c r="BO29" s="33" t="str">
        <f t="array" ref="BO29">IF(AZ29="","",INDEX(Points!$A:$A,row()-2))</f>
        <v/>
      </c>
      <c r="BP29" s="33" t="str">
        <f t="array" ref="BP29">IF(BA29="","",INDEX(Points!$A:$A,row()-2))</f>
        <v/>
      </c>
      <c r="BQ29" s="33" t="str">
        <f t="array" ref="BQ29">IF(BB29="","",INDEX(Points!$A:$A,row()-2))</f>
        <v/>
      </c>
      <c r="BR29" s="33" t="str">
        <f t="array" ref="BR29">IF(BC29="","",INDEX(Points!$A:$A,row()-2))</f>
        <v/>
      </c>
      <c r="BS29" s="33" t="str">
        <f t="array" ref="BS29">IF(BD29="","",INDEX(Points!$A:$A,row()-2))</f>
        <v/>
      </c>
      <c r="BT29" s="33" t="str">
        <f t="array" ref="BT29">IF(BE29="","",INDEX(Points!$A:$A,row()-2))</f>
        <v/>
      </c>
      <c r="BU29" s="33" t="str">
        <f t="array" ref="BU29">IF(BF29="","",INDEX(Points!$A:$A,row()-2))</f>
        <v/>
      </c>
      <c r="BV29" s="33" t="str">
        <f t="array" ref="BV29">IF(BG29="","",INDEX(Points!$A:$A,row()-2))</f>
        <v/>
      </c>
      <c r="BW29" s="33" t="str">
        <f t="array" ref="BW29">IF(BH29="","",INDEX(Points!$A:$A,row()-2))</f>
        <v/>
      </c>
      <c r="BX29" s="33" t="str">
        <f t="array" ref="BX29">IF(BI29="","",INDEX(Points!$A:$A,row()-2))</f>
        <v/>
      </c>
      <c r="BY29" s="33" t="str">
        <f t="array" ref="BY29">IF(BJ29="","",INDEX(Points!$A:$A,row()-2))</f>
        <v/>
      </c>
      <c r="BZ29" s="33" t="str">
        <f t="array" ref="BZ29">IF(BK29="","",INDEX(Points!$A:$A,row()-2))</f>
        <v/>
      </c>
      <c r="CA29" s="33" t="str">
        <f t="array" ref="CA29">IF(BL29="","",INDEX(Points!$A:$A,row()-2))</f>
        <v/>
      </c>
      <c r="CB29" s="33" t="str">
        <f t="array" ref="CB29">IF(BM29="","",INDEX(Points!$A:$A,row()-2))</f>
        <v/>
      </c>
      <c r="CC29" s="33" t="str">
        <f t="array" ref="CC29">IF(BN29="","",INDEX(Points!$A:$A,row()-2))</f>
        <v/>
      </c>
      <c r="CD29" s="12" t="str">
        <f t="shared" si="13"/>
        <v/>
      </c>
      <c r="CE29" s="34"/>
      <c r="CF29" s="34" t="str">
        <f t="shared" si="9"/>
        <v/>
      </c>
      <c r="CG29" s="34" t="str">
        <f t="shared" ref="CG29:CU29" si="86">if($CE29="","",sumif(AZ:AZ,$CE29,BO:BO))  </f>
        <v/>
      </c>
      <c r="CH29" s="34" t="str">
        <f t="shared" si="86"/>
        <v/>
      </c>
      <c r="CI29" s="34" t="str">
        <f t="shared" si="86"/>
        <v/>
      </c>
      <c r="CJ29" s="34" t="str">
        <f t="shared" si="86"/>
        <v/>
      </c>
      <c r="CK29" s="34" t="str">
        <f t="shared" si="86"/>
        <v/>
      </c>
      <c r="CL29" s="34" t="str">
        <f t="shared" si="86"/>
        <v/>
      </c>
      <c r="CM29" s="34" t="str">
        <f t="shared" si="86"/>
        <v/>
      </c>
      <c r="CN29" s="34" t="str">
        <f t="shared" si="86"/>
        <v/>
      </c>
      <c r="CO29" s="34" t="str">
        <f t="shared" si="86"/>
        <v/>
      </c>
      <c r="CP29" s="34" t="str">
        <f t="shared" si="86"/>
        <v/>
      </c>
      <c r="CQ29" s="34" t="str">
        <f t="shared" si="86"/>
        <v/>
      </c>
      <c r="CR29" s="34" t="str">
        <f t="shared" si="86"/>
        <v/>
      </c>
      <c r="CS29" s="34" t="str">
        <f t="shared" si="86"/>
        <v/>
      </c>
      <c r="CT29" s="34" t="str">
        <f t="shared" si="86"/>
        <v/>
      </c>
      <c r="CU29" s="34" t="str">
        <f t="shared" si="86"/>
        <v/>
      </c>
    </row>
    <row r="30">
      <c r="A30" s="38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7"/>
      <c r="R30" s="28" t="str">
        <f t="shared" si="6"/>
        <v/>
      </c>
      <c r="S30" s="29"/>
      <c r="T30" s="29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24"/>
      <c r="AK30" s="10" t="str">
        <f t="shared" ref="AK30:AY30" si="87">iferror(find(" ",B30) ,"")</f>
        <v/>
      </c>
      <c r="AL30" s="10" t="str">
        <f t="shared" si="87"/>
        <v/>
      </c>
      <c r="AM30" s="10" t="str">
        <f t="shared" si="87"/>
        <v/>
      </c>
      <c r="AN30" s="10" t="str">
        <f t="shared" si="87"/>
        <v/>
      </c>
      <c r="AO30" s="10" t="str">
        <f t="shared" si="87"/>
        <v/>
      </c>
      <c r="AP30" s="10" t="str">
        <f t="shared" si="87"/>
        <v/>
      </c>
      <c r="AQ30" s="10" t="str">
        <f t="shared" si="87"/>
        <v/>
      </c>
      <c r="AR30" s="10" t="str">
        <f t="shared" si="87"/>
        <v/>
      </c>
      <c r="AS30" s="10" t="str">
        <f t="shared" si="87"/>
        <v/>
      </c>
      <c r="AT30" s="10" t="str">
        <f t="shared" si="87"/>
        <v/>
      </c>
      <c r="AU30" s="10" t="str">
        <f t="shared" si="87"/>
        <v/>
      </c>
      <c r="AV30" s="10" t="str">
        <f t="shared" si="87"/>
        <v/>
      </c>
      <c r="AW30" s="10" t="str">
        <f t="shared" si="87"/>
        <v/>
      </c>
      <c r="AX30" s="10" t="str">
        <f t="shared" si="87"/>
        <v/>
      </c>
      <c r="AY30" s="10" t="str">
        <f t="shared" si="87"/>
        <v/>
      </c>
      <c r="AZ30" s="32" t="str">
        <f t="shared" ref="AZ30:BN30" si="88">if(and(len(B30)&gt;0,AK30=""),B30,iferror(left(B30, AK30-1),""))</f>
        <v/>
      </c>
      <c r="BA30" s="12" t="str">
        <f t="shared" si="88"/>
        <v/>
      </c>
      <c r="BB30" s="12" t="str">
        <f t="shared" si="88"/>
        <v/>
      </c>
      <c r="BC30" s="12" t="str">
        <f t="shared" si="88"/>
        <v/>
      </c>
      <c r="BD30" s="12" t="str">
        <f t="shared" si="88"/>
        <v/>
      </c>
      <c r="BE30" s="12" t="str">
        <f t="shared" si="88"/>
        <v/>
      </c>
      <c r="BF30" s="12" t="str">
        <f t="shared" si="88"/>
        <v/>
      </c>
      <c r="BG30" s="12" t="str">
        <f t="shared" si="88"/>
        <v/>
      </c>
      <c r="BH30" s="12" t="str">
        <f t="shared" si="88"/>
        <v/>
      </c>
      <c r="BI30" s="12" t="str">
        <f t="shared" si="88"/>
        <v/>
      </c>
      <c r="BJ30" s="12" t="str">
        <f t="shared" si="88"/>
        <v/>
      </c>
      <c r="BK30" s="12" t="str">
        <f t="shared" si="88"/>
        <v/>
      </c>
      <c r="BL30" s="12" t="str">
        <f t="shared" si="88"/>
        <v/>
      </c>
      <c r="BM30" s="12" t="str">
        <f t="shared" si="88"/>
        <v/>
      </c>
      <c r="BN30" s="12" t="str">
        <f t="shared" si="88"/>
        <v/>
      </c>
      <c r="BO30" s="33" t="str">
        <f t="array" ref="BO30">IF(AZ30="","",INDEX(Points!$A:$A,row()-2))</f>
        <v/>
      </c>
      <c r="BP30" s="33" t="str">
        <f t="array" ref="BP30">IF(BA30="","",INDEX(Points!$A:$A,row()-2))</f>
        <v/>
      </c>
      <c r="BQ30" s="33" t="str">
        <f t="array" ref="BQ30">IF(BB30="","",INDEX(Points!$A:$A,row()-2))</f>
        <v/>
      </c>
      <c r="BR30" s="33" t="str">
        <f t="array" ref="BR30">IF(BC30="","",INDEX(Points!$A:$A,row()-2))</f>
        <v/>
      </c>
      <c r="BS30" s="33" t="str">
        <f t="array" ref="BS30">IF(BD30="","",INDEX(Points!$A:$A,row()-2))</f>
        <v/>
      </c>
      <c r="BT30" s="33" t="str">
        <f t="array" ref="BT30">IF(BE30="","",INDEX(Points!$A:$A,row()-2))</f>
        <v/>
      </c>
      <c r="BU30" s="33" t="str">
        <f t="array" ref="BU30">IF(BF30="","",INDEX(Points!$A:$A,row()-2))</f>
        <v/>
      </c>
      <c r="BV30" s="33" t="str">
        <f t="array" ref="BV30">IF(BG30="","",INDEX(Points!$A:$A,row()-2))</f>
        <v/>
      </c>
      <c r="BW30" s="33" t="str">
        <f t="array" ref="BW30">IF(BH30="","",INDEX(Points!$A:$A,row()-2))</f>
        <v/>
      </c>
      <c r="BX30" s="33" t="str">
        <f t="array" ref="BX30">IF(BI30="","",INDEX(Points!$A:$A,row()-2))</f>
        <v/>
      </c>
      <c r="BY30" s="33" t="str">
        <f t="array" ref="BY30">IF(BJ30="","",INDEX(Points!$A:$A,row()-2))</f>
        <v/>
      </c>
      <c r="BZ30" s="33" t="str">
        <f t="array" ref="BZ30">IF(BK30="","",INDEX(Points!$A:$A,row()-2))</f>
        <v/>
      </c>
      <c r="CA30" s="33" t="str">
        <f t="array" ref="CA30">IF(BL30="","",INDEX(Points!$A:$A,row()-2))</f>
        <v/>
      </c>
      <c r="CB30" s="33" t="str">
        <f t="array" ref="CB30">IF(BM30="","",INDEX(Points!$A:$A,row()-2))</f>
        <v/>
      </c>
      <c r="CC30" s="33" t="str">
        <f t="array" ref="CC30">IF(BN30="","",INDEX(Points!$A:$A,row()-2))</f>
        <v/>
      </c>
      <c r="CD30" s="12" t="str">
        <f t="shared" si="13"/>
        <v/>
      </c>
      <c r="CE30" s="34"/>
      <c r="CF30" s="34" t="str">
        <f t="shared" si="9"/>
        <v/>
      </c>
      <c r="CG30" s="34" t="str">
        <f t="shared" ref="CG30:CU30" si="89">if($CE30="","",sumif(AZ:AZ,$CE30,BO:BO))  </f>
        <v/>
      </c>
      <c r="CH30" s="34" t="str">
        <f t="shared" si="89"/>
        <v/>
      </c>
      <c r="CI30" s="34" t="str">
        <f t="shared" si="89"/>
        <v/>
      </c>
      <c r="CJ30" s="34" t="str">
        <f t="shared" si="89"/>
        <v/>
      </c>
      <c r="CK30" s="34" t="str">
        <f t="shared" si="89"/>
        <v/>
      </c>
      <c r="CL30" s="34" t="str">
        <f t="shared" si="89"/>
        <v/>
      </c>
      <c r="CM30" s="34" t="str">
        <f t="shared" si="89"/>
        <v/>
      </c>
      <c r="CN30" s="34" t="str">
        <f t="shared" si="89"/>
        <v/>
      </c>
      <c r="CO30" s="34" t="str">
        <f t="shared" si="89"/>
        <v/>
      </c>
      <c r="CP30" s="34" t="str">
        <f t="shared" si="89"/>
        <v/>
      </c>
      <c r="CQ30" s="34" t="str">
        <f t="shared" si="89"/>
        <v/>
      </c>
      <c r="CR30" s="34" t="str">
        <f t="shared" si="89"/>
        <v/>
      </c>
      <c r="CS30" s="34" t="str">
        <f t="shared" si="89"/>
        <v/>
      </c>
      <c r="CT30" s="34" t="str">
        <f t="shared" si="89"/>
        <v/>
      </c>
      <c r="CU30" s="34" t="str">
        <f t="shared" si="89"/>
        <v/>
      </c>
    </row>
    <row r="31">
      <c r="A31" s="38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27"/>
      <c r="R31" s="28" t="str">
        <f t="shared" si="6"/>
        <v/>
      </c>
      <c r="S31" s="29"/>
      <c r="T31" s="29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24"/>
      <c r="AK31" s="10" t="str">
        <f t="shared" ref="AK31:AY31" si="90">iferror(find(" ",B31) ,"")</f>
        <v/>
      </c>
      <c r="AL31" s="10" t="str">
        <f t="shared" si="90"/>
        <v/>
      </c>
      <c r="AM31" s="10" t="str">
        <f t="shared" si="90"/>
        <v/>
      </c>
      <c r="AN31" s="10" t="str">
        <f t="shared" si="90"/>
        <v/>
      </c>
      <c r="AO31" s="10" t="str">
        <f t="shared" si="90"/>
        <v/>
      </c>
      <c r="AP31" s="10" t="str">
        <f t="shared" si="90"/>
        <v/>
      </c>
      <c r="AQ31" s="10" t="str">
        <f t="shared" si="90"/>
        <v/>
      </c>
      <c r="AR31" s="10" t="str">
        <f t="shared" si="90"/>
        <v/>
      </c>
      <c r="AS31" s="10" t="str">
        <f t="shared" si="90"/>
        <v/>
      </c>
      <c r="AT31" s="10" t="str">
        <f t="shared" si="90"/>
        <v/>
      </c>
      <c r="AU31" s="10" t="str">
        <f t="shared" si="90"/>
        <v/>
      </c>
      <c r="AV31" s="10" t="str">
        <f t="shared" si="90"/>
        <v/>
      </c>
      <c r="AW31" s="10" t="str">
        <f t="shared" si="90"/>
        <v/>
      </c>
      <c r="AX31" s="10" t="str">
        <f t="shared" si="90"/>
        <v/>
      </c>
      <c r="AY31" s="10" t="str">
        <f t="shared" si="90"/>
        <v/>
      </c>
      <c r="AZ31" s="32" t="str">
        <f t="shared" ref="AZ31:BN31" si="91">if(and(len(B31)&gt;0,AK31=""),B31,iferror(left(B31, AK31-1),""))</f>
        <v/>
      </c>
      <c r="BA31" s="12" t="str">
        <f t="shared" si="91"/>
        <v/>
      </c>
      <c r="BB31" s="12" t="str">
        <f t="shared" si="91"/>
        <v/>
      </c>
      <c r="BC31" s="12" t="str">
        <f t="shared" si="91"/>
        <v/>
      </c>
      <c r="BD31" s="12" t="str">
        <f t="shared" si="91"/>
        <v/>
      </c>
      <c r="BE31" s="12" t="str">
        <f t="shared" si="91"/>
        <v/>
      </c>
      <c r="BF31" s="12" t="str">
        <f t="shared" si="91"/>
        <v/>
      </c>
      <c r="BG31" s="12" t="str">
        <f t="shared" si="91"/>
        <v/>
      </c>
      <c r="BH31" s="12" t="str">
        <f t="shared" si="91"/>
        <v/>
      </c>
      <c r="BI31" s="12" t="str">
        <f t="shared" si="91"/>
        <v/>
      </c>
      <c r="BJ31" s="12" t="str">
        <f t="shared" si="91"/>
        <v/>
      </c>
      <c r="BK31" s="12" t="str">
        <f t="shared" si="91"/>
        <v/>
      </c>
      <c r="BL31" s="12" t="str">
        <f t="shared" si="91"/>
        <v/>
      </c>
      <c r="BM31" s="12" t="str">
        <f t="shared" si="91"/>
        <v/>
      </c>
      <c r="BN31" s="12" t="str">
        <f t="shared" si="91"/>
        <v/>
      </c>
      <c r="BO31" s="33" t="str">
        <f t="array" ref="BO31">IF(AZ31="","",INDEX(Points!$A:$A,row()-2))</f>
        <v/>
      </c>
      <c r="BP31" s="33" t="str">
        <f t="array" ref="BP31">IF(BA31="","",INDEX(Points!$A:$A,row()-2))</f>
        <v/>
      </c>
      <c r="BQ31" s="33" t="str">
        <f t="array" ref="BQ31">IF(BB31="","",INDEX(Points!$A:$A,row()-2))</f>
        <v/>
      </c>
      <c r="BR31" s="33" t="str">
        <f t="array" ref="BR31">IF(BC31="","",INDEX(Points!$A:$A,row()-2))</f>
        <v/>
      </c>
      <c r="BS31" s="33" t="str">
        <f t="array" ref="BS31">IF(BD31="","",INDEX(Points!$A:$A,row()-2))</f>
        <v/>
      </c>
      <c r="BT31" s="33" t="str">
        <f t="array" ref="BT31">IF(BE31="","",INDEX(Points!$A:$A,row()-2))</f>
        <v/>
      </c>
      <c r="BU31" s="33" t="str">
        <f t="array" ref="BU31">IF(BF31="","",INDEX(Points!$A:$A,row()-2))</f>
        <v/>
      </c>
      <c r="BV31" s="33" t="str">
        <f t="array" ref="BV31">IF(BG31="","",INDEX(Points!$A:$A,row()-2))</f>
        <v/>
      </c>
      <c r="BW31" s="33" t="str">
        <f t="array" ref="BW31">IF(BH31="","",INDEX(Points!$A:$A,row()-2))</f>
        <v/>
      </c>
      <c r="BX31" s="33" t="str">
        <f t="array" ref="BX31">IF(BI31="","",INDEX(Points!$A:$A,row()-2))</f>
        <v/>
      </c>
      <c r="BY31" s="33" t="str">
        <f t="array" ref="BY31">IF(BJ31="","",INDEX(Points!$A:$A,row()-2))</f>
        <v/>
      </c>
      <c r="BZ31" s="33" t="str">
        <f t="array" ref="BZ31">IF(BK31="","",INDEX(Points!$A:$A,row()-2))</f>
        <v/>
      </c>
      <c r="CA31" s="33" t="str">
        <f t="array" ref="CA31">IF(BL31="","",INDEX(Points!$A:$A,row()-2))</f>
        <v/>
      </c>
      <c r="CB31" s="33" t="str">
        <f t="array" ref="CB31">IF(BM31="","",INDEX(Points!$A:$A,row()-2))</f>
        <v/>
      </c>
      <c r="CC31" s="33" t="str">
        <f t="array" ref="CC31">IF(BN31="","",INDEX(Points!$A:$A,row()-2))</f>
        <v/>
      </c>
      <c r="CD31" s="12" t="str">
        <f t="shared" si="13"/>
        <v/>
      </c>
      <c r="CE31" s="34"/>
      <c r="CF31" s="34" t="str">
        <f t="shared" si="9"/>
        <v/>
      </c>
      <c r="CG31" s="34" t="str">
        <f t="shared" ref="CG31:CU31" si="92">if($CE31="","",sumif(AZ:AZ,$CE31,BO:BO))  </f>
        <v/>
      </c>
      <c r="CH31" s="34" t="str">
        <f t="shared" si="92"/>
        <v/>
      </c>
      <c r="CI31" s="34" t="str">
        <f t="shared" si="92"/>
        <v/>
      </c>
      <c r="CJ31" s="34" t="str">
        <f t="shared" si="92"/>
        <v/>
      </c>
      <c r="CK31" s="34" t="str">
        <f t="shared" si="92"/>
        <v/>
      </c>
      <c r="CL31" s="34" t="str">
        <f t="shared" si="92"/>
        <v/>
      </c>
      <c r="CM31" s="34" t="str">
        <f t="shared" si="92"/>
        <v/>
      </c>
      <c r="CN31" s="34" t="str">
        <f t="shared" si="92"/>
        <v/>
      </c>
      <c r="CO31" s="34" t="str">
        <f t="shared" si="92"/>
        <v/>
      </c>
      <c r="CP31" s="34" t="str">
        <f t="shared" si="92"/>
        <v/>
      </c>
      <c r="CQ31" s="34" t="str">
        <f t="shared" si="92"/>
        <v/>
      </c>
      <c r="CR31" s="34" t="str">
        <f t="shared" si="92"/>
        <v/>
      </c>
      <c r="CS31" s="34" t="str">
        <f t="shared" si="92"/>
        <v/>
      </c>
      <c r="CT31" s="34" t="str">
        <f t="shared" si="92"/>
        <v/>
      </c>
      <c r="CU31" s="34" t="str">
        <f t="shared" si="92"/>
        <v/>
      </c>
    </row>
    <row r="32">
      <c r="A32" s="38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27"/>
      <c r="R32" s="28" t="str">
        <f t="shared" si="6"/>
        <v/>
      </c>
      <c r="S32" s="29"/>
      <c r="T32" s="29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24"/>
      <c r="AK32" s="10" t="str">
        <f t="shared" ref="AK32:AY32" si="93">iferror(find(" ",B32) ,"")</f>
        <v/>
      </c>
      <c r="AL32" s="10" t="str">
        <f t="shared" si="93"/>
        <v/>
      </c>
      <c r="AM32" s="10" t="str">
        <f t="shared" si="93"/>
        <v/>
      </c>
      <c r="AN32" s="10" t="str">
        <f t="shared" si="93"/>
        <v/>
      </c>
      <c r="AO32" s="10" t="str">
        <f t="shared" si="93"/>
        <v/>
      </c>
      <c r="AP32" s="10" t="str">
        <f t="shared" si="93"/>
        <v/>
      </c>
      <c r="AQ32" s="10" t="str">
        <f t="shared" si="93"/>
        <v/>
      </c>
      <c r="AR32" s="10" t="str">
        <f t="shared" si="93"/>
        <v/>
      </c>
      <c r="AS32" s="10" t="str">
        <f t="shared" si="93"/>
        <v/>
      </c>
      <c r="AT32" s="10" t="str">
        <f t="shared" si="93"/>
        <v/>
      </c>
      <c r="AU32" s="10" t="str">
        <f t="shared" si="93"/>
        <v/>
      </c>
      <c r="AV32" s="10" t="str">
        <f t="shared" si="93"/>
        <v/>
      </c>
      <c r="AW32" s="10" t="str">
        <f t="shared" si="93"/>
        <v/>
      </c>
      <c r="AX32" s="10" t="str">
        <f t="shared" si="93"/>
        <v/>
      </c>
      <c r="AY32" s="10" t="str">
        <f t="shared" si="93"/>
        <v/>
      </c>
      <c r="AZ32" s="32" t="str">
        <f t="shared" ref="AZ32:BN32" si="94">if(and(len(B32)&gt;0,AK32=""),B32,iferror(left(B32, AK32-1),""))</f>
        <v/>
      </c>
      <c r="BA32" s="12" t="str">
        <f t="shared" si="94"/>
        <v/>
      </c>
      <c r="BB32" s="12" t="str">
        <f t="shared" si="94"/>
        <v/>
      </c>
      <c r="BC32" s="12" t="str">
        <f t="shared" si="94"/>
        <v/>
      </c>
      <c r="BD32" s="12" t="str">
        <f t="shared" si="94"/>
        <v/>
      </c>
      <c r="BE32" s="12" t="str">
        <f t="shared" si="94"/>
        <v/>
      </c>
      <c r="BF32" s="12" t="str">
        <f t="shared" si="94"/>
        <v/>
      </c>
      <c r="BG32" s="12" t="str">
        <f t="shared" si="94"/>
        <v/>
      </c>
      <c r="BH32" s="12" t="str">
        <f t="shared" si="94"/>
        <v/>
      </c>
      <c r="BI32" s="12" t="str">
        <f t="shared" si="94"/>
        <v/>
      </c>
      <c r="BJ32" s="12" t="str">
        <f t="shared" si="94"/>
        <v/>
      </c>
      <c r="BK32" s="12" t="str">
        <f t="shared" si="94"/>
        <v/>
      </c>
      <c r="BL32" s="12" t="str">
        <f t="shared" si="94"/>
        <v/>
      </c>
      <c r="BM32" s="12" t="str">
        <f t="shared" si="94"/>
        <v/>
      </c>
      <c r="BN32" s="12" t="str">
        <f t="shared" si="94"/>
        <v/>
      </c>
      <c r="BO32" s="33" t="str">
        <f t="array" ref="BO32">IF(AZ32="","",INDEX(Points!$A:$A,row()-2))</f>
        <v/>
      </c>
      <c r="BP32" s="33" t="str">
        <f t="array" ref="BP32">IF(BA32="","",INDEX(Points!$A:$A,row()-2))</f>
        <v/>
      </c>
      <c r="BQ32" s="33" t="str">
        <f t="array" ref="BQ32">IF(BB32="","",INDEX(Points!$A:$A,row()-2))</f>
        <v/>
      </c>
      <c r="BR32" s="33" t="str">
        <f t="array" ref="BR32">IF(BC32="","",INDEX(Points!$A:$A,row()-2))</f>
        <v/>
      </c>
      <c r="BS32" s="33" t="str">
        <f t="array" ref="BS32">IF(BD32="","",INDEX(Points!$A:$A,row()-2))</f>
        <v/>
      </c>
      <c r="BT32" s="33" t="str">
        <f t="array" ref="BT32">IF(BE32="","",INDEX(Points!$A:$A,row()-2))</f>
        <v/>
      </c>
      <c r="BU32" s="33" t="str">
        <f t="array" ref="BU32">IF(BF32="","",INDEX(Points!$A:$A,row()-2))</f>
        <v/>
      </c>
      <c r="BV32" s="33" t="str">
        <f t="array" ref="BV32">IF(BG32="","",INDEX(Points!$A:$A,row()-2))</f>
        <v/>
      </c>
      <c r="BW32" s="33" t="str">
        <f t="array" ref="BW32">IF(BH32="","",INDEX(Points!$A:$A,row()-2))</f>
        <v/>
      </c>
      <c r="BX32" s="33" t="str">
        <f t="array" ref="BX32">IF(BI32="","",INDEX(Points!$A:$A,row()-2))</f>
        <v/>
      </c>
      <c r="BY32" s="33" t="str">
        <f t="array" ref="BY32">IF(BJ32="","",INDEX(Points!$A:$A,row()-2))</f>
        <v/>
      </c>
      <c r="BZ32" s="33" t="str">
        <f t="array" ref="BZ32">IF(BK32="","",INDEX(Points!$A:$A,row()-2))</f>
        <v/>
      </c>
      <c r="CA32" s="33" t="str">
        <f t="array" ref="CA32">IF(BL32="","",INDEX(Points!$A:$A,row()-2))</f>
        <v/>
      </c>
      <c r="CB32" s="33" t="str">
        <f t="array" ref="CB32">IF(BM32="","",INDEX(Points!$A:$A,row()-2))</f>
        <v/>
      </c>
      <c r="CC32" s="33" t="str">
        <f t="array" ref="CC32">IF(BN32="","",INDEX(Points!$A:$A,row()-2))</f>
        <v/>
      </c>
      <c r="CD32" s="12" t="str">
        <f t="shared" si="13"/>
        <v/>
      </c>
      <c r="CE32" s="34"/>
      <c r="CF32" s="34" t="str">
        <f t="shared" si="9"/>
        <v/>
      </c>
      <c r="CG32" s="34" t="str">
        <f t="shared" ref="CG32:CU32" si="95">if($CE32="","",sumif(AZ:AZ,$CE32,BO:BO))  </f>
        <v/>
      </c>
      <c r="CH32" s="34" t="str">
        <f t="shared" si="95"/>
        <v/>
      </c>
      <c r="CI32" s="34" t="str">
        <f t="shared" si="95"/>
        <v/>
      </c>
      <c r="CJ32" s="34" t="str">
        <f t="shared" si="95"/>
        <v/>
      </c>
      <c r="CK32" s="34" t="str">
        <f t="shared" si="95"/>
        <v/>
      </c>
      <c r="CL32" s="34" t="str">
        <f t="shared" si="95"/>
        <v/>
      </c>
      <c r="CM32" s="34" t="str">
        <f t="shared" si="95"/>
        <v/>
      </c>
      <c r="CN32" s="34" t="str">
        <f t="shared" si="95"/>
        <v/>
      </c>
      <c r="CO32" s="34" t="str">
        <f t="shared" si="95"/>
        <v/>
      </c>
      <c r="CP32" s="34" t="str">
        <f t="shared" si="95"/>
        <v/>
      </c>
      <c r="CQ32" s="34" t="str">
        <f t="shared" si="95"/>
        <v/>
      </c>
      <c r="CR32" s="34" t="str">
        <f t="shared" si="95"/>
        <v/>
      </c>
      <c r="CS32" s="34" t="str">
        <f t="shared" si="95"/>
        <v/>
      </c>
      <c r="CT32" s="34" t="str">
        <f t="shared" si="95"/>
        <v/>
      </c>
      <c r="CU32" s="34" t="str">
        <f t="shared" si="95"/>
        <v/>
      </c>
    </row>
    <row r="33">
      <c r="A33" s="38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27"/>
      <c r="R33" s="28" t="str">
        <f t="shared" si="6"/>
        <v/>
      </c>
      <c r="S33" s="29"/>
      <c r="T33" s="29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24"/>
      <c r="AK33" s="10" t="str">
        <f t="shared" ref="AK33:AY33" si="96">iferror(find(" ",B33) ,"")</f>
        <v/>
      </c>
      <c r="AL33" s="10" t="str">
        <f t="shared" si="96"/>
        <v/>
      </c>
      <c r="AM33" s="10" t="str">
        <f t="shared" si="96"/>
        <v/>
      </c>
      <c r="AN33" s="10" t="str">
        <f t="shared" si="96"/>
        <v/>
      </c>
      <c r="AO33" s="10" t="str">
        <f t="shared" si="96"/>
        <v/>
      </c>
      <c r="AP33" s="10" t="str">
        <f t="shared" si="96"/>
        <v/>
      </c>
      <c r="AQ33" s="10" t="str">
        <f t="shared" si="96"/>
        <v/>
      </c>
      <c r="AR33" s="10" t="str">
        <f t="shared" si="96"/>
        <v/>
      </c>
      <c r="AS33" s="10" t="str">
        <f t="shared" si="96"/>
        <v/>
      </c>
      <c r="AT33" s="10" t="str">
        <f t="shared" si="96"/>
        <v/>
      </c>
      <c r="AU33" s="10" t="str">
        <f t="shared" si="96"/>
        <v/>
      </c>
      <c r="AV33" s="10" t="str">
        <f t="shared" si="96"/>
        <v/>
      </c>
      <c r="AW33" s="10" t="str">
        <f t="shared" si="96"/>
        <v/>
      </c>
      <c r="AX33" s="10" t="str">
        <f t="shared" si="96"/>
        <v/>
      </c>
      <c r="AY33" s="10" t="str">
        <f t="shared" si="96"/>
        <v/>
      </c>
      <c r="AZ33" s="32" t="str">
        <f t="shared" ref="AZ33:BN33" si="97">if(and(len(B33)&gt;0,AK33=""),B33,iferror(left(B33, AK33-1),""))</f>
        <v/>
      </c>
      <c r="BA33" s="12" t="str">
        <f t="shared" si="97"/>
        <v/>
      </c>
      <c r="BB33" s="12" t="str">
        <f t="shared" si="97"/>
        <v/>
      </c>
      <c r="BC33" s="12" t="str">
        <f t="shared" si="97"/>
        <v/>
      </c>
      <c r="BD33" s="12" t="str">
        <f t="shared" si="97"/>
        <v/>
      </c>
      <c r="BE33" s="12" t="str">
        <f t="shared" si="97"/>
        <v/>
      </c>
      <c r="BF33" s="12" t="str">
        <f t="shared" si="97"/>
        <v/>
      </c>
      <c r="BG33" s="12" t="str">
        <f t="shared" si="97"/>
        <v/>
      </c>
      <c r="BH33" s="12" t="str">
        <f t="shared" si="97"/>
        <v/>
      </c>
      <c r="BI33" s="12" t="str">
        <f t="shared" si="97"/>
        <v/>
      </c>
      <c r="BJ33" s="12" t="str">
        <f t="shared" si="97"/>
        <v/>
      </c>
      <c r="BK33" s="12" t="str">
        <f t="shared" si="97"/>
        <v/>
      </c>
      <c r="BL33" s="12" t="str">
        <f t="shared" si="97"/>
        <v/>
      </c>
      <c r="BM33" s="12" t="str">
        <f t="shared" si="97"/>
        <v/>
      </c>
      <c r="BN33" s="12" t="str">
        <f t="shared" si="97"/>
        <v/>
      </c>
      <c r="BO33" s="33" t="str">
        <f t="array" ref="BO33">IF(AZ33="","",INDEX(Points!$A:$A,row()-2))</f>
        <v/>
      </c>
      <c r="BP33" s="33" t="str">
        <f t="array" ref="BP33">IF(BA33="","",INDEX(Points!$A:$A,row()-2))</f>
        <v/>
      </c>
      <c r="BQ33" s="33" t="str">
        <f t="array" ref="BQ33">IF(BB33="","",INDEX(Points!$A:$A,row()-2))</f>
        <v/>
      </c>
      <c r="BR33" s="33" t="str">
        <f t="array" ref="BR33">IF(BC33="","",INDEX(Points!$A:$A,row()-2))</f>
        <v/>
      </c>
      <c r="BS33" s="33" t="str">
        <f t="array" ref="BS33">IF(BD33="","",INDEX(Points!$A:$A,row()-2))</f>
        <v/>
      </c>
      <c r="BT33" s="33" t="str">
        <f t="array" ref="BT33">IF(BE33="","",INDEX(Points!$A:$A,row()-2))</f>
        <v/>
      </c>
      <c r="BU33" s="33" t="str">
        <f t="array" ref="BU33">IF(BF33="","",INDEX(Points!$A:$A,row()-2))</f>
        <v/>
      </c>
      <c r="BV33" s="33" t="str">
        <f t="array" ref="BV33">IF(BG33="","",INDEX(Points!$A:$A,row()-2))</f>
        <v/>
      </c>
      <c r="BW33" s="33" t="str">
        <f t="array" ref="BW33">IF(BH33="","",INDEX(Points!$A:$A,row()-2))</f>
        <v/>
      </c>
      <c r="BX33" s="33" t="str">
        <f t="array" ref="BX33">IF(BI33="","",INDEX(Points!$A:$A,row()-2))</f>
        <v/>
      </c>
      <c r="BY33" s="33" t="str">
        <f t="array" ref="BY33">IF(BJ33="","",INDEX(Points!$A:$A,row()-2))</f>
        <v/>
      </c>
      <c r="BZ33" s="33" t="str">
        <f t="array" ref="BZ33">IF(BK33="","",INDEX(Points!$A:$A,row()-2))</f>
        <v/>
      </c>
      <c r="CA33" s="33" t="str">
        <f t="array" ref="CA33">IF(BL33="","",INDEX(Points!$A:$A,row()-2))</f>
        <v/>
      </c>
      <c r="CB33" s="33" t="str">
        <f t="array" ref="CB33">IF(BM33="","",INDEX(Points!$A:$A,row()-2))</f>
        <v/>
      </c>
      <c r="CC33" s="33" t="str">
        <f t="array" ref="CC33">IF(BN33="","",INDEX(Points!$A:$A,row()-2))</f>
        <v/>
      </c>
      <c r="CD33" s="12" t="str">
        <f t="shared" si="13"/>
        <v/>
      </c>
      <c r="CE33" s="34"/>
      <c r="CF33" s="34" t="str">
        <f t="shared" si="9"/>
        <v/>
      </c>
      <c r="CG33" s="34" t="str">
        <f t="shared" ref="CG33:CU33" si="98">if($CE33="","",sumif(AZ:AZ,$CE33,BO:BO))  </f>
        <v/>
      </c>
      <c r="CH33" s="34" t="str">
        <f t="shared" si="98"/>
        <v/>
      </c>
      <c r="CI33" s="34" t="str">
        <f t="shared" si="98"/>
        <v/>
      </c>
      <c r="CJ33" s="34" t="str">
        <f t="shared" si="98"/>
        <v/>
      </c>
      <c r="CK33" s="34" t="str">
        <f t="shared" si="98"/>
        <v/>
      </c>
      <c r="CL33" s="34" t="str">
        <f t="shared" si="98"/>
        <v/>
      </c>
      <c r="CM33" s="34" t="str">
        <f t="shared" si="98"/>
        <v/>
      </c>
      <c r="CN33" s="34" t="str">
        <f t="shared" si="98"/>
        <v/>
      </c>
      <c r="CO33" s="34" t="str">
        <f t="shared" si="98"/>
        <v/>
      </c>
      <c r="CP33" s="34" t="str">
        <f t="shared" si="98"/>
        <v/>
      </c>
      <c r="CQ33" s="34" t="str">
        <f t="shared" si="98"/>
        <v/>
      </c>
      <c r="CR33" s="34" t="str">
        <f t="shared" si="98"/>
        <v/>
      </c>
      <c r="CS33" s="34" t="str">
        <f t="shared" si="98"/>
        <v/>
      </c>
      <c r="CT33" s="34" t="str">
        <f t="shared" si="98"/>
        <v/>
      </c>
      <c r="CU33" s="34" t="str">
        <f t="shared" si="98"/>
        <v/>
      </c>
    </row>
    <row r="34">
      <c r="A34" s="38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27"/>
      <c r="R34" s="28" t="str">
        <f t="shared" si="6"/>
        <v/>
      </c>
      <c r="S34" s="29"/>
      <c r="T34" s="29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24"/>
      <c r="AK34" s="10" t="str">
        <f t="shared" ref="AK34:AY34" si="99">iferror(find(" ",B34) ,"")</f>
        <v/>
      </c>
      <c r="AL34" s="10" t="str">
        <f t="shared" si="99"/>
        <v/>
      </c>
      <c r="AM34" s="10" t="str">
        <f t="shared" si="99"/>
        <v/>
      </c>
      <c r="AN34" s="10" t="str">
        <f t="shared" si="99"/>
        <v/>
      </c>
      <c r="AO34" s="10" t="str">
        <f t="shared" si="99"/>
        <v/>
      </c>
      <c r="AP34" s="10" t="str">
        <f t="shared" si="99"/>
        <v/>
      </c>
      <c r="AQ34" s="10" t="str">
        <f t="shared" si="99"/>
        <v/>
      </c>
      <c r="AR34" s="10" t="str">
        <f t="shared" si="99"/>
        <v/>
      </c>
      <c r="AS34" s="10" t="str">
        <f t="shared" si="99"/>
        <v/>
      </c>
      <c r="AT34" s="10" t="str">
        <f t="shared" si="99"/>
        <v/>
      </c>
      <c r="AU34" s="10" t="str">
        <f t="shared" si="99"/>
        <v/>
      </c>
      <c r="AV34" s="10" t="str">
        <f t="shared" si="99"/>
        <v/>
      </c>
      <c r="AW34" s="10" t="str">
        <f t="shared" si="99"/>
        <v/>
      </c>
      <c r="AX34" s="10" t="str">
        <f t="shared" si="99"/>
        <v/>
      </c>
      <c r="AY34" s="10" t="str">
        <f t="shared" si="99"/>
        <v/>
      </c>
      <c r="AZ34" s="32" t="str">
        <f t="shared" ref="AZ34:BN34" si="100">if(and(len(B34)&gt;0,AK34=""),B34,iferror(left(B34, AK34-1),""))</f>
        <v/>
      </c>
      <c r="BA34" s="12" t="str">
        <f t="shared" si="100"/>
        <v/>
      </c>
      <c r="BB34" s="12" t="str">
        <f t="shared" si="100"/>
        <v/>
      </c>
      <c r="BC34" s="12" t="str">
        <f t="shared" si="100"/>
        <v/>
      </c>
      <c r="BD34" s="12" t="str">
        <f t="shared" si="100"/>
        <v/>
      </c>
      <c r="BE34" s="12" t="str">
        <f t="shared" si="100"/>
        <v/>
      </c>
      <c r="BF34" s="12" t="str">
        <f t="shared" si="100"/>
        <v/>
      </c>
      <c r="BG34" s="12" t="str">
        <f t="shared" si="100"/>
        <v/>
      </c>
      <c r="BH34" s="12" t="str">
        <f t="shared" si="100"/>
        <v/>
      </c>
      <c r="BI34" s="12" t="str">
        <f t="shared" si="100"/>
        <v/>
      </c>
      <c r="BJ34" s="12" t="str">
        <f t="shared" si="100"/>
        <v/>
      </c>
      <c r="BK34" s="12" t="str">
        <f t="shared" si="100"/>
        <v/>
      </c>
      <c r="BL34" s="12" t="str">
        <f t="shared" si="100"/>
        <v/>
      </c>
      <c r="BM34" s="12" t="str">
        <f t="shared" si="100"/>
        <v/>
      </c>
      <c r="BN34" s="12" t="str">
        <f t="shared" si="100"/>
        <v/>
      </c>
      <c r="BO34" s="33" t="str">
        <f t="array" ref="BO34">IF(AZ34="","",INDEX(Points!$A:$A,row()-2))</f>
        <v/>
      </c>
      <c r="BP34" s="33" t="str">
        <f t="array" ref="BP34">IF(BA34="","",INDEX(Points!$A:$A,row()-2))</f>
        <v/>
      </c>
      <c r="BQ34" s="33" t="str">
        <f t="array" ref="BQ34">IF(BB34="","",INDEX(Points!$A:$A,row()-2))</f>
        <v/>
      </c>
      <c r="BR34" s="33" t="str">
        <f t="array" ref="BR34">IF(BC34="","",INDEX(Points!$A:$A,row()-2))</f>
        <v/>
      </c>
      <c r="BS34" s="33" t="str">
        <f t="array" ref="BS34">IF(BD34="","",INDEX(Points!$A:$A,row()-2))</f>
        <v/>
      </c>
      <c r="BT34" s="33" t="str">
        <f t="array" ref="BT34">IF(BE34="","",INDEX(Points!$A:$A,row()-2))</f>
        <v/>
      </c>
      <c r="BU34" s="33" t="str">
        <f t="array" ref="BU34">IF(BF34="","",INDEX(Points!$A:$A,row()-2))</f>
        <v/>
      </c>
      <c r="BV34" s="33" t="str">
        <f t="array" ref="BV34">IF(BG34="","",INDEX(Points!$A:$A,row()-2))</f>
        <v/>
      </c>
      <c r="BW34" s="33" t="str">
        <f t="array" ref="BW34">IF(BH34="","",INDEX(Points!$A:$A,row()-2))</f>
        <v/>
      </c>
      <c r="BX34" s="33" t="str">
        <f t="array" ref="BX34">IF(BI34="","",INDEX(Points!$A:$A,row()-2))</f>
        <v/>
      </c>
      <c r="BY34" s="33" t="str">
        <f t="array" ref="BY34">IF(BJ34="","",INDEX(Points!$A:$A,row()-2))</f>
        <v/>
      </c>
      <c r="BZ34" s="33" t="str">
        <f t="array" ref="BZ34">IF(BK34="","",INDEX(Points!$A:$A,row()-2))</f>
        <v/>
      </c>
      <c r="CA34" s="33" t="str">
        <f t="array" ref="CA34">IF(BL34="","",INDEX(Points!$A:$A,row()-2))</f>
        <v/>
      </c>
      <c r="CB34" s="33" t="str">
        <f t="array" ref="CB34">IF(BM34="","",INDEX(Points!$A:$A,row()-2))</f>
        <v/>
      </c>
      <c r="CC34" s="33" t="str">
        <f t="array" ref="CC34">IF(BN34="","",INDEX(Points!$A:$A,row()-2))</f>
        <v/>
      </c>
      <c r="CD34" s="12" t="str">
        <f t="shared" si="13"/>
        <v/>
      </c>
      <c r="CE34" s="34"/>
      <c r="CF34" s="34" t="str">
        <f t="shared" si="9"/>
        <v/>
      </c>
      <c r="CG34" s="34" t="str">
        <f t="shared" ref="CG34:CU34" si="101">if($CE34="","",sumif(AZ:AZ,$CE34,BO:BO))  </f>
        <v/>
      </c>
      <c r="CH34" s="34" t="str">
        <f t="shared" si="101"/>
        <v/>
      </c>
      <c r="CI34" s="34" t="str">
        <f t="shared" si="101"/>
        <v/>
      </c>
      <c r="CJ34" s="34" t="str">
        <f t="shared" si="101"/>
        <v/>
      </c>
      <c r="CK34" s="34" t="str">
        <f t="shared" si="101"/>
        <v/>
      </c>
      <c r="CL34" s="34" t="str">
        <f t="shared" si="101"/>
        <v/>
      </c>
      <c r="CM34" s="34" t="str">
        <f t="shared" si="101"/>
        <v/>
      </c>
      <c r="CN34" s="34" t="str">
        <f t="shared" si="101"/>
        <v/>
      </c>
      <c r="CO34" s="34" t="str">
        <f t="shared" si="101"/>
        <v/>
      </c>
      <c r="CP34" s="34" t="str">
        <f t="shared" si="101"/>
        <v/>
      </c>
      <c r="CQ34" s="34" t="str">
        <f t="shared" si="101"/>
        <v/>
      </c>
      <c r="CR34" s="34" t="str">
        <f t="shared" si="101"/>
        <v/>
      </c>
      <c r="CS34" s="34" t="str">
        <f t="shared" si="101"/>
        <v/>
      </c>
      <c r="CT34" s="34" t="str">
        <f t="shared" si="101"/>
        <v/>
      </c>
      <c r="CU34" s="34" t="str">
        <f t="shared" si="101"/>
        <v/>
      </c>
    </row>
    <row r="35">
      <c r="A35" s="38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27"/>
      <c r="R35" s="28" t="str">
        <f t="shared" si="6"/>
        <v/>
      </c>
      <c r="S35" s="29"/>
      <c r="T35" s="29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24"/>
      <c r="AK35" s="10" t="str">
        <f t="shared" ref="AK35:AY35" si="102">iferror(find(" ",B35) ,"")</f>
        <v/>
      </c>
      <c r="AL35" s="10" t="str">
        <f t="shared" si="102"/>
        <v/>
      </c>
      <c r="AM35" s="10" t="str">
        <f t="shared" si="102"/>
        <v/>
      </c>
      <c r="AN35" s="10" t="str">
        <f t="shared" si="102"/>
        <v/>
      </c>
      <c r="AO35" s="10" t="str">
        <f t="shared" si="102"/>
        <v/>
      </c>
      <c r="AP35" s="10" t="str">
        <f t="shared" si="102"/>
        <v/>
      </c>
      <c r="AQ35" s="10" t="str">
        <f t="shared" si="102"/>
        <v/>
      </c>
      <c r="AR35" s="10" t="str">
        <f t="shared" si="102"/>
        <v/>
      </c>
      <c r="AS35" s="10" t="str">
        <f t="shared" si="102"/>
        <v/>
      </c>
      <c r="AT35" s="10" t="str">
        <f t="shared" si="102"/>
        <v/>
      </c>
      <c r="AU35" s="10" t="str">
        <f t="shared" si="102"/>
        <v/>
      </c>
      <c r="AV35" s="10" t="str">
        <f t="shared" si="102"/>
        <v/>
      </c>
      <c r="AW35" s="10" t="str">
        <f t="shared" si="102"/>
        <v/>
      </c>
      <c r="AX35" s="10" t="str">
        <f t="shared" si="102"/>
        <v/>
      </c>
      <c r="AY35" s="10" t="str">
        <f t="shared" si="102"/>
        <v/>
      </c>
      <c r="AZ35" s="32" t="str">
        <f t="shared" ref="AZ35:BN35" si="103">if(and(len(B35)&gt;0,AK35=""),B35,iferror(left(B35, AK35-1),""))</f>
        <v/>
      </c>
      <c r="BA35" s="12" t="str">
        <f t="shared" si="103"/>
        <v/>
      </c>
      <c r="BB35" s="12" t="str">
        <f t="shared" si="103"/>
        <v/>
      </c>
      <c r="BC35" s="12" t="str">
        <f t="shared" si="103"/>
        <v/>
      </c>
      <c r="BD35" s="12" t="str">
        <f t="shared" si="103"/>
        <v/>
      </c>
      <c r="BE35" s="12" t="str">
        <f t="shared" si="103"/>
        <v/>
      </c>
      <c r="BF35" s="12" t="str">
        <f t="shared" si="103"/>
        <v/>
      </c>
      <c r="BG35" s="12" t="str">
        <f t="shared" si="103"/>
        <v/>
      </c>
      <c r="BH35" s="12" t="str">
        <f t="shared" si="103"/>
        <v/>
      </c>
      <c r="BI35" s="12" t="str">
        <f t="shared" si="103"/>
        <v/>
      </c>
      <c r="BJ35" s="12" t="str">
        <f t="shared" si="103"/>
        <v/>
      </c>
      <c r="BK35" s="12" t="str">
        <f t="shared" si="103"/>
        <v/>
      </c>
      <c r="BL35" s="12" t="str">
        <f t="shared" si="103"/>
        <v/>
      </c>
      <c r="BM35" s="12" t="str">
        <f t="shared" si="103"/>
        <v/>
      </c>
      <c r="BN35" s="12" t="str">
        <f t="shared" si="103"/>
        <v/>
      </c>
      <c r="BO35" s="33" t="str">
        <f t="array" ref="BO35">IF(AZ35="","",INDEX(Points!$A:$A,row()-2))</f>
        <v/>
      </c>
      <c r="BP35" s="33" t="str">
        <f t="array" ref="BP35">IF(BA35="","",INDEX(Points!$A:$A,row()-2))</f>
        <v/>
      </c>
      <c r="BQ35" s="33" t="str">
        <f t="array" ref="BQ35">IF(BB35="","",INDEX(Points!$A:$A,row()-2))</f>
        <v/>
      </c>
      <c r="BR35" s="33" t="str">
        <f t="array" ref="BR35">IF(BC35="","",INDEX(Points!$A:$A,row()-2))</f>
        <v/>
      </c>
      <c r="BS35" s="33" t="str">
        <f t="array" ref="BS35">IF(BD35="","",INDEX(Points!$A:$A,row()-2))</f>
        <v/>
      </c>
      <c r="BT35" s="33" t="str">
        <f t="array" ref="BT35">IF(BE35="","",INDEX(Points!$A:$A,row()-2))</f>
        <v/>
      </c>
      <c r="BU35" s="33" t="str">
        <f t="array" ref="BU35">IF(BF35="","",INDEX(Points!$A:$A,row()-2))</f>
        <v/>
      </c>
      <c r="BV35" s="33" t="str">
        <f t="array" ref="BV35">IF(BG35="","",INDEX(Points!$A:$A,row()-2))</f>
        <v/>
      </c>
      <c r="BW35" s="33" t="str">
        <f t="array" ref="BW35">IF(BH35="","",INDEX(Points!$A:$A,row()-2))</f>
        <v/>
      </c>
      <c r="BX35" s="33" t="str">
        <f t="array" ref="BX35">IF(BI35="","",INDEX(Points!$A:$A,row()-2))</f>
        <v/>
      </c>
      <c r="BY35" s="33" t="str">
        <f t="array" ref="BY35">IF(BJ35="","",INDEX(Points!$A:$A,row()-2))</f>
        <v/>
      </c>
      <c r="BZ35" s="33" t="str">
        <f t="array" ref="BZ35">IF(BK35="","",INDEX(Points!$A:$A,row()-2))</f>
        <v/>
      </c>
      <c r="CA35" s="33" t="str">
        <f t="array" ref="CA35">IF(BL35="","",INDEX(Points!$A:$A,row()-2))</f>
        <v/>
      </c>
      <c r="CB35" s="33" t="str">
        <f t="array" ref="CB35">IF(BM35="","",INDEX(Points!$A:$A,row()-2))</f>
        <v/>
      </c>
      <c r="CC35" s="33" t="str">
        <f t="array" ref="CC35">IF(BN35="","",INDEX(Points!$A:$A,row()-2))</f>
        <v/>
      </c>
      <c r="CD35" s="12" t="str">
        <f t="shared" si="13"/>
        <v/>
      </c>
      <c r="CE35" s="34"/>
      <c r="CF35" s="34" t="str">
        <f t="shared" si="9"/>
        <v/>
      </c>
      <c r="CG35" s="34" t="str">
        <f t="shared" ref="CG35:CU35" si="104">if($CE35="","",sumif(AZ:AZ,$CE35,BO:BO))  </f>
        <v/>
      </c>
      <c r="CH35" s="34" t="str">
        <f t="shared" si="104"/>
        <v/>
      </c>
      <c r="CI35" s="34" t="str">
        <f t="shared" si="104"/>
        <v/>
      </c>
      <c r="CJ35" s="34" t="str">
        <f t="shared" si="104"/>
        <v/>
      </c>
      <c r="CK35" s="34" t="str">
        <f t="shared" si="104"/>
        <v/>
      </c>
      <c r="CL35" s="34" t="str">
        <f t="shared" si="104"/>
        <v/>
      </c>
      <c r="CM35" s="34" t="str">
        <f t="shared" si="104"/>
        <v/>
      </c>
      <c r="CN35" s="34" t="str">
        <f t="shared" si="104"/>
        <v/>
      </c>
      <c r="CO35" s="34" t="str">
        <f t="shared" si="104"/>
        <v/>
      </c>
      <c r="CP35" s="34" t="str">
        <f t="shared" si="104"/>
        <v/>
      </c>
      <c r="CQ35" s="34" t="str">
        <f t="shared" si="104"/>
        <v/>
      </c>
      <c r="CR35" s="34" t="str">
        <f t="shared" si="104"/>
        <v/>
      </c>
      <c r="CS35" s="34" t="str">
        <f t="shared" si="104"/>
        <v/>
      </c>
      <c r="CT35" s="34" t="str">
        <f t="shared" si="104"/>
        <v/>
      </c>
      <c r="CU35" s="34" t="str">
        <f t="shared" si="104"/>
        <v/>
      </c>
    </row>
    <row r="36">
      <c r="A36" s="38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27"/>
      <c r="R36" s="28" t="str">
        <f t="shared" si="6"/>
        <v/>
      </c>
      <c r="S36" s="29"/>
      <c r="T36" s="29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24"/>
      <c r="AK36" s="10" t="str">
        <f t="shared" ref="AK36:AY36" si="105">iferror(find(" ",B36) ,"")</f>
        <v/>
      </c>
      <c r="AL36" s="10" t="str">
        <f t="shared" si="105"/>
        <v/>
      </c>
      <c r="AM36" s="10" t="str">
        <f t="shared" si="105"/>
        <v/>
      </c>
      <c r="AN36" s="10" t="str">
        <f t="shared" si="105"/>
        <v/>
      </c>
      <c r="AO36" s="10" t="str">
        <f t="shared" si="105"/>
        <v/>
      </c>
      <c r="AP36" s="10" t="str">
        <f t="shared" si="105"/>
        <v/>
      </c>
      <c r="AQ36" s="10" t="str">
        <f t="shared" si="105"/>
        <v/>
      </c>
      <c r="AR36" s="10" t="str">
        <f t="shared" si="105"/>
        <v/>
      </c>
      <c r="AS36" s="10" t="str">
        <f t="shared" si="105"/>
        <v/>
      </c>
      <c r="AT36" s="10" t="str">
        <f t="shared" si="105"/>
        <v/>
      </c>
      <c r="AU36" s="10" t="str">
        <f t="shared" si="105"/>
        <v/>
      </c>
      <c r="AV36" s="10" t="str">
        <f t="shared" si="105"/>
        <v/>
      </c>
      <c r="AW36" s="10" t="str">
        <f t="shared" si="105"/>
        <v/>
      </c>
      <c r="AX36" s="10" t="str">
        <f t="shared" si="105"/>
        <v/>
      </c>
      <c r="AY36" s="10" t="str">
        <f t="shared" si="105"/>
        <v/>
      </c>
      <c r="AZ36" s="32" t="str">
        <f t="shared" ref="AZ36:BN36" si="106">if(and(len(B36)&gt;0,AK36=""),B36,iferror(left(B36, AK36-1),""))</f>
        <v/>
      </c>
      <c r="BA36" s="12" t="str">
        <f t="shared" si="106"/>
        <v/>
      </c>
      <c r="BB36" s="12" t="str">
        <f t="shared" si="106"/>
        <v/>
      </c>
      <c r="BC36" s="12" t="str">
        <f t="shared" si="106"/>
        <v/>
      </c>
      <c r="BD36" s="12" t="str">
        <f t="shared" si="106"/>
        <v/>
      </c>
      <c r="BE36" s="12" t="str">
        <f t="shared" si="106"/>
        <v/>
      </c>
      <c r="BF36" s="12" t="str">
        <f t="shared" si="106"/>
        <v/>
      </c>
      <c r="BG36" s="12" t="str">
        <f t="shared" si="106"/>
        <v/>
      </c>
      <c r="BH36" s="12" t="str">
        <f t="shared" si="106"/>
        <v/>
      </c>
      <c r="BI36" s="12" t="str">
        <f t="shared" si="106"/>
        <v/>
      </c>
      <c r="BJ36" s="12" t="str">
        <f t="shared" si="106"/>
        <v/>
      </c>
      <c r="BK36" s="12" t="str">
        <f t="shared" si="106"/>
        <v/>
      </c>
      <c r="BL36" s="12" t="str">
        <f t="shared" si="106"/>
        <v/>
      </c>
      <c r="BM36" s="12" t="str">
        <f t="shared" si="106"/>
        <v/>
      </c>
      <c r="BN36" s="12" t="str">
        <f t="shared" si="106"/>
        <v/>
      </c>
      <c r="BO36" s="33" t="str">
        <f t="array" ref="BO36">IF(AZ36="","",INDEX(Points!$A:$A,row()-2))</f>
        <v/>
      </c>
      <c r="BP36" s="33" t="str">
        <f t="array" ref="BP36">IF(BA36="","",INDEX(Points!$A:$A,row()-2))</f>
        <v/>
      </c>
      <c r="BQ36" s="33" t="str">
        <f t="array" ref="BQ36">IF(BB36="","",INDEX(Points!$A:$A,row()-2))</f>
        <v/>
      </c>
      <c r="BR36" s="33" t="str">
        <f t="array" ref="BR36">IF(BC36="","",INDEX(Points!$A:$A,row()-2))</f>
        <v/>
      </c>
      <c r="BS36" s="33" t="str">
        <f t="array" ref="BS36">IF(BD36="","",INDEX(Points!$A:$A,row()-2))</f>
        <v/>
      </c>
      <c r="BT36" s="33" t="str">
        <f t="array" ref="BT36">IF(BE36="","",INDEX(Points!$A:$A,row()-2))</f>
        <v/>
      </c>
      <c r="BU36" s="33" t="str">
        <f t="array" ref="BU36">IF(BF36="","",INDEX(Points!$A:$A,row()-2))</f>
        <v/>
      </c>
      <c r="BV36" s="33" t="str">
        <f t="array" ref="BV36">IF(BG36="","",INDEX(Points!$A:$A,row()-2))</f>
        <v/>
      </c>
      <c r="BW36" s="33" t="str">
        <f t="array" ref="BW36">IF(BH36="","",INDEX(Points!$A:$A,row()-2))</f>
        <v/>
      </c>
      <c r="BX36" s="33" t="str">
        <f t="array" ref="BX36">IF(BI36="","",INDEX(Points!$A:$A,row()-2))</f>
        <v/>
      </c>
      <c r="BY36" s="33" t="str">
        <f t="array" ref="BY36">IF(BJ36="","",INDEX(Points!$A:$A,row()-2))</f>
        <v/>
      </c>
      <c r="BZ36" s="33" t="str">
        <f t="array" ref="BZ36">IF(BK36="","",INDEX(Points!$A:$A,row()-2))</f>
        <v/>
      </c>
      <c r="CA36" s="33" t="str">
        <f t="array" ref="CA36">IF(BL36="","",INDEX(Points!$A:$A,row()-2))</f>
        <v/>
      </c>
      <c r="CB36" s="33" t="str">
        <f t="array" ref="CB36">IF(BM36="","",INDEX(Points!$A:$A,row()-2))</f>
        <v/>
      </c>
      <c r="CC36" s="33" t="str">
        <f t="array" ref="CC36">IF(BN36="","",INDEX(Points!$A:$A,row()-2))</f>
        <v/>
      </c>
      <c r="CD36" s="12" t="str">
        <f t="shared" si="13"/>
        <v/>
      </c>
      <c r="CE36" s="34"/>
      <c r="CF36" s="34" t="str">
        <f t="shared" si="9"/>
        <v/>
      </c>
      <c r="CG36" s="34" t="str">
        <f t="shared" ref="CG36:CU36" si="107">if($CE36="","",sumif(AZ:AZ,$CE36,BO:BO))  </f>
        <v/>
      </c>
      <c r="CH36" s="34" t="str">
        <f t="shared" si="107"/>
        <v/>
      </c>
      <c r="CI36" s="34" t="str">
        <f t="shared" si="107"/>
        <v/>
      </c>
      <c r="CJ36" s="34" t="str">
        <f t="shared" si="107"/>
        <v/>
      </c>
      <c r="CK36" s="34" t="str">
        <f t="shared" si="107"/>
        <v/>
      </c>
      <c r="CL36" s="34" t="str">
        <f t="shared" si="107"/>
        <v/>
      </c>
      <c r="CM36" s="34" t="str">
        <f t="shared" si="107"/>
        <v/>
      </c>
      <c r="CN36" s="34" t="str">
        <f t="shared" si="107"/>
        <v/>
      </c>
      <c r="CO36" s="34" t="str">
        <f t="shared" si="107"/>
        <v/>
      </c>
      <c r="CP36" s="34" t="str">
        <f t="shared" si="107"/>
        <v/>
      </c>
      <c r="CQ36" s="34" t="str">
        <f t="shared" si="107"/>
        <v/>
      </c>
      <c r="CR36" s="34" t="str">
        <f t="shared" si="107"/>
        <v/>
      </c>
      <c r="CS36" s="34" t="str">
        <f t="shared" si="107"/>
        <v/>
      </c>
      <c r="CT36" s="34" t="str">
        <f t="shared" si="107"/>
        <v/>
      </c>
      <c r="CU36" s="34" t="str">
        <f t="shared" si="107"/>
        <v/>
      </c>
    </row>
    <row r="37">
      <c r="A37" s="38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27"/>
      <c r="R37" s="28" t="str">
        <f t="shared" si="6"/>
        <v/>
      </c>
      <c r="S37" s="29"/>
      <c r="T37" s="29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24"/>
      <c r="AK37" s="10" t="str">
        <f t="shared" ref="AK37:AY37" si="108">iferror(find(" ",B37) ,"")</f>
        <v/>
      </c>
      <c r="AL37" s="10" t="str">
        <f t="shared" si="108"/>
        <v/>
      </c>
      <c r="AM37" s="10" t="str">
        <f t="shared" si="108"/>
        <v/>
      </c>
      <c r="AN37" s="10" t="str">
        <f t="shared" si="108"/>
        <v/>
      </c>
      <c r="AO37" s="10" t="str">
        <f t="shared" si="108"/>
        <v/>
      </c>
      <c r="AP37" s="10" t="str">
        <f t="shared" si="108"/>
        <v/>
      </c>
      <c r="AQ37" s="10" t="str">
        <f t="shared" si="108"/>
        <v/>
      </c>
      <c r="AR37" s="10" t="str">
        <f t="shared" si="108"/>
        <v/>
      </c>
      <c r="AS37" s="10" t="str">
        <f t="shared" si="108"/>
        <v/>
      </c>
      <c r="AT37" s="10" t="str">
        <f t="shared" si="108"/>
        <v/>
      </c>
      <c r="AU37" s="10" t="str">
        <f t="shared" si="108"/>
        <v/>
      </c>
      <c r="AV37" s="10" t="str">
        <f t="shared" si="108"/>
        <v/>
      </c>
      <c r="AW37" s="10" t="str">
        <f t="shared" si="108"/>
        <v/>
      </c>
      <c r="AX37" s="10" t="str">
        <f t="shared" si="108"/>
        <v/>
      </c>
      <c r="AY37" s="10" t="str">
        <f t="shared" si="108"/>
        <v/>
      </c>
      <c r="AZ37" s="32" t="str">
        <f t="shared" ref="AZ37:BN37" si="109">if(and(len(B37)&gt;0,AK37=""),B37,iferror(left(B37, AK37-1),""))</f>
        <v/>
      </c>
      <c r="BA37" s="12" t="str">
        <f t="shared" si="109"/>
        <v/>
      </c>
      <c r="BB37" s="12" t="str">
        <f t="shared" si="109"/>
        <v/>
      </c>
      <c r="BC37" s="12" t="str">
        <f t="shared" si="109"/>
        <v/>
      </c>
      <c r="BD37" s="12" t="str">
        <f t="shared" si="109"/>
        <v/>
      </c>
      <c r="BE37" s="12" t="str">
        <f t="shared" si="109"/>
        <v/>
      </c>
      <c r="BF37" s="12" t="str">
        <f t="shared" si="109"/>
        <v/>
      </c>
      <c r="BG37" s="12" t="str">
        <f t="shared" si="109"/>
        <v/>
      </c>
      <c r="BH37" s="12" t="str">
        <f t="shared" si="109"/>
        <v/>
      </c>
      <c r="BI37" s="12" t="str">
        <f t="shared" si="109"/>
        <v/>
      </c>
      <c r="BJ37" s="12" t="str">
        <f t="shared" si="109"/>
        <v/>
      </c>
      <c r="BK37" s="12" t="str">
        <f t="shared" si="109"/>
        <v/>
      </c>
      <c r="BL37" s="12" t="str">
        <f t="shared" si="109"/>
        <v/>
      </c>
      <c r="BM37" s="12" t="str">
        <f t="shared" si="109"/>
        <v/>
      </c>
      <c r="BN37" s="12" t="str">
        <f t="shared" si="109"/>
        <v/>
      </c>
      <c r="BO37" s="33" t="str">
        <f t="array" ref="BO37">IF(AZ37="","",INDEX(Points!$A:$A,row()-2))</f>
        <v/>
      </c>
      <c r="BP37" s="33" t="str">
        <f t="array" ref="BP37">IF(BA37="","",INDEX(Points!$A:$A,row()-2))</f>
        <v/>
      </c>
      <c r="BQ37" s="33" t="str">
        <f t="array" ref="BQ37">IF(BB37="","",INDEX(Points!$A:$A,row()-2))</f>
        <v/>
      </c>
      <c r="BR37" s="33" t="str">
        <f t="array" ref="BR37">IF(BC37="","",INDEX(Points!$A:$A,row()-2))</f>
        <v/>
      </c>
      <c r="BS37" s="33" t="str">
        <f t="array" ref="BS37">IF(BD37="","",INDEX(Points!$A:$A,row()-2))</f>
        <v/>
      </c>
      <c r="BT37" s="33" t="str">
        <f t="array" ref="BT37">IF(BE37="","",INDEX(Points!$A:$A,row()-2))</f>
        <v/>
      </c>
      <c r="BU37" s="33" t="str">
        <f t="array" ref="BU37">IF(BF37="","",INDEX(Points!$A:$A,row()-2))</f>
        <v/>
      </c>
      <c r="BV37" s="33" t="str">
        <f t="array" ref="BV37">IF(BG37="","",INDEX(Points!$A:$A,row()-2))</f>
        <v/>
      </c>
      <c r="BW37" s="33" t="str">
        <f t="array" ref="BW37">IF(BH37="","",INDEX(Points!$A:$A,row()-2))</f>
        <v/>
      </c>
      <c r="BX37" s="33" t="str">
        <f t="array" ref="BX37">IF(BI37="","",INDEX(Points!$A:$A,row()-2))</f>
        <v/>
      </c>
      <c r="BY37" s="33" t="str">
        <f t="array" ref="BY37">IF(BJ37="","",INDEX(Points!$A:$A,row()-2))</f>
        <v/>
      </c>
      <c r="BZ37" s="33" t="str">
        <f t="array" ref="BZ37">IF(BK37="","",INDEX(Points!$A:$A,row()-2))</f>
        <v/>
      </c>
      <c r="CA37" s="33" t="str">
        <f t="array" ref="CA37">IF(BL37="","",INDEX(Points!$A:$A,row()-2))</f>
        <v/>
      </c>
      <c r="CB37" s="33" t="str">
        <f t="array" ref="CB37">IF(BM37="","",INDEX(Points!$A:$A,row()-2))</f>
        <v/>
      </c>
      <c r="CC37" s="33" t="str">
        <f t="array" ref="CC37">IF(BN37="","",INDEX(Points!$A:$A,row()-2))</f>
        <v/>
      </c>
      <c r="CD37" s="12" t="str">
        <f t="shared" si="13"/>
        <v/>
      </c>
      <c r="CE37" s="34"/>
      <c r="CF37" s="34" t="str">
        <f t="shared" si="9"/>
        <v/>
      </c>
      <c r="CG37" s="34" t="str">
        <f t="shared" ref="CG37:CU37" si="110">if($CE37="","",sumif(AZ:AZ,$CE37,BO:BO))  </f>
        <v/>
      </c>
      <c r="CH37" s="34" t="str">
        <f t="shared" si="110"/>
        <v/>
      </c>
      <c r="CI37" s="34" t="str">
        <f t="shared" si="110"/>
        <v/>
      </c>
      <c r="CJ37" s="34" t="str">
        <f t="shared" si="110"/>
        <v/>
      </c>
      <c r="CK37" s="34" t="str">
        <f t="shared" si="110"/>
        <v/>
      </c>
      <c r="CL37" s="34" t="str">
        <f t="shared" si="110"/>
        <v/>
      </c>
      <c r="CM37" s="34" t="str">
        <f t="shared" si="110"/>
        <v/>
      </c>
      <c r="CN37" s="34" t="str">
        <f t="shared" si="110"/>
        <v/>
      </c>
      <c r="CO37" s="34" t="str">
        <f t="shared" si="110"/>
        <v/>
      </c>
      <c r="CP37" s="34" t="str">
        <f t="shared" si="110"/>
        <v/>
      </c>
      <c r="CQ37" s="34" t="str">
        <f t="shared" si="110"/>
        <v/>
      </c>
      <c r="CR37" s="34" t="str">
        <f t="shared" si="110"/>
        <v/>
      </c>
      <c r="CS37" s="34" t="str">
        <f t="shared" si="110"/>
        <v/>
      </c>
      <c r="CT37" s="34" t="str">
        <f t="shared" si="110"/>
        <v/>
      </c>
      <c r="CU37" s="34" t="str">
        <f t="shared" si="110"/>
        <v/>
      </c>
    </row>
    <row r="38">
      <c r="A38" s="38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27"/>
      <c r="R38" s="28" t="str">
        <f t="shared" si="6"/>
        <v/>
      </c>
      <c r="S38" s="29"/>
      <c r="T38" s="29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24"/>
      <c r="AK38" s="10" t="str">
        <f t="shared" ref="AK38:AY38" si="111">iferror(find(" ",B38) ,"")</f>
        <v/>
      </c>
      <c r="AL38" s="10" t="str">
        <f t="shared" si="111"/>
        <v/>
      </c>
      <c r="AM38" s="10" t="str">
        <f t="shared" si="111"/>
        <v/>
      </c>
      <c r="AN38" s="10" t="str">
        <f t="shared" si="111"/>
        <v/>
      </c>
      <c r="AO38" s="10" t="str">
        <f t="shared" si="111"/>
        <v/>
      </c>
      <c r="AP38" s="10" t="str">
        <f t="shared" si="111"/>
        <v/>
      </c>
      <c r="AQ38" s="10" t="str">
        <f t="shared" si="111"/>
        <v/>
      </c>
      <c r="AR38" s="10" t="str">
        <f t="shared" si="111"/>
        <v/>
      </c>
      <c r="AS38" s="10" t="str">
        <f t="shared" si="111"/>
        <v/>
      </c>
      <c r="AT38" s="10" t="str">
        <f t="shared" si="111"/>
        <v/>
      </c>
      <c r="AU38" s="10" t="str">
        <f t="shared" si="111"/>
        <v/>
      </c>
      <c r="AV38" s="10" t="str">
        <f t="shared" si="111"/>
        <v/>
      </c>
      <c r="AW38" s="10" t="str">
        <f t="shared" si="111"/>
        <v/>
      </c>
      <c r="AX38" s="10" t="str">
        <f t="shared" si="111"/>
        <v/>
      </c>
      <c r="AY38" s="10" t="str">
        <f t="shared" si="111"/>
        <v/>
      </c>
      <c r="AZ38" s="32" t="str">
        <f t="shared" ref="AZ38:BN38" si="112">if(and(len(B38)&gt;0,AK38=""),B38,iferror(left(B38, AK38-1),""))</f>
        <v/>
      </c>
      <c r="BA38" s="12" t="str">
        <f t="shared" si="112"/>
        <v/>
      </c>
      <c r="BB38" s="12" t="str">
        <f t="shared" si="112"/>
        <v/>
      </c>
      <c r="BC38" s="12" t="str">
        <f t="shared" si="112"/>
        <v/>
      </c>
      <c r="BD38" s="12" t="str">
        <f t="shared" si="112"/>
        <v/>
      </c>
      <c r="BE38" s="12" t="str">
        <f t="shared" si="112"/>
        <v/>
      </c>
      <c r="BF38" s="12" t="str">
        <f t="shared" si="112"/>
        <v/>
      </c>
      <c r="BG38" s="12" t="str">
        <f t="shared" si="112"/>
        <v/>
      </c>
      <c r="BH38" s="12" t="str">
        <f t="shared" si="112"/>
        <v/>
      </c>
      <c r="BI38" s="12" t="str">
        <f t="shared" si="112"/>
        <v/>
      </c>
      <c r="BJ38" s="12" t="str">
        <f t="shared" si="112"/>
        <v/>
      </c>
      <c r="BK38" s="12" t="str">
        <f t="shared" si="112"/>
        <v/>
      </c>
      <c r="BL38" s="12" t="str">
        <f t="shared" si="112"/>
        <v/>
      </c>
      <c r="BM38" s="12" t="str">
        <f t="shared" si="112"/>
        <v/>
      </c>
      <c r="BN38" s="12" t="str">
        <f t="shared" si="112"/>
        <v/>
      </c>
      <c r="BO38" s="33" t="str">
        <f t="array" ref="BO38">IF(AZ38="","",INDEX(Points!$A:$A,row()-2))</f>
        <v/>
      </c>
      <c r="BP38" s="33" t="str">
        <f t="array" ref="BP38">IF(BA38="","",INDEX(Points!$A:$A,row()-2))</f>
        <v/>
      </c>
      <c r="BQ38" s="33" t="str">
        <f t="array" ref="BQ38">IF(BB38="","",INDEX(Points!$A:$A,row()-2))</f>
        <v/>
      </c>
      <c r="BR38" s="33" t="str">
        <f t="array" ref="BR38">IF(BC38="","",INDEX(Points!$A:$A,row()-2))</f>
        <v/>
      </c>
      <c r="BS38" s="33" t="str">
        <f t="array" ref="BS38">IF(BD38="","",INDEX(Points!$A:$A,row()-2))</f>
        <v/>
      </c>
      <c r="BT38" s="33" t="str">
        <f t="array" ref="BT38">IF(BE38="","",INDEX(Points!$A:$A,row()-2))</f>
        <v/>
      </c>
      <c r="BU38" s="33" t="str">
        <f t="array" ref="BU38">IF(BF38="","",INDEX(Points!$A:$A,row()-2))</f>
        <v/>
      </c>
      <c r="BV38" s="33" t="str">
        <f t="array" ref="BV38">IF(BG38="","",INDEX(Points!$A:$A,row()-2))</f>
        <v/>
      </c>
      <c r="BW38" s="33" t="str">
        <f t="array" ref="BW38">IF(BH38="","",INDEX(Points!$A:$A,row()-2))</f>
        <v/>
      </c>
      <c r="BX38" s="33" t="str">
        <f t="array" ref="BX38">IF(BI38="","",INDEX(Points!$A:$A,row()-2))</f>
        <v/>
      </c>
      <c r="BY38" s="33" t="str">
        <f t="array" ref="BY38">IF(BJ38="","",INDEX(Points!$A:$A,row()-2))</f>
        <v/>
      </c>
      <c r="BZ38" s="33" t="str">
        <f t="array" ref="BZ38">IF(BK38="","",INDEX(Points!$A:$A,row()-2))</f>
        <v/>
      </c>
      <c r="CA38" s="33" t="str">
        <f t="array" ref="CA38">IF(BL38="","",INDEX(Points!$A:$A,row()-2))</f>
        <v/>
      </c>
      <c r="CB38" s="33" t="str">
        <f t="array" ref="CB38">IF(BM38="","",INDEX(Points!$A:$A,row()-2))</f>
        <v/>
      </c>
      <c r="CC38" s="33" t="str">
        <f t="array" ref="CC38">IF(BN38="","",INDEX(Points!$A:$A,row()-2))</f>
        <v/>
      </c>
      <c r="CD38" s="12" t="str">
        <f t="shared" si="13"/>
        <v/>
      </c>
      <c r="CE38" s="34"/>
      <c r="CF38" s="34" t="str">
        <f t="shared" si="9"/>
        <v/>
      </c>
      <c r="CG38" s="34" t="str">
        <f t="shared" ref="CG38:CU38" si="113">if($CE38="","",sumif(AZ:AZ,$CE38,BO:BO))  </f>
        <v/>
      </c>
      <c r="CH38" s="34" t="str">
        <f t="shared" si="113"/>
        <v/>
      </c>
      <c r="CI38" s="34" t="str">
        <f t="shared" si="113"/>
        <v/>
      </c>
      <c r="CJ38" s="34" t="str">
        <f t="shared" si="113"/>
        <v/>
      </c>
      <c r="CK38" s="34" t="str">
        <f t="shared" si="113"/>
        <v/>
      </c>
      <c r="CL38" s="34" t="str">
        <f t="shared" si="113"/>
        <v/>
      </c>
      <c r="CM38" s="34" t="str">
        <f t="shared" si="113"/>
        <v/>
      </c>
      <c r="CN38" s="34" t="str">
        <f t="shared" si="113"/>
        <v/>
      </c>
      <c r="CO38" s="34" t="str">
        <f t="shared" si="113"/>
        <v/>
      </c>
      <c r="CP38" s="34" t="str">
        <f t="shared" si="113"/>
        <v/>
      </c>
      <c r="CQ38" s="34" t="str">
        <f t="shared" si="113"/>
        <v/>
      </c>
      <c r="CR38" s="34" t="str">
        <f t="shared" si="113"/>
        <v/>
      </c>
      <c r="CS38" s="34" t="str">
        <f t="shared" si="113"/>
        <v/>
      </c>
      <c r="CT38" s="34" t="str">
        <f t="shared" si="113"/>
        <v/>
      </c>
      <c r="CU38" s="34" t="str">
        <f t="shared" si="113"/>
        <v/>
      </c>
    </row>
    <row r="39">
      <c r="A39" s="38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27"/>
      <c r="R39" s="28" t="str">
        <f t="shared" si="6"/>
        <v/>
      </c>
      <c r="S39" s="29"/>
      <c r="T39" s="29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24"/>
      <c r="AK39" s="10" t="str">
        <f t="shared" ref="AK39:AY39" si="114">iferror(find(" ",B39) ,"")</f>
        <v/>
      </c>
      <c r="AL39" s="10" t="str">
        <f t="shared" si="114"/>
        <v/>
      </c>
      <c r="AM39" s="10" t="str">
        <f t="shared" si="114"/>
        <v/>
      </c>
      <c r="AN39" s="10" t="str">
        <f t="shared" si="114"/>
        <v/>
      </c>
      <c r="AO39" s="10" t="str">
        <f t="shared" si="114"/>
        <v/>
      </c>
      <c r="AP39" s="10" t="str">
        <f t="shared" si="114"/>
        <v/>
      </c>
      <c r="AQ39" s="10" t="str">
        <f t="shared" si="114"/>
        <v/>
      </c>
      <c r="AR39" s="10" t="str">
        <f t="shared" si="114"/>
        <v/>
      </c>
      <c r="AS39" s="10" t="str">
        <f t="shared" si="114"/>
        <v/>
      </c>
      <c r="AT39" s="10" t="str">
        <f t="shared" si="114"/>
        <v/>
      </c>
      <c r="AU39" s="10" t="str">
        <f t="shared" si="114"/>
        <v/>
      </c>
      <c r="AV39" s="10" t="str">
        <f t="shared" si="114"/>
        <v/>
      </c>
      <c r="AW39" s="10" t="str">
        <f t="shared" si="114"/>
        <v/>
      </c>
      <c r="AX39" s="10" t="str">
        <f t="shared" si="114"/>
        <v/>
      </c>
      <c r="AY39" s="10" t="str">
        <f t="shared" si="114"/>
        <v/>
      </c>
      <c r="AZ39" s="32" t="str">
        <f t="shared" ref="AZ39:BN39" si="115">if(and(len(B39)&gt;0,AK39=""),B39,iferror(left(B39, AK39-1),""))</f>
        <v/>
      </c>
      <c r="BA39" s="12" t="str">
        <f t="shared" si="115"/>
        <v/>
      </c>
      <c r="BB39" s="12" t="str">
        <f t="shared" si="115"/>
        <v/>
      </c>
      <c r="BC39" s="12" t="str">
        <f t="shared" si="115"/>
        <v/>
      </c>
      <c r="BD39" s="12" t="str">
        <f t="shared" si="115"/>
        <v/>
      </c>
      <c r="BE39" s="12" t="str">
        <f t="shared" si="115"/>
        <v/>
      </c>
      <c r="BF39" s="12" t="str">
        <f t="shared" si="115"/>
        <v/>
      </c>
      <c r="BG39" s="12" t="str">
        <f t="shared" si="115"/>
        <v/>
      </c>
      <c r="BH39" s="12" t="str">
        <f t="shared" si="115"/>
        <v/>
      </c>
      <c r="BI39" s="12" t="str">
        <f t="shared" si="115"/>
        <v/>
      </c>
      <c r="BJ39" s="12" t="str">
        <f t="shared" si="115"/>
        <v/>
      </c>
      <c r="BK39" s="12" t="str">
        <f t="shared" si="115"/>
        <v/>
      </c>
      <c r="BL39" s="12" t="str">
        <f t="shared" si="115"/>
        <v/>
      </c>
      <c r="BM39" s="12" t="str">
        <f t="shared" si="115"/>
        <v/>
      </c>
      <c r="BN39" s="12" t="str">
        <f t="shared" si="115"/>
        <v/>
      </c>
      <c r="BO39" s="33" t="str">
        <f t="array" ref="BO39">IF(AZ39="","",INDEX(Points!$A:$A,row()-2))</f>
        <v/>
      </c>
      <c r="BP39" s="33" t="str">
        <f t="array" ref="BP39">IF(BA39="","",INDEX(Points!$A:$A,row()-2))</f>
        <v/>
      </c>
      <c r="BQ39" s="33" t="str">
        <f t="array" ref="BQ39">IF(BB39="","",INDEX(Points!$A:$A,row()-2))</f>
        <v/>
      </c>
      <c r="BR39" s="33" t="str">
        <f t="array" ref="BR39">IF(BC39="","",INDEX(Points!$A:$A,row()-2))</f>
        <v/>
      </c>
      <c r="BS39" s="33" t="str">
        <f t="array" ref="BS39">IF(BD39="","",INDEX(Points!$A:$A,row()-2))</f>
        <v/>
      </c>
      <c r="BT39" s="33" t="str">
        <f t="array" ref="BT39">IF(BE39="","",INDEX(Points!$A:$A,row()-2))</f>
        <v/>
      </c>
      <c r="BU39" s="33" t="str">
        <f t="array" ref="BU39">IF(BF39="","",INDEX(Points!$A:$A,row()-2))</f>
        <v/>
      </c>
      <c r="BV39" s="33" t="str">
        <f t="array" ref="BV39">IF(BG39="","",INDEX(Points!$A:$A,row()-2))</f>
        <v/>
      </c>
      <c r="BW39" s="33" t="str">
        <f t="array" ref="BW39">IF(BH39="","",INDEX(Points!$A:$A,row()-2))</f>
        <v/>
      </c>
      <c r="BX39" s="33" t="str">
        <f t="array" ref="BX39">IF(BI39="","",INDEX(Points!$A:$A,row()-2))</f>
        <v/>
      </c>
      <c r="BY39" s="33" t="str">
        <f t="array" ref="BY39">IF(BJ39="","",INDEX(Points!$A:$A,row()-2))</f>
        <v/>
      </c>
      <c r="BZ39" s="33" t="str">
        <f t="array" ref="BZ39">IF(BK39="","",INDEX(Points!$A:$A,row()-2))</f>
        <v/>
      </c>
      <c r="CA39" s="33" t="str">
        <f t="array" ref="CA39">IF(BL39="","",INDEX(Points!$A:$A,row()-2))</f>
        <v/>
      </c>
      <c r="CB39" s="33" t="str">
        <f t="array" ref="CB39">IF(BM39="","",INDEX(Points!$A:$A,row()-2))</f>
        <v/>
      </c>
      <c r="CC39" s="33" t="str">
        <f t="array" ref="CC39">IF(BN39="","",INDEX(Points!$A:$A,row()-2))</f>
        <v/>
      </c>
      <c r="CD39" s="12" t="str">
        <f t="shared" si="13"/>
        <v/>
      </c>
      <c r="CE39" s="34"/>
      <c r="CF39" s="34" t="str">
        <f t="shared" si="9"/>
        <v/>
      </c>
      <c r="CG39" s="34" t="str">
        <f t="shared" ref="CG39:CU39" si="116">if($CE39="","",sumif(AZ:AZ,$CE39,BO:BO))  </f>
        <v/>
      </c>
      <c r="CH39" s="34" t="str">
        <f t="shared" si="116"/>
        <v/>
      </c>
      <c r="CI39" s="34" t="str">
        <f t="shared" si="116"/>
        <v/>
      </c>
      <c r="CJ39" s="34" t="str">
        <f t="shared" si="116"/>
        <v/>
      </c>
      <c r="CK39" s="34" t="str">
        <f t="shared" si="116"/>
        <v/>
      </c>
      <c r="CL39" s="34" t="str">
        <f t="shared" si="116"/>
        <v/>
      </c>
      <c r="CM39" s="34" t="str">
        <f t="shared" si="116"/>
        <v/>
      </c>
      <c r="CN39" s="34" t="str">
        <f t="shared" si="116"/>
        <v/>
      </c>
      <c r="CO39" s="34" t="str">
        <f t="shared" si="116"/>
        <v/>
      </c>
      <c r="CP39" s="34" t="str">
        <f t="shared" si="116"/>
        <v/>
      </c>
      <c r="CQ39" s="34" t="str">
        <f t="shared" si="116"/>
        <v/>
      </c>
      <c r="CR39" s="34" t="str">
        <f t="shared" si="116"/>
        <v/>
      </c>
      <c r="CS39" s="34" t="str">
        <f t="shared" si="116"/>
        <v/>
      </c>
      <c r="CT39" s="34" t="str">
        <f t="shared" si="116"/>
        <v/>
      </c>
      <c r="CU39" s="34" t="str">
        <f t="shared" si="116"/>
        <v/>
      </c>
    </row>
    <row r="40">
      <c r="A40" s="38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27"/>
      <c r="R40" s="28" t="str">
        <f t="shared" si="6"/>
        <v/>
      </c>
      <c r="S40" s="29"/>
      <c r="T40" s="29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24"/>
      <c r="AK40" s="10" t="str">
        <f t="shared" ref="AK40:AY40" si="117">iferror(find(" ",B40) ,"")</f>
        <v/>
      </c>
      <c r="AL40" s="10" t="str">
        <f t="shared" si="117"/>
        <v/>
      </c>
      <c r="AM40" s="10" t="str">
        <f t="shared" si="117"/>
        <v/>
      </c>
      <c r="AN40" s="10" t="str">
        <f t="shared" si="117"/>
        <v/>
      </c>
      <c r="AO40" s="10" t="str">
        <f t="shared" si="117"/>
        <v/>
      </c>
      <c r="AP40" s="10" t="str">
        <f t="shared" si="117"/>
        <v/>
      </c>
      <c r="AQ40" s="10" t="str">
        <f t="shared" si="117"/>
        <v/>
      </c>
      <c r="AR40" s="10" t="str">
        <f t="shared" si="117"/>
        <v/>
      </c>
      <c r="AS40" s="10" t="str">
        <f t="shared" si="117"/>
        <v/>
      </c>
      <c r="AT40" s="10" t="str">
        <f t="shared" si="117"/>
        <v/>
      </c>
      <c r="AU40" s="10" t="str">
        <f t="shared" si="117"/>
        <v/>
      </c>
      <c r="AV40" s="10" t="str">
        <f t="shared" si="117"/>
        <v/>
      </c>
      <c r="AW40" s="10" t="str">
        <f t="shared" si="117"/>
        <v/>
      </c>
      <c r="AX40" s="10" t="str">
        <f t="shared" si="117"/>
        <v/>
      </c>
      <c r="AY40" s="10" t="str">
        <f t="shared" si="117"/>
        <v/>
      </c>
      <c r="AZ40" s="32" t="str">
        <f t="shared" ref="AZ40:BN40" si="118">if(and(len(B40)&gt;0,AK40=""),B40,iferror(left(B40, AK40-1),""))</f>
        <v/>
      </c>
      <c r="BA40" s="12" t="str">
        <f t="shared" si="118"/>
        <v/>
      </c>
      <c r="BB40" s="12" t="str">
        <f t="shared" si="118"/>
        <v/>
      </c>
      <c r="BC40" s="12" t="str">
        <f t="shared" si="118"/>
        <v/>
      </c>
      <c r="BD40" s="12" t="str">
        <f t="shared" si="118"/>
        <v/>
      </c>
      <c r="BE40" s="12" t="str">
        <f t="shared" si="118"/>
        <v/>
      </c>
      <c r="BF40" s="12" t="str">
        <f t="shared" si="118"/>
        <v/>
      </c>
      <c r="BG40" s="12" t="str">
        <f t="shared" si="118"/>
        <v/>
      </c>
      <c r="BH40" s="12" t="str">
        <f t="shared" si="118"/>
        <v/>
      </c>
      <c r="BI40" s="12" t="str">
        <f t="shared" si="118"/>
        <v/>
      </c>
      <c r="BJ40" s="12" t="str">
        <f t="shared" si="118"/>
        <v/>
      </c>
      <c r="BK40" s="12" t="str">
        <f t="shared" si="118"/>
        <v/>
      </c>
      <c r="BL40" s="12" t="str">
        <f t="shared" si="118"/>
        <v/>
      </c>
      <c r="BM40" s="12" t="str">
        <f t="shared" si="118"/>
        <v/>
      </c>
      <c r="BN40" s="12" t="str">
        <f t="shared" si="118"/>
        <v/>
      </c>
      <c r="BO40" s="33" t="str">
        <f t="array" ref="BO40">IF(AZ40="","",INDEX(Points!$A:$A,row()-2))</f>
        <v/>
      </c>
      <c r="BP40" s="33" t="str">
        <f t="array" ref="BP40">IF(BA40="","",INDEX(Points!$A:$A,row()-2))</f>
        <v/>
      </c>
      <c r="BQ40" s="33" t="str">
        <f t="array" ref="BQ40">IF(BB40="","",INDEX(Points!$A:$A,row()-2))</f>
        <v/>
      </c>
      <c r="BR40" s="33" t="str">
        <f t="array" ref="BR40">IF(BC40="","",INDEX(Points!$A:$A,row()-2))</f>
        <v/>
      </c>
      <c r="BS40" s="33" t="str">
        <f t="array" ref="BS40">IF(BD40="","",INDEX(Points!$A:$A,row()-2))</f>
        <v/>
      </c>
      <c r="BT40" s="33" t="str">
        <f t="array" ref="BT40">IF(BE40="","",INDEX(Points!$A:$A,row()-2))</f>
        <v/>
      </c>
      <c r="BU40" s="33" t="str">
        <f t="array" ref="BU40">IF(BF40="","",INDEX(Points!$A:$A,row()-2))</f>
        <v/>
      </c>
      <c r="BV40" s="33" t="str">
        <f t="array" ref="BV40">IF(BG40="","",INDEX(Points!$A:$A,row()-2))</f>
        <v/>
      </c>
      <c r="BW40" s="33" t="str">
        <f t="array" ref="BW40">IF(BH40="","",INDEX(Points!$A:$A,row()-2))</f>
        <v/>
      </c>
      <c r="BX40" s="33" t="str">
        <f t="array" ref="BX40">IF(BI40="","",INDEX(Points!$A:$A,row()-2))</f>
        <v/>
      </c>
      <c r="BY40" s="33" t="str">
        <f t="array" ref="BY40">IF(BJ40="","",INDEX(Points!$A:$A,row()-2))</f>
        <v/>
      </c>
      <c r="BZ40" s="33" t="str">
        <f t="array" ref="BZ40">IF(BK40="","",INDEX(Points!$A:$A,row()-2))</f>
        <v/>
      </c>
      <c r="CA40" s="33" t="str">
        <f t="array" ref="CA40">IF(BL40="","",INDEX(Points!$A:$A,row()-2))</f>
        <v/>
      </c>
      <c r="CB40" s="33" t="str">
        <f t="array" ref="CB40">IF(BM40="","",INDEX(Points!$A:$A,row()-2))</f>
        <v/>
      </c>
      <c r="CC40" s="33" t="str">
        <f t="array" ref="CC40">IF(BN40="","",INDEX(Points!$A:$A,row()-2))</f>
        <v/>
      </c>
      <c r="CD40" s="12" t="str">
        <f t="shared" si="13"/>
        <v/>
      </c>
      <c r="CE40" s="34"/>
      <c r="CF40" s="34" t="str">
        <f t="shared" si="9"/>
        <v/>
      </c>
      <c r="CG40" s="34" t="str">
        <f t="shared" ref="CG40:CU40" si="119">if($CE40="","",sumif(AZ:AZ,$CE40,BO:BO))  </f>
        <v/>
      </c>
      <c r="CH40" s="34" t="str">
        <f t="shared" si="119"/>
        <v/>
      </c>
      <c r="CI40" s="34" t="str">
        <f t="shared" si="119"/>
        <v/>
      </c>
      <c r="CJ40" s="34" t="str">
        <f t="shared" si="119"/>
        <v/>
      </c>
      <c r="CK40" s="34" t="str">
        <f t="shared" si="119"/>
        <v/>
      </c>
      <c r="CL40" s="34" t="str">
        <f t="shared" si="119"/>
        <v/>
      </c>
      <c r="CM40" s="34" t="str">
        <f t="shared" si="119"/>
        <v/>
      </c>
      <c r="CN40" s="34" t="str">
        <f t="shared" si="119"/>
        <v/>
      </c>
      <c r="CO40" s="34" t="str">
        <f t="shared" si="119"/>
        <v/>
      </c>
      <c r="CP40" s="34" t="str">
        <f t="shared" si="119"/>
        <v/>
      </c>
      <c r="CQ40" s="34" t="str">
        <f t="shared" si="119"/>
        <v/>
      </c>
      <c r="CR40" s="34" t="str">
        <f t="shared" si="119"/>
        <v/>
      </c>
      <c r="CS40" s="34" t="str">
        <f t="shared" si="119"/>
        <v/>
      </c>
      <c r="CT40" s="34" t="str">
        <f t="shared" si="119"/>
        <v/>
      </c>
      <c r="CU40" s="34" t="str">
        <f t="shared" si="119"/>
        <v/>
      </c>
    </row>
    <row r="41">
      <c r="A41" s="38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27"/>
      <c r="R41" s="28" t="str">
        <f t="shared" si="6"/>
        <v/>
      </c>
      <c r="S41" s="29"/>
      <c r="T41" s="29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24"/>
      <c r="AK41" s="10" t="str">
        <f t="shared" ref="AK41:AY41" si="120">iferror(find(" ",B41) ,"")</f>
        <v/>
      </c>
      <c r="AL41" s="10" t="str">
        <f t="shared" si="120"/>
        <v/>
      </c>
      <c r="AM41" s="10" t="str">
        <f t="shared" si="120"/>
        <v/>
      </c>
      <c r="AN41" s="10" t="str">
        <f t="shared" si="120"/>
        <v/>
      </c>
      <c r="AO41" s="10" t="str">
        <f t="shared" si="120"/>
        <v/>
      </c>
      <c r="AP41" s="10" t="str">
        <f t="shared" si="120"/>
        <v/>
      </c>
      <c r="AQ41" s="10" t="str">
        <f t="shared" si="120"/>
        <v/>
      </c>
      <c r="AR41" s="10" t="str">
        <f t="shared" si="120"/>
        <v/>
      </c>
      <c r="AS41" s="10" t="str">
        <f t="shared" si="120"/>
        <v/>
      </c>
      <c r="AT41" s="10" t="str">
        <f t="shared" si="120"/>
        <v/>
      </c>
      <c r="AU41" s="10" t="str">
        <f t="shared" si="120"/>
        <v/>
      </c>
      <c r="AV41" s="10" t="str">
        <f t="shared" si="120"/>
        <v/>
      </c>
      <c r="AW41" s="10" t="str">
        <f t="shared" si="120"/>
        <v/>
      </c>
      <c r="AX41" s="10" t="str">
        <f t="shared" si="120"/>
        <v/>
      </c>
      <c r="AY41" s="10" t="str">
        <f t="shared" si="120"/>
        <v/>
      </c>
      <c r="AZ41" s="32" t="str">
        <f t="shared" ref="AZ41:BN41" si="121">if(and(len(B41)&gt;0,AK41=""),B41,iferror(left(B41, AK41-1),""))</f>
        <v/>
      </c>
      <c r="BA41" s="12" t="str">
        <f t="shared" si="121"/>
        <v/>
      </c>
      <c r="BB41" s="12" t="str">
        <f t="shared" si="121"/>
        <v/>
      </c>
      <c r="BC41" s="12" t="str">
        <f t="shared" si="121"/>
        <v/>
      </c>
      <c r="BD41" s="12" t="str">
        <f t="shared" si="121"/>
        <v/>
      </c>
      <c r="BE41" s="12" t="str">
        <f t="shared" si="121"/>
        <v/>
      </c>
      <c r="BF41" s="12" t="str">
        <f t="shared" si="121"/>
        <v/>
      </c>
      <c r="BG41" s="12" t="str">
        <f t="shared" si="121"/>
        <v/>
      </c>
      <c r="BH41" s="12" t="str">
        <f t="shared" si="121"/>
        <v/>
      </c>
      <c r="BI41" s="12" t="str">
        <f t="shared" si="121"/>
        <v/>
      </c>
      <c r="BJ41" s="12" t="str">
        <f t="shared" si="121"/>
        <v/>
      </c>
      <c r="BK41" s="12" t="str">
        <f t="shared" si="121"/>
        <v/>
      </c>
      <c r="BL41" s="12" t="str">
        <f t="shared" si="121"/>
        <v/>
      </c>
      <c r="BM41" s="12" t="str">
        <f t="shared" si="121"/>
        <v/>
      </c>
      <c r="BN41" s="12" t="str">
        <f t="shared" si="121"/>
        <v/>
      </c>
      <c r="BO41" s="33" t="str">
        <f t="array" ref="BO41">IF(AZ41="","",INDEX(Points!$A:$A,row()-2))</f>
        <v/>
      </c>
      <c r="BP41" s="33" t="str">
        <f t="array" ref="BP41">IF(BA41="","",INDEX(Points!$A:$A,row()-2))</f>
        <v/>
      </c>
      <c r="BQ41" s="33" t="str">
        <f t="array" ref="BQ41">IF(BB41="","",INDEX(Points!$A:$A,row()-2))</f>
        <v/>
      </c>
      <c r="BR41" s="33" t="str">
        <f t="array" ref="BR41">IF(BC41="","",INDEX(Points!$A:$A,row()-2))</f>
        <v/>
      </c>
      <c r="BS41" s="33" t="str">
        <f t="array" ref="BS41">IF(BD41="","",INDEX(Points!$A:$A,row()-2))</f>
        <v/>
      </c>
      <c r="BT41" s="33" t="str">
        <f t="array" ref="BT41">IF(BE41="","",INDEX(Points!$A:$A,row()-2))</f>
        <v/>
      </c>
      <c r="BU41" s="33" t="str">
        <f t="array" ref="BU41">IF(BF41="","",INDEX(Points!$A:$A,row()-2))</f>
        <v/>
      </c>
      <c r="BV41" s="33" t="str">
        <f t="array" ref="BV41">IF(BG41="","",INDEX(Points!$A:$A,row()-2))</f>
        <v/>
      </c>
      <c r="BW41" s="33" t="str">
        <f t="array" ref="BW41">IF(BH41="","",INDEX(Points!$A:$A,row()-2))</f>
        <v/>
      </c>
      <c r="BX41" s="33" t="str">
        <f t="array" ref="BX41">IF(BI41="","",INDEX(Points!$A:$A,row()-2))</f>
        <v/>
      </c>
      <c r="BY41" s="33" t="str">
        <f t="array" ref="BY41">IF(BJ41="","",INDEX(Points!$A:$A,row()-2))</f>
        <v/>
      </c>
      <c r="BZ41" s="33" t="str">
        <f t="array" ref="BZ41">IF(BK41="","",INDEX(Points!$A:$A,row()-2))</f>
        <v/>
      </c>
      <c r="CA41" s="33" t="str">
        <f t="array" ref="CA41">IF(BL41="","",INDEX(Points!$A:$A,row()-2))</f>
        <v/>
      </c>
      <c r="CB41" s="33" t="str">
        <f t="array" ref="CB41">IF(BM41="","",INDEX(Points!$A:$A,row()-2))</f>
        <v/>
      </c>
      <c r="CC41" s="33" t="str">
        <f t="array" ref="CC41">IF(BN41="","",INDEX(Points!$A:$A,row()-2))</f>
        <v/>
      </c>
      <c r="CD41" s="12" t="str">
        <f t="shared" si="13"/>
        <v/>
      </c>
      <c r="CE41" s="34"/>
      <c r="CF41" s="34" t="str">
        <f t="shared" si="9"/>
        <v/>
      </c>
      <c r="CG41" s="34" t="str">
        <f t="shared" ref="CG41:CU41" si="122">if($CE41="","",sumif(AZ:AZ,$CE41,BO:BO))  </f>
        <v/>
      </c>
      <c r="CH41" s="34" t="str">
        <f t="shared" si="122"/>
        <v/>
      </c>
      <c r="CI41" s="34" t="str">
        <f t="shared" si="122"/>
        <v/>
      </c>
      <c r="CJ41" s="34" t="str">
        <f t="shared" si="122"/>
        <v/>
      </c>
      <c r="CK41" s="34" t="str">
        <f t="shared" si="122"/>
        <v/>
      </c>
      <c r="CL41" s="34" t="str">
        <f t="shared" si="122"/>
        <v/>
      </c>
      <c r="CM41" s="34" t="str">
        <f t="shared" si="122"/>
        <v/>
      </c>
      <c r="CN41" s="34" t="str">
        <f t="shared" si="122"/>
        <v/>
      </c>
      <c r="CO41" s="34" t="str">
        <f t="shared" si="122"/>
        <v/>
      </c>
      <c r="CP41" s="34" t="str">
        <f t="shared" si="122"/>
        <v/>
      </c>
      <c r="CQ41" s="34" t="str">
        <f t="shared" si="122"/>
        <v/>
      </c>
      <c r="CR41" s="34" t="str">
        <f t="shared" si="122"/>
        <v/>
      </c>
      <c r="CS41" s="34" t="str">
        <f t="shared" si="122"/>
        <v/>
      </c>
      <c r="CT41" s="34" t="str">
        <f t="shared" si="122"/>
        <v/>
      </c>
      <c r="CU41" s="34" t="str">
        <f t="shared" si="122"/>
        <v/>
      </c>
    </row>
    <row r="42">
      <c r="A42" s="38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27"/>
      <c r="R42" s="28" t="str">
        <f t="shared" si="6"/>
        <v/>
      </c>
      <c r="S42" s="29"/>
      <c r="T42" s="29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24"/>
      <c r="AK42" s="10" t="str">
        <f t="shared" ref="AK42:AY42" si="123">iferror(find(" ",B42) ,"")</f>
        <v/>
      </c>
      <c r="AL42" s="10" t="str">
        <f t="shared" si="123"/>
        <v/>
      </c>
      <c r="AM42" s="10" t="str">
        <f t="shared" si="123"/>
        <v/>
      </c>
      <c r="AN42" s="10" t="str">
        <f t="shared" si="123"/>
        <v/>
      </c>
      <c r="AO42" s="10" t="str">
        <f t="shared" si="123"/>
        <v/>
      </c>
      <c r="AP42" s="10" t="str">
        <f t="shared" si="123"/>
        <v/>
      </c>
      <c r="AQ42" s="10" t="str">
        <f t="shared" si="123"/>
        <v/>
      </c>
      <c r="AR42" s="10" t="str">
        <f t="shared" si="123"/>
        <v/>
      </c>
      <c r="AS42" s="10" t="str">
        <f t="shared" si="123"/>
        <v/>
      </c>
      <c r="AT42" s="10" t="str">
        <f t="shared" si="123"/>
        <v/>
      </c>
      <c r="AU42" s="10" t="str">
        <f t="shared" si="123"/>
        <v/>
      </c>
      <c r="AV42" s="10" t="str">
        <f t="shared" si="123"/>
        <v/>
      </c>
      <c r="AW42" s="10" t="str">
        <f t="shared" si="123"/>
        <v/>
      </c>
      <c r="AX42" s="10" t="str">
        <f t="shared" si="123"/>
        <v/>
      </c>
      <c r="AY42" s="10" t="str">
        <f t="shared" si="123"/>
        <v/>
      </c>
      <c r="AZ42" s="32" t="str">
        <f t="shared" ref="AZ42:BN42" si="124">if(and(len(B42)&gt;0,AK42=""),B42,iferror(left(B42, AK42-1),""))</f>
        <v/>
      </c>
      <c r="BA42" s="12" t="str">
        <f t="shared" si="124"/>
        <v/>
      </c>
      <c r="BB42" s="12" t="str">
        <f t="shared" si="124"/>
        <v/>
      </c>
      <c r="BC42" s="12" t="str">
        <f t="shared" si="124"/>
        <v/>
      </c>
      <c r="BD42" s="12" t="str">
        <f t="shared" si="124"/>
        <v/>
      </c>
      <c r="BE42" s="12" t="str">
        <f t="shared" si="124"/>
        <v/>
      </c>
      <c r="BF42" s="12" t="str">
        <f t="shared" si="124"/>
        <v/>
      </c>
      <c r="BG42" s="12" t="str">
        <f t="shared" si="124"/>
        <v/>
      </c>
      <c r="BH42" s="12" t="str">
        <f t="shared" si="124"/>
        <v/>
      </c>
      <c r="BI42" s="12" t="str">
        <f t="shared" si="124"/>
        <v/>
      </c>
      <c r="BJ42" s="12" t="str">
        <f t="shared" si="124"/>
        <v/>
      </c>
      <c r="BK42" s="12" t="str">
        <f t="shared" si="124"/>
        <v/>
      </c>
      <c r="BL42" s="12" t="str">
        <f t="shared" si="124"/>
        <v/>
      </c>
      <c r="BM42" s="12" t="str">
        <f t="shared" si="124"/>
        <v/>
      </c>
      <c r="BN42" s="12" t="str">
        <f t="shared" si="124"/>
        <v/>
      </c>
      <c r="BO42" s="33" t="str">
        <f t="array" ref="BO42">IF(AZ42="","",INDEX(Points!$A:$A,row()-2))</f>
        <v/>
      </c>
      <c r="BP42" s="33" t="str">
        <f t="array" ref="BP42">IF(BA42="","",INDEX(Points!$A:$A,row()-2))</f>
        <v/>
      </c>
      <c r="BQ42" s="33" t="str">
        <f t="array" ref="BQ42">IF(BB42="","",INDEX(Points!$A:$A,row()-2))</f>
        <v/>
      </c>
      <c r="BR42" s="33" t="str">
        <f t="array" ref="BR42">IF(BC42="","",INDEX(Points!$A:$A,row()-2))</f>
        <v/>
      </c>
      <c r="BS42" s="33" t="str">
        <f t="array" ref="BS42">IF(BD42="","",INDEX(Points!$A:$A,row()-2))</f>
        <v/>
      </c>
      <c r="BT42" s="33" t="str">
        <f t="array" ref="BT42">IF(BE42="","",INDEX(Points!$A:$A,row()-2))</f>
        <v/>
      </c>
      <c r="BU42" s="33" t="str">
        <f t="array" ref="BU42">IF(BF42="","",INDEX(Points!$A:$A,row()-2))</f>
        <v/>
      </c>
      <c r="BV42" s="33" t="str">
        <f t="array" ref="BV42">IF(BG42="","",INDEX(Points!$A:$A,row()-2))</f>
        <v/>
      </c>
      <c r="BW42" s="33" t="str">
        <f t="array" ref="BW42">IF(BH42="","",INDEX(Points!$A:$A,row()-2))</f>
        <v/>
      </c>
      <c r="BX42" s="33" t="str">
        <f t="array" ref="BX42">IF(BI42="","",INDEX(Points!$A:$A,row()-2))</f>
        <v/>
      </c>
      <c r="BY42" s="33" t="str">
        <f t="array" ref="BY42">IF(BJ42="","",INDEX(Points!$A:$A,row()-2))</f>
        <v/>
      </c>
      <c r="BZ42" s="33" t="str">
        <f t="array" ref="BZ42">IF(BK42="","",INDEX(Points!$A:$A,row()-2))</f>
        <v/>
      </c>
      <c r="CA42" s="33" t="str">
        <f t="array" ref="CA42">IF(BL42="","",INDEX(Points!$A:$A,row()-2))</f>
        <v/>
      </c>
      <c r="CB42" s="33" t="str">
        <f t="array" ref="CB42">IF(BM42="","",INDEX(Points!$A:$A,row()-2))</f>
        <v/>
      </c>
      <c r="CC42" s="33" t="str">
        <f t="array" ref="CC42">IF(BN42="","",INDEX(Points!$A:$A,row()-2))</f>
        <v/>
      </c>
      <c r="CD42" s="12" t="str">
        <f t="shared" si="13"/>
        <v/>
      </c>
      <c r="CE42" s="34"/>
      <c r="CF42" s="34" t="str">
        <f t="shared" si="9"/>
        <v/>
      </c>
      <c r="CG42" s="34" t="str">
        <f t="shared" ref="CG42:CU42" si="125">if($CE42="","",sumif(AZ:AZ,$CE42,BO:BO))  </f>
        <v/>
      </c>
      <c r="CH42" s="34" t="str">
        <f t="shared" si="125"/>
        <v/>
      </c>
      <c r="CI42" s="34" t="str">
        <f t="shared" si="125"/>
        <v/>
      </c>
      <c r="CJ42" s="34" t="str">
        <f t="shared" si="125"/>
        <v/>
      </c>
      <c r="CK42" s="34" t="str">
        <f t="shared" si="125"/>
        <v/>
      </c>
      <c r="CL42" s="34" t="str">
        <f t="shared" si="125"/>
        <v/>
      </c>
      <c r="CM42" s="34" t="str">
        <f t="shared" si="125"/>
        <v/>
      </c>
      <c r="CN42" s="34" t="str">
        <f t="shared" si="125"/>
        <v/>
      </c>
      <c r="CO42" s="34" t="str">
        <f t="shared" si="125"/>
        <v/>
      </c>
      <c r="CP42" s="34" t="str">
        <f t="shared" si="125"/>
        <v/>
      </c>
      <c r="CQ42" s="34" t="str">
        <f t="shared" si="125"/>
        <v/>
      </c>
      <c r="CR42" s="34" t="str">
        <f t="shared" si="125"/>
        <v/>
      </c>
      <c r="CS42" s="34" t="str">
        <f t="shared" si="125"/>
        <v/>
      </c>
      <c r="CT42" s="34" t="str">
        <f t="shared" si="125"/>
        <v/>
      </c>
      <c r="CU42" s="34" t="str">
        <f t="shared" si="125"/>
        <v/>
      </c>
    </row>
    <row r="43">
      <c r="A43" s="38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27"/>
      <c r="R43" s="28" t="str">
        <f t="shared" si="6"/>
        <v/>
      </c>
      <c r="S43" s="29"/>
      <c r="T43" s="29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24"/>
      <c r="AK43" s="10" t="str">
        <f t="shared" ref="AK43:AY43" si="126">iferror(find(" ",B43) ,"")</f>
        <v/>
      </c>
      <c r="AL43" s="10" t="str">
        <f t="shared" si="126"/>
        <v/>
      </c>
      <c r="AM43" s="10" t="str">
        <f t="shared" si="126"/>
        <v/>
      </c>
      <c r="AN43" s="10" t="str">
        <f t="shared" si="126"/>
        <v/>
      </c>
      <c r="AO43" s="10" t="str">
        <f t="shared" si="126"/>
        <v/>
      </c>
      <c r="AP43" s="10" t="str">
        <f t="shared" si="126"/>
        <v/>
      </c>
      <c r="AQ43" s="10" t="str">
        <f t="shared" si="126"/>
        <v/>
      </c>
      <c r="AR43" s="10" t="str">
        <f t="shared" si="126"/>
        <v/>
      </c>
      <c r="AS43" s="10" t="str">
        <f t="shared" si="126"/>
        <v/>
      </c>
      <c r="AT43" s="10" t="str">
        <f t="shared" si="126"/>
        <v/>
      </c>
      <c r="AU43" s="10" t="str">
        <f t="shared" si="126"/>
        <v/>
      </c>
      <c r="AV43" s="10" t="str">
        <f t="shared" si="126"/>
        <v/>
      </c>
      <c r="AW43" s="10" t="str">
        <f t="shared" si="126"/>
        <v/>
      </c>
      <c r="AX43" s="10" t="str">
        <f t="shared" si="126"/>
        <v/>
      </c>
      <c r="AY43" s="10" t="str">
        <f t="shared" si="126"/>
        <v/>
      </c>
      <c r="AZ43" s="32" t="str">
        <f t="shared" ref="AZ43:BN43" si="127">if(and(len(B43)&gt;0,AK43=""),B43,iferror(left(B43, AK43-1),""))</f>
        <v/>
      </c>
      <c r="BA43" s="12" t="str">
        <f t="shared" si="127"/>
        <v/>
      </c>
      <c r="BB43" s="12" t="str">
        <f t="shared" si="127"/>
        <v/>
      </c>
      <c r="BC43" s="12" t="str">
        <f t="shared" si="127"/>
        <v/>
      </c>
      <c r="BD43" s="12" t="str">
        <f t="shared" si="127"/>
        <v/>
      </c>
      <c r="BE43" s="12" t="str">
        <f t="shared" si="127"/>
        <v/>
      </c>
      <c r="BF43" s="12" t="str">
        <f t="shared" si="127"/>
        <v/>
      </c>
      <c r="BG43" s="12" t="str">
        <f t="shared" si="127"/>
        <v/>
      </c>
      <c r="BH43" s="12" t="str">
        <f t="shared" si="127"/>
        <v/>
      </c>
      <c r="BI43" s="12" t="str">
        <f t="shared" si="127"/>
        <v/>
      </c>
      <c r="BJ43" s="12" t="str">
        <f t="shared" si="127"/>
        <v/>
      </c>
      <c r="BK43" s="12" t="str">
        <f t="shared" si="127"/>
        <v/>
      </c>
      <c r="BL43" s="12" t="str">
        <f t="shared" si="127"/>
        <v/>
      </c>
      <c r="BM43" s="12" t="str">
        <f t="shared" si="127"/>
        <v/>
      </c>
      <c r="BN43" s="12" t="str">
        <f t="shared" si="127"/>
        <v/>
      </c>
      <c r="BO43" s="33" t="str">
        <f t="array" ref="BO43">IF(AZ43="","",INDEX(Points!$A:$A,row()-2))</f>
        <v/>
      </c>
      <c r="BP43" s="33" t="str">
        <f t="array" ref="BP43">IF(BA43="","",INDEX(Points!$A:$A,row()-2))</f>
        <v/>
      </c>
      <c r="BQ43" s="33" t="str">
        <f t="array" ref="BQ43">IF(BB43="","",INDEX(Points!$A:$A,row()-2))</f>
        <v/>
      </c>
      <c r="BR43" s="33" t="str">
        <f t="array" ref="BR43">IF(BC43="","",INDEX(Points!$A:$A,row()-2))</f>
        <v/>
      </c>
      <c r="BS43" s="33" t="str">
        <f t="array" ref="BS43">IF(BD43="","",INDEX(Points!$A:$A,row()-2))</f>
        <v/>
      </c>
      <c r="BT43" s="33" t="str">
        <f t="array" ref="BT43">IF(BE43="","",INDEX(Points!$A:$A,row()-2))</f>
        <v/>
      </c>
      <c r="BU43" s="33" t="str">
        <f t="array" ref="BU43">IF(BF43="","",INDEX(Points!$A:$A,row()-2))</f>
        <v/>
      </c>
      <c r="BV43" s="33" t="str">
        <f t="array" ref="BV43">IF(BG43="","",INDEX(Points!$A:$A,row()-2))</f>
        <v/>
      </c>
      <c r="BW43" s="33" t="str">
        <f t="array" ref="BW43">IF(BH43="","",INDEX(Points!$A:$A,row()-2))</f>
        <v/>
      </c>
      <c r="BX43" s="33" t="str">
        <f t="array" ref="BX43">IF(BI43="","",INDEX(Points!$A:$A,row()-2))</f>
        <v/>
      </c>
      <c r="BY43" s="33" t="str">
        <f t="array" ref="BY43">IF(BJ43="","",INDEX(Points!$A:$A,row()-2))</f>
        <v/>
      </c>
      <c r="BZ43" s="33" t="str">
        <f t="array" ref="BZ43">IF(BK43="","",INDEX(Points!$A:$A,row()-2))</f>
        <v/>
      </c>
      <c r="CA43" s="33" t="str">
        <f t="array" ref="CA43">IF(BL43="","",INDEX(Points!$A:$A,row()-2))</f>
        <v/>
      </c>
      <c r="CB43" s="33" t="str">
        <f t="array" ref="CB43">IF(BM43="","",INDEX(Points!$A:$A,row()-2))</f>
        <v/>
      </c>
      <c r="CC43" s="33" t="str">
        <f t="array" ref="CC43">IF(BN43="","",INDEX(Points!$A:$A,row()-2))</f>
        <v/>
      </c>
      <c r="CD43" s="12" t="str">
        <f t="shared" si="13"/>
        <v/>
      </c>
      <c r="CE43" s="34"/>
      <c r="CF43" s="34" t="str">
        <f t="shared" si="9"/>
        <v/>
      </c>
      <c r="CG43" s="34" t="str">
        <f t="shared" ref="CG43:CU43" si="128">if($CE43="","",sumif(AZ:AZ,$CE43,BO:BO))  </f>
        <v/>
      </c>
      <c r="CH43" s="34" t="str">
        <f t="shared" si="128"/>
        <v/>
      </c>
      <c r="CI43" s="34" t="str">
        <f t="shared" si="128"/>
        <v/>
      </c>
      <c r="CJ43" s="34" t="str">
        <f t="shared" si="128"/>
        <v/>
      </c>
      <c r="CK43" s="34" t="str">
        <f t="shared" si="128"/>
        <v/>
      </c>
      <c r="CL43" s="34" t="str">
        <f t="shared" si="128"/>
        <v/>
      </c>
      <c r="CM43" s="34" t="str">
        <f t="shared" si="128"/>
        <v/>
      </c>
      <c r="CN43" s="34" t="str">
        <f t="shared" si="128"/>
        <v/>
      </c>
      <c r="CO43" s="34" t="str">
        <f t="shared" si="128"/>
        <v/>
      </c>
      <c r="CP43" s="34" t="str">
        <f t="shared" si="128"/>
        <v/>
      </c>
      <c r="CQ43" s="34" t="str">
        <f t="shared" si="128"/>
        <v/>
      </c>
      <c r="CR43" s="34" t="str">
        <f t="shared" si="128"/>
        <v/>
      </c>
      <c r="CS43" s="34" t="str">
        <f t="shared" si="128"/>
        <v/>
      </c>
      <c r="CT43" s="34" t="str">
        <f t="shared" si="128"/>
        <v/>
      </c>
      <c r="CU43" s="34" t="str">
        <f t="shared" si="128"/>
        <v/>
      </c>
    </row>
    <row r="44">
      <c r="A44" s="38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27"/>
      <c r="R44" s="28" t="str">
        <f t="shared" si="6"/>
        <v/>
      </c>
      <c r="S44" s="29"/>
      <c r="T44" s="29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24"/>
      <c r="AK44" s="10" t="str">
        <f t="shared" ref="AK44:AY44" si="129">iferror(find(" ",B44) ,"")</f>
        <v/>
      </c>
      <c r="AL44" s="10" t="str">
        <f t="shared" si="129"/>
        <v/>
      </c>
      <c r="AM44" s="10" t="str">
        <f t="shared" si="129"/>
        <v/>
      </c>
      <c r="AN44" s="10" t="str">
        <f t="shared" si="129"/>
        <v/>
      </c>
      <c r="AO44" s="10" t="str">
        <f t="shared" si="129"/>
        <v/>
      </c>
      <c r="AP44" s="10" t="str">
        <f t="shared" si="129"/>
        <v/>
      </c>
      <c r="AQ44" s="10" t="str">
        <f t="shared" si="129"/>
        <v/>
      </c>
      <c r="AR44" s="10" t="str">
        <f t="shared" si="129"/>
        <v/>
      </c>
      <c r="AS44" s="10" t="str">
        <f t="shared" si="129"/>
        <v/>
      </c>
      <c r="AT44" s="10" t="str">
        <f t="shared" si="129"/>
        <v/>
      </c>
      <c r="AU44" s="10" t="str">
        <f t="shared" si="129"/>
        <v/>
      </c>
      <c r="AV44" s="10" t="str">
        <f t="shared" si="129"/>
        <v/>
      </c>
      <c r="AW44" s="10" t="str">
        <f t="shared" si="129"/>
        <v/>
      </c>
      <c r="AX44" s="10" t="str">
        <f t="shared" si="129"/>
        <v/>
      </c>
      <c r="AY44" s="10" t="str">
        <f t="shared" si="129"/>
        <v/>
      </c>
      <c r="AZ44" s="32" t="str">
        <f t="shared" ref="AZ44:BN44" si="130">if(and(len(B44)&gt;0,AK44=""),B44,iferror(left(B44, AK44-1),""))</f>
        <v/>
      </c>
      <c r="BA44" s="12" t="str">
        <f t="shared" si="130"/>
        <v/>
      </c>
      <c r="BB44" s="12" t="str">
        <f t="shared" si="130"/>
        <v/>
      </c>
      <c r="BC44" s="12" t="str">
        <f t="shared" si="130"/>
        <v/>
      </c>
      <c r="BD44" s="12" t="str">
        <f t="shared" si="130"/>
        <v/>
      </c>
      <c r="BE44" s="12" t="str">
        <f t="shared" si="130"/>
        <v/>
      </c>
      <c r="BF44" s="12" t="str">
        <f t="shared" si="130"/>
        <v/>
      </c>
      <c r="BG44" s="12" t="str">
        <f t="shared" si="130"/>
        <v/>
      </c>
      <c r="BH44" s="12" t="str">
        <f t="shared" si="130"/>
        <v/>
      </c>
      <c r="BI44" s="12" t="str">
        <f t="shared" si="130"/>
        <v/>
      </c>
      <c r="BJ44" s="12" t="str">
        <f t="shared" si="130"/>
        <v/>
      </c>
      <c r="BK44" s="12" t="str">
        <f t="shared" si="130"/>
        <v/>
      </c>
      <c r="BL44" s="12" t="str">
        <f t="shared" si="130"/>
        <v/>
      </c>
      <c r="BM44" s="12" t="str">
        <f t="shared" si="130"/>
        <v/>
      </c>
      <c r="BN44" s="12" t="str">
        <f t="shared" si="130"/>
        <v/>
      </c>
      <c r="BO44" s="33" t="str">
        <f t="array" ref="BO44">IF(AZ44="","",INDEX(Points!$A:$A,row()-2))</f>
        <v/>
      </c>
      <c r="BP44" s="33" t="str">
        <f t="array" ref="BP44">IF(BA44="","",INDEX(Points!$A:$A,row()-2))</f>
        <v/>
      </c>
      <c r="BQ44" s="33" t="str">
        <f t="array" ref="BQ44">IF(BB44="","",INDEX(Points!$A:$A,row()-2))</f>
        <v/>
      </c>
      <c r="BR44" s="33" t="str">
        <f t="array" ref="BR44">IF(BC44="","",INDEX(Points!$A:$A,row()-2))</f>
        <v/>
      </c>
      <c r="BS44" s="33" t="str">
        <f t="array" ref="BS44">IF(BD44="","",INDEX(Points!$A:$A,row()-2))</f>
        <v/>
      </c>
      <c r="BT44" s="33" t="str">
        <f t="array" ref="BT44">IF(BE44="","",INDEX(Points!$A:$A,row()-2))</f>
        <v/>
      </c>
      <c r="BU44" s="33" t="str">
        <f t="array" ref="BU44">IF(BF44="","",INDEX(Points!$A:$A,row()-2))</f>
        <v/>
      </c>
      <c r="BV44" s="33" t="str">
        <f t="array" ref="BV44">IF(BG44="","",INDEX(Points!$A:$A,row()-2))</f>
        <v/>
      </c>
      <c r="BW44" s="33" t="str">
        <f t="array" ref="BW44">IF(BH44="","",INDEX(Points!$A:$A,row()-2))</f>
        <v/>
      </c>
      <c r="BX44" s="33" t="str">
        <f t="array" ref="BX44">IF(BI44="","",INDEX(Points!$A:$A,row()-2))</f>
        <v/>
      </c>
      <c r="BY44" s="33" t="str">
        <f t="array" ref="BY44">IF(BJ44="","",INDEX(Points!$A:$A,row()-2))</f>
        <v/>
      </c>
      <c r="BZ44" s="33" t="str">
        <f t="array" ref="BZ44">IF(BK44="","",INDEX(Points!$A:$A,row()-2))</f>
        <v/>
      </c>
      <c r="CA44" s="33" t="str">
        <f t="array" ref="CA44">IF(BL44="","",INDEX(Points!$A:$A,row()-2))</f>
        <v/>
      </c>
      <c r="CB44" s="33" t="str">
        <f t="array" ref="CB44">IF(BM44="","",INDEX(Points!$A:$A,row()-2))</f>
        <v/>
      </c>
      <c r="CC44" s="33" t="str">
        <f t="array" ref="CC44">IF(BN44="","",INDEX(Points!$A:$A,row()-2))</f>
        <v/>
      </c>
      <c r="CD44" s="12" t="str">
        <f t="shared" si="13"/>
        <v/>
      </c>
      <c r="CE44" s="34"/>
      <c r="CF44" s="34" t="str">
        <f t="shared" si="9"/>
        <v/>
      </c>
      <c r="CG44" s="34" t="str">
        <f t="shared" ref="CG44:CU44" si="131">if($CE44="","",sumif(AZ:AZ,$CE44,BO:BO))  </f>
        <v/>
      </c>
      <c r="CH44" s="34" t="str">
        <f t="shared" si="131"/>
        <v/>
      </c>
      <c r="CI44" s="34" t="str">
        <f t="shared" si="131"/>
        <v/>
      </c>
      <c r="CJ44" s="34" t="str">
        <f t="shared" si="131"/>
        <v/>
      </c>
      <c r="CK44" s="34" t="str">
        <f t="shared" si="131"/>
        <v/>
      </c>
      <c r="CL44" s="34" t="str">
        <f t="shared" si="131"/>
        <v/>
      </c>
      <c r="CM44" s="34" t="str">
        <f t="shared" si="131"/>
        <v/>
      </c>
      <c r="CN44" s="34" t="str">
        <f t="shared" si="131"/>
        <v/>
      </c>
      <c r="CO44" s="34" t="str">
        <f t="shared" si="131"/>
        <v/>
      </c>
      <c r="CP44" s="34" t="str">
        <f t="shared" si="131"/>
        <v/>
      </c>
      <c r="CQ44" s="34" t="str">
        <f t="shared" si="131"/>
        <v/>
      </c>
      <c r="CR44" s="34" t="str">
        <f t="shared" si="131"/>
        <v/>
      </c>
      <c r="CS44" s="34" t="str">
        <f t="shared" si="131"/>
        <v/>
      </c>
      <c r="CT44" s="34" t="str">
        <f t="shared" si="131"/>
        <v/>
      </c>
      <c r="CU44" s="34" t="str">
        <f t="shared" si="131"/>
        <v/>
      </c>
    </row>
    <row r="45">
      <c r="A45" s="38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27"/>
      <c r="R45" s="28" t="str">
        <f t="shared" si="6"/>
        <v/>
      </c>
      <c r="S45" s="29"/>
      <c r="T45" s="29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24"/>
      <c r="AK45" s="10" t="str">
        <f t="shared" ref="AK45:AY45" si="132">iferror(find(" ",B45) ,"")</f>
        <v/>
      </c>
      <c r="AL45" s="10" t="str">
        <f t="shared" si="132"/>
        <v/>
      </c>
      <c r="AM45" s="10" t="str">
        <f t="shared" si="132"/>
        <v/>
      </c>
      <c r="AN45" s="10" t="str">
        <f t="shared" si="132"/>
        <v/>
      </c>
      <c r="AO45" s="10" t="str">
        <f t="shared" si="132"/>
        <v/>
      </c>
      <c r="AP45" s="10" t="str">
        <f t="shared" si="132"/>
        <v/>
      </c>
      <c r="AQ45" s="10" t="str">
        <f t="shared" si="132"/>
        <v/>
      </c>
      <c r="AR45" s="10" t="str">
        <f t="shared" si="132"/>
        <v/>
      </c>
      <c r="AS45" s="10" t="str">
        <f t="shared" si="132"/>
        <v/>
      </c>
      <c r="AT45" s="10" t="str">
        <f t="shared" si="132"/>
        <v/>
      </c>
      <c r="AU45" s="10" t="str">
        <f t="shared" si="132"/>
        <v/>
      </c>
      <c r="AV45" s="10" t="str">
        <f t="shared" si="132"/>
        <v/>
      </c>
      <c r="AW45" s="10" t="str">
        <f t="shared" si="132"/>
        <v/>
      </c>
      <c r="AX45" s="10" t="str">
        <f t="shared" si="132"/>
        <v/>
      </c>
      <c r="AY45" s="10" t="str">
        <f t="shared" si="132"/>
        <v/>
      </c>
      <c r="AZ45" s="32" t="str">
        <f t="shared" ref="AZ45:BN45" si="133">if(and(len(B45)&gt;0,AK45=""),B45,iferror(left(B45, AK45-1),""))</f>
        <v/>
      </c>
      <c r="BA45" s="12" t="str">
        <f t="shared" si="133"/>
        <v/>
      </c>
      <c r="BB45" s="12" t="str">
        <f t="shared" si="133"/>
        <v/>
      </c>
      <c r="BC45" s="12" t="str">
        <f t="shared" si="133"/>
        <v/>
      </c>
      <c r="BD45" s="12" t="str">
        <f t="shared" si="133"/>
        <v/>
      </c>
      <c r="BE45" s="12" t="str">
        <f t="shared" si="133"/>
        <v/>
      </c>
      <c r="BF45" s="12" t="str">
        <f t="shared" si="133"/>
        <v/>
      </c>
      <c r="BG45" s="12" t="str">
        <f t="shared" si="133"/>
        <v/>
      </c>
      <c r="BH45" s="12" t="str">
        <f t="shared" si="133"/>
        <v/>
      </c>
      <c r="BI45" s="12" t="str">
        <f t="shared" si="133"/>
        <v/>
      </c>
      <c r="BJ45" s="12" t="str">
        <f t="shared" si="133"/>
        <v/>
      </c>
      <c r="BK45" s="12" t="str">
        <f t="shared" si="133"/>
        <v/>
      </c>
      <c r="BL45" s="12" t="str">
        <f t="shared" si="133"/>
        <v/>
      </c>
      <c r="BM45" s="12" t="str">
        <f t="shared" si="133"/>
        <v/>
      </c>
      <c r="BN45" s="12" t="str">
        <f t="shared" si="133"/>
        <v/>
      </c>
      <c r="BO45" s="33" t="str">
        <f t="array" ref="BO45">IF(AZ45="","",INDEX(Points!$A:$A,row()-2))</f>
        <v/>
      </c>
      <c r="BP45" s="33" t="str">
        <f t="array" ref="BP45">IF(BA45="","",INDEX(Points!$A:$A,row()-2))</f>
        <v/>
      </c>
      <c r="BQ45" s="33" t="str">
        <f t="array" ref="BQ45">IF(BB45="","",INDEX(Points!$A:$A,row()-2))</f>
        <v/>
      </c>
      <c r="BR45" s="33" t="str">
        <f t="array" ref="BR45">IF(BC45="","",INDEX(Points!$A:$A,row()-2))</f>
        <v/>
      </c>
      <c r="BS45" s="33" t="str">
        <f t="array" ref="BS45">IF(BD45="","",INDEX(Points!$A:$A,row()-2))</f>
        <v/>
      </c>
      <c r="BT45" s="33" t="str">
        <f t="array" ref="BT45">IF(BE45="","",INDEX(Points!$A:$A,row()-2))</f>
        <v/>
      </c>
      <c r="BU45" s="33" t="str">
        <f t="array" ref="BU45">IF(BF45="","",INDEX(Points!$A:$A,row()-2))</f>
        <v/>
      </c>
      <c r="BV45" s="33" t="str">
        <f t="array" ref="BV45">IF(BG45="","",INDEX(Points!$A:$A,row()-2))</f>
        <v/>
      </c>
      <c r="BW45" s="33" t="str">
        <f t="array" ref="BW45">IF(BH45="","",INDEX(Points!$A:$A,row()-2))</f>
        <v/>
      </c>
      <c r="BX45" s="33" t="str">
        <f t="array" ref="BX45">IF(BI45="","",INDEX(Points!$A:$A,row()-2))</f>
        <v/>
      </c>
      <c r="BY45" s="33" t="str">
        <f t="array" ref="BY45">IF(BJ45="","",INDEX(Points!$A:$A,row()-2))</f>
        <v/>
      </c>
      <c r="BZ45" s="33" t="str">
        <f t="array" ref="BZ45">IF(BK45="","",INDEX(Points!$A:$A,row()-2))</f>
        <v/>
      </c>
      <c r="CA45" s="33" t="str">
        <f t="array" ref="CA45">IF(BL45="","",INDEX(Points!$A:$A,row()-2))</f>
        <v/>
      </c>
      <c r="CB45" s="33" t="str">
        <f t="array" ref="CB45">IF(BM45="","",INDEX(Points!$A:$A,row()-2))</f>
        <v/>
      </c>
      <c r="CC45" s="33" t="str">
        <f t="array" ref="CC45">IF(BN45="","",INDEX(Points!$A:$A,row()-2))</f>
        <v/>
      </c>
      <c r="CD45" s="12" t="str">
        <f t="shared" si="13"/>
        <v/>
      </c>
      <c r="CE45" s="34"/>
      <c r="CF45" s="34" t="str">
        <f t="shared" si="9"/>
        <v/>
      </c>
      <c r="CG45" s="34" t="str">
        <f t="shared" ref="CG45:CU45" si="134">if($CE45="","",sumif(AZ:AZ,$CE45,BO:BO))  </f>
        <v/>
      </c>
      <c r="CH45" s="34" t="str">
        <f t="shared" si="134"/>
        <v/>
      </c>
      <c r="CI45" s="34" t="str">
        <f t="shared" si="134"/>
        <v/>
      </c>
      <c r="CJ45" s="34" t="str">
        <f t="shared" si="134"/>
        <v/>
      </c>
      <c r="CK45" s="34" t="str">
        <f t="shared" si="134"/>
        <v/>
      </c>
      <c r="CL45" s="34" t="str">
        <f t="shared" si="134"/>
        <v/>
      </c>
      <c r="CM45" s="34" t="str">
        <f t="shared" si="134"/>
        <v/>
      </c>
      <c r="CN45" s="34" t="str">
        <f t="shared" si="134"/>
        <v/>
      </c>
      <c r="CO45" s="34" t="str">
        <f t="shared" si="134"/>
        <v/>
      </c>
      <c r="CP45" s="34" t="str">
        <f t="shared" si="134"/>
        <v/>
      </c>
      <c r="CQ45" s="34" t="str">
        <f t="shared" si="134"/>
        <v/>
      </c>
      <c r="CR45" s="34" t="str">
        <f t="shared" si="134"/>
        <v/>
      </c>
      <c r="CS45" s="34" t="str">
        <f t="shared" si="134"/>
        <v/>
      </c>
      <c r="CT45" s="34" t="str">
        <f t="shared" si="134"/>
        <v/>
      </c>
      <c r="CU45" s="34" t="str">
        <f t="shared" si="134"/>
        <v/>
      </c>
    </row>
    <row r="46">
      <c r="A46" s="38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27"/>
      <c r="R46" s="28" t="str">
        <f t="shared" si="6"/>
        <v/>
      </c>
      <c r="S46" s="29"/>
      <c r="T46" s="29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24"/>
      <c r="AK46" s="10" t="str">
        <f t="shared" ref="AK46:AY46" si="135">iferror(find(" ",B46) ,"")</f>
        <v/>
      </c>
      <c r="AL46" s="10" t="str">
        <f t="shared" si="135"/>
        <v/>
      </c>
      <c r="AM46" s="10" t="str">
        <f t="shared" si="135"/>
        <v/>
      </c>
      <c r="AN46" s="10" t="str">
        <f t="shared" si="135"/>
        <v/>
      </c>
      <c r="AO46" s="10" t="str">
        <f t="shared" si="135"/>
        <v/>
      </c>
      <c r="AP46" s="10" t="str">
        <f t="shared" si="135"/>
        <v/>
      </c>
      <c r="AQ46" s="10" t="str">
        <f t="shared" si="135"/>
        <v/>
      </c>
      <c r="AR46" s="10" t="str">
        <f t="shared" si="135"/>
        <v/>
      </c>
      <c r="AS46" s="10" t="str">
        <f t="shared" si="135"/>
        <v/>
      </c>
      <c r="AT46" s="10" t="str">
        <f t="shared" si="135"/>
        <v/>
      </c>
      <c r="AU46" s="10" t="str">
        <f t="shared" si="135"/>
        <v/>
      </c>
      <c r="AV46" s="10" t="str">
        <f t="shared" si="135"/>
        <v/>
      </c>
      <c r="AW46" s="10" t="str">
        <f t="shared" si="135"/>
        <v/>
      </c>
      <c r="AX46" s="10" t="str">
        <f t="shared" si="135"/>
        <v/>
      </c>
      <c r="AY46" s="10" t="str">
        <f t="shared" si="135"/>
        <v/>
      </c>
      <c r="AZ46" s="32" t="str">
        <f t="shared" ref="AZ46:BN46" si="136">if(and(len(B46)&gt;0,AK46=""),B46,iferror(left(B46, AK46-1),""))</f>
        <v/>
      </c>
      <c r="BA46" s="12" t="str">
        <f t="shared" si="136"/>
        <v/>
      </c>
      <c r="BB46" s="12" t="str">
        <f t="shared" si="136"/>
        <v/>
      </c>
      <c r="BC46" s="12" t="str">
        <f t="shared" si="136"/>
        <v/>
      </c>
      <c r="BD46" s="12" t="str">
        <f t="shared" si="136"/>
        <v/>
      </c>
      <c r="BE46" s="12" t="str">
        <f t="shared" si="136"/>
        <v/>
      </c>
      <c r="BF46" s="12" t="str">
        <f t="shared" si="136"/>
        <v/>
      </c>
      <c r="BG46" s="12" t="str">
        <f t="shared" si="136"/>
        <v/>
      </c>
      <c r="BH46" s="12" t="str">
        <f t="shared" si="136"/>
        <v/>
      </c>
      <c r="BI46" s="12" t="str">
        <f t="shared" si="136"/>
        <v/>
      </c>
      <c r="BJ46" s="12" t="str">
        <f t="shared" si="136"/>
        <v/>
      </c>
      <c r="BK46" s="12" t="str">
        <f t="shared" si="136"/>
        <v/>
      </c>
      <c r="BL46" s="12" t="str">
        <f t="shared" si="136"/>
        <v/>
      </c>
      <c r="BM46" s="12" t="str">
        <f t="shared" si="136"/>
        <v/>
      </c>
      <c r="BN46" s="12" t="str">
        <f t="shared" si="136"/>
        <v/>
      </c>
      <c r="BO46" s="33" t="str">
        <f t="array" ref="BO46">IF(AZ46="","",INDEX(Points!$A:$A,row()-2))</f>
        <v/>
      </c>
      <c r="BP46" s="33" t="str">
        <f t="array" ref="BP46">IF(BA46="","",INDEX(Points!$A:$A,row()-2))</f>
        <v/>
      </c>
      <c r="BQ46" s="33" t="str">
        <f t="array" ref="BQ46">IF(BB46="","",INDEX(Points!$A:$A,row()-2))</f>
        <v/>
      </c>
      <c r="BR46" s="33" t="str">
        <f t="array" ref="BR46">IF(BC46="","",INDEX(Points!$A:$A,row()-2))</f>
        <v/>
      </c>
      <c r="BS46" s="33" t="str">
        <f t="array" ref="BS46">IF(BD46="","",INDEX(Points!$A:$A,row()-2))</f>
        <v/>
      </c>
      <c r="BT46" s="33" t="str">
        <f t="array" ref="BT46">IF(BE46="","",INDEX(Points!$A:$A,row()-2))</f>
        <v/>
      </c>
      <c r="BU46" s="33" t="str">
        <f t="array" ref="BU46">IF(BF46="","",INDEX(Points!$A:$A,row()-2))</f>
        <v/>
      </c>
      <c r="BV46" s="33" t="str">
        <f t="array" ref="BV46">IF(BG46="","",INDEX(Points!$A:$A,row()-2))</f>
        <v/>
      </c>
      <c r="BW46" s="33" t="str">
        <f t="array" ref="BW46">IF(BH46="","",INDEX(Points!$A:$A,row()-2))</f>
        <v/>
      </c>
      <c r="BX46" s="33" t="str">
        <f t="array" ref="BX46">IF(BI46="","",INDEX(Points!$A:$A,row()-2))</f>
        <v/>
      </c>
      <c r="BY46" s="33" t="str">
        <f t="array" ref="BY46">IF(BJ46="","",INDEX(Points!$A:$A,row()-2))</f>
        <v/>
      </c>
      <c r="BZ46" s="33" t="str">
        <f t="array" ref="BZ46">IF(BK46="","",INDEX(Points!$A:$A,row()-2))</f>
        <v/>
      </c>
      <c r="CA46" s="33" t="str">
        <f t="array" ref="CA46">IF(BL46="","",INDEX(Points!$A:$A,row()-2))</f>
        <v/>
      </c>
      <c r="CB46" s="33" t="str">
        <f t="array" ref="CB46">IF(BM46="","",INDEX(Points!$A:$A,row()-2))</f>
        <v/>
      </c>
      <c r="CC46" s="33" t="str">
        <f t="array" ref="CC46">IF(BN46="","",INDEX(Points!$A:$A,row()-2))</f>
        <v/>
      </c>
      <c r="CD46" s="12" t="str">
        <f t="shared" si="13"/>
        <v/>
      </c>
      <c r="CE46" s="34"/>
      <c r="CF46" s="34" t="str">
        <f t="shared" si="9"/>
        <v/>
      </c>
      <c r="CG46" s="34" t="str">
        <f t="shared" ref="CG46:CU46" si="137">if($CE46="","",sumif(AZ:AZ,$CE46,BO:BO))  </f>
        <v/>
      </c>
      <c r="CH46" s="34" t="str">
        <f t="shared" si="137"/>
        <v/>
      </c>
      <c r="CI46" s="34" t="str">
        <f t="shared" si="137"/>
        <v/>
      </c>
      <c r="CJ46" s="34" t="str">
        <f t="shared" si="137"/>
        <v/>
      </c>
      <c r="CK46" s="34" t="str">
        <f t="shared" si="137"/>
        <v/>
      </c>
      <c r="CL46" s="34" t="str">
        <f t="shared" si="137"/>
        <v/>
      </c>
      <c r="CM46" s="34" t="str">
        <f t="shared" si="137"/>
        <v/>
      </c>
      <c r="CN46" s="34" t="str">
        <f t="shared" si="137"/>
        <v/>
      </c>
      <c r="CO46" s="34" t="str">
        <f t="shared" si="137"/>
        <v/>
      </c>
      <c r="CP46" s="34" t="str">
        <f t="shared" si="137"/>
        <v/>
      </c>
      <c r="CQ46" s="34" t="str">
        <f t="shared" si="137"/>
        <v/>
      </c>
      <c r="CR46" s="34" t="str">
        <f t="shared" si="137"/>
        <v/>
      </c>
      <c r="CS46" s="34" t="str">
        <f t="shared" si="137"/>
        <v/>
      </c>
      <c r="CT46" s="34" t="str">
        <f t="shared" si="137"/>
        <v/>
      </c>
      <c r="CU46" s="34" t="str">
        <f t="shared" si="137"/>
        <v/>
      </c>
    </row>
    <row r="47">
      <c r="A47" s="38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27"/>
      <c r="R47" s="28" t="str">
        <f t="shared" si="6"/>
        <v/>
      </c>
      <c r="S47" s="29"/>
      <c r="T47" s="29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24"/>
      <c r="AK47" s="10" t="str">
        <f t="shared" ref="AK47:AY47" si="138">iferror(find(" ",B47) ,"")</f>
        <v/>
      </c>
      <c r="AL47" s="10" t="str">
        <f t="shared" si="138"/>
        <v/>
      </c>
      <c r="AM47" s="10" t="str">
        <f t="shared" si="138"/>
        <v/>
      </c>
      <c r="AN47" s="10" t="str">
        <f t="shared" si="138"/>
        <v/>
      </c>
      <c r="AO47" s="10" t="str">
        <f t="shared" si="138"/>
        <v/>
      </c>
      <c r="AP47" s="10" t="str">
        <f t="shared" si="138"/>
        <v/>
      </c>
      <c r="AQ47" s="10" t="str">
        <f t="shared" si="138"/>
        <v/>
      </c>
      <c r="AR47" s="10" t="str">
        <f t="shared" si="138"/>
        <v/>
      </c>
      <c r="AS47" s="10" t="str">
        <f t="shared" si="138"/>
        <v/>
      </c>
      <c r="AT47" s="10" t="str">
        <f t="shared" si="138"/>
        <v/>
      </c>
      <c r="AU47" s="10" t="str">
        <f t="shared" si="138"/>
        <v/>
      </c>
      <c r="AV47" s="10" t="str">
        <f t="shared" si="138"/>
        <v/>
      </c>
      <c r="AW47" s="10" t="str">
        <f t="shared" si="138"/>
        <v/>
      </c>
      <c r="AX47" s="10" t="str">
        <f t="shared" si="138"/>
        <v/>
      </c>
      <c r="AY47" s="10" t="str">
        <f t="shared" si="138"/>
        <v/>
      </c>
      <c r="AZ47" s="32" t="str">
        <f t="shared" ref="AZ47:BN47" si="139">if(and(len(B47)&gt;0,AK47=""),B47,iferror(left(B47, AK47-1),""))</f>
        <v/>
      </c>
      <c r="BA47" s="12" t="str">
        <f t="shared" si="139"/>
        <v/>
      </c>
      <c r="BB47" s="12" t="str">
        <f t="shared" si="139"/>
        <v/>
      </c>
      <c r="BC47" s="12" t="str">
        <f t="shared" si="139"/>
        <v/>
      </c>
      <c r="BD47" s="12" t="str">
        <f t="shared" si="139"/>
        <v/>
      </c>
      <c r="BE47" s="12" t="str">
        <f t="shared" si="139"/>
        <v/>
      </c>
      <c r="BF47" s="12" t="str">
        <f t="shared" si="139"/>
        <v/>
      </c>
      <c r="BG47" s="12" t="str">
        <f t="shared" si="139"/>
        <v/>
      </c>
      <c r="BH47" s="12" t="str">
        <f t="shared" si="139"/>
        <v/>
      </c>
      <c r="BI47" s="12" t="str">
        <f t="shared" si="139"/>
        <v/>
      </c>
      <c r="BJ47" s="12" t="str">
        <f t="shared" si="139"/>
        <v/>
      </c>
      <c r="BK47" s="12" t="str">
        <f t="shared" si="139"/>
        <v/>
      </c>
      <c r="BL47" s="12" t="str">
        <f t="shared" si="139"/>
        <v/>
      </c>
      <c r="BM47" s="12" t="str">
        <f t="shared" si="139"/>
        <v/>
      </c>
      <c r="BN47" s="12" t="str">
        <f t="shared" si="139"/>
        <v/>
      </c>
      <c r="BO47" s="33" t="str">
        <f t="array" ref="BO47">IF(AZ47="","",INDEX(Points!$A:$A,row()-2))</f>
        <v/>
      </c>
      <c r="BP47" s="33" t="str">
        <f t="array" ref="BP47">IF(BA47="","",INDEX(Points!$A:$A,row()-2))</f>
        <v/>
      </c>
      <c r="BQ47" s="33" t="str">
        <f t="array" ref="BQ47">IF(BB47="","",INDEX(Points!$A:$A,row()-2))</f>
        <v/>
      </c>
      <c r="BR47" s="33" t="str">
        <f t="array" ref="BR47">IF(BC47="","",INDEX(Points!$A:$A,row()-2))</f>
        <v/>
      </c>
      <c r="BS47" s="33" t="str">
        <f t="array" ref="BS47">IF(BD47="","",INDEX(Points!$A:$A,row()-2))</f>
        <v/>
      </c>
      <c r="BT47" s="33" t="str">
        <f t="array" ref="BT47">IF(BE47="","",INDEX(Points!$A:$A,row()-2))</f>
        <v/>
      </c>
      <c r="BU47" s="33" t="str">
        <f t="array" ref="BU47">IF(BF47="","",INDEX(Points!$A:$A,row()-2))</f>
        <v/>
      </c>
      <c r="BV47" s="33" t="str">
        <f t="array" ref="BV47">IF(BG47="","",INDEX(Points!$A:$A,row()-2))</f>
        <v/>
      </c>
      <c r="BW47" s="33" t="str">
        <f t="array" ref="BW47">IF(BH47="","",INDEX(Points!$A:$A,row()-2))</f>
        <v/>
      </c>
      <c r="BX47" s="33" t="str">
        <f t="array" ref="BX47">IF(BI47="","",INDEX(Points!$A:$A,row()-2))</f>
        <v/>
      </c>
      <c r="BY47" s="33" t="str">
        <f t="array" ref="BY47">IF(BJ47="","",INDEX(Points!$A:$A,row()-2))</f>
        <v/>
      </c>
      <c r="BZ47" s="33" t="str">
        <f t="array" ref="BZ47">IF(BK47="","",INDEX(Points!$A:$A,row()-2))</f>
        <v/>
      </c>
      <c r="CA47" s="33" t="str">
        <f t="array" ref="CA47">IF(BL47="","",INDEX(Points!$A:$A,row()-2))</f>
        <v/>
      </c>
      <c r="CB47" s="33" t="str">
        <f t="array" ref="CB47">IF(BM47="","",INDEX(Points!$A:$A,row()-2))</f>
        <v/>
      </c>
      <c r="CC47" s="33" t="str">
        <f t="array" ref="CC47">IF(BN47="","",INDEX(Points!$A:$A,row()-2))</f>
        <v/>
      </c>
      <c r="CD47" s="12" t="str">
        <f t="shared" si="13"/>
        <v/>
      </c>
      <c r="CE47" s="34"/>
      <c r="CF47" s="34" t="str">
        <f t="shared" si="9"/>
        <v/>
      </c>
      <c r="CG47" s="34" t="str">
        <f t="shared" ref="CG47:CU47" si="140">if($CE47="","",sumif(AZ:AZ,$CE47,BO:BO))  </f>
        <v/>
      </c>
      <c r="CH47" s="34" t="str">
        <f t="shared" si="140"/>
        <v/>
      </c>
      <c r="CI47" s="34" t="str">
        <f t="shared" si="140"/>
        <v/>
      </c>
      <c r="CJ47" s="34" t="str">
        <f t="shared" si="140"/>
        <v/>
      </c>
      <c r="CK47" s="34" t="str">
        <f t="shared" si="140"/>
        <v/>
      </c>
      <c r="CL47" s="34" t="str">
        <f t="shared" si="140"/>
        <v/>
      </c>
      <c r="CM47" s="34" t="str">
        <f t="shared" si="140"/>
        <v/>
      </c>
      <c r="CN47" s="34" t="str">
        <f t="shared" si="140"/>
        <v/>
      </c>
      <c r="CO47" s="34" t="str">
        <f t="shared" si="140"/>
        <v/>
      </c>
      <c r="CP47" s="34" t="str">
        <f t="shared" si="140"/>
        <v/>
      </c>
      <c r="CQ47" s="34" t="str">
        <f t="shared" si="140"/>
        <v/>
      </c>
      <c r="CR47" s="34" t="str">
        <f t="shared" si="140"/>
        <v/>
      </c>
      <c r="CS47" s="34" t="str">
        <f t="shared" si="140"/>
        <v/>
      </c>
      <c r="CT47" s="34" t="str">
        <f t="shared" si="140"/>
        <v/>
      </c>
      <c r="CU47" s="34" t="str">
        <f t="shared" si="140"/>
        <v/>
      </c>
    </row>
    <row r="48">
      <c r="A48" s="38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27"/>
      <c r="R48" s="28" t="str">
        <f t="shared" si="6"/>
        <v/>
      </c>
      <c r="S48" s="29"/>
      <c r="T48" s="29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24"/>
      <c r="AK48" s="10" t="str">
        <f t="shared" ref="AK48:AY48" si="141">iferror(find(" ",B48) ,"")</f>
        <v/>
      </c>
      <c r="AL48" s="10" t="str">
        <f t="shared" si="141"/>
        <v/>
      </c>
      <c r="AM48" s="10" t="str">
        <f t="shared" si="141"/>
        <v/>
      </c>
      <c r="AN48" s="10" t="str">
        <f t="shared" si="141"/>
        <v/>
      </c>
      <c r="AO48" s="10" t="str">
        <f t="shared" si="141"/>
        <v/>
      </c>
      <c r="AP48" s="10" t="str">
        <f t="shared" si="141"/>
        <v/>
      </c>
      <c r="AQ48" s="10" t="str">
        <f t="shared" si="141"/>
        <v/>
      </c>
      <c r="AR48" s="10" t="str">
        <f t="shared" si="141"/>
        <v/>
      </c>
      <c r="AS48" s="10" t="str">
        <f t="shared" si="141"/>
        <v/>
      </c>
      <c r="AT48" s="10" t="str">
        <f t="shared" si="141"/>
        <v/>
      </c>
      <c r="AU48" s="10" t="str">
        <f t="shared" si="141"/>
        <v/>
      </c>
      <c r="AV48" s="10" t="str">
        <f t="shared" si="141"/>
        <v/>
      </c>
      <c r="AW48" s="10" t="str">
        <f t="shared" si="141"/>
        <v/>
      </c>
      <c r="AX48" s="10" t="str">
        <f t="shared" si="141"/>
        <v/>
      </c>
      <c r="AY48" s="10" t="str">
        <f t="shared" si="141"/>
        <v/>
      </c>
      <c r="AZ48" s="32" t="str">
        <f t="shared" ref="AZ48:BN48" si="142">if(and(len(B48)&gt;0,AK48=""),B48,iferror(left(B48, AK48-1),""))</f>
        <v/>
      </c>
      <c r="BA48" s="12" t="str">
        <f t="shared" si="142"/>
        <v/>
      </c>
      <c r="BB48" s="12" t="str">
        <f t="shared" si="142"/>
        <v/>
      </c>
      <c r="BC48" s="12" t="str">
        <f t="shared" si="142"/>
        <v/>
      </c>
      <c r="BD48" s="12" t="str">
        <f t="shared" si="142"/>
        <v/>
      </c>
      <c r="BE48" s="12" t="str">
        <f t="shared" si="142"/>
        <v/>
      </c>
      <c r="BF48" s="12" t="str">
        <f t="shared" si="142"/>
        <v/>
      </c>
      <c r="BG48" s="12" t="str">
        <f t="shared" si="142"/>
        <v/>
      </c>
      <c r="BH48" s="12" t="str">
        <f t="shared" si="142"/>
        <v/>
      </c>
      <c r="BI48" s="12" t="str">
        <f t="shared" si="142"/>
        <v/>
      </c>
      <c r="BJ48" s="12" t="str">
        <f t="shared" si="142"/>
        <v/>
      </c>
      <c r="BK48" s="12" t="str">
        <f t="shared" si="142"/>
        <v/>
      </c>
      <c r="BL48" s="12" t="str">
        <f t="shared" si="142"/>
        <v/>
      </c>
      <c r="BM48" s="12" t="str">
        <f t="shared" si="142"/>
        <v/>
      </c>
      <c r="BN48" s="12" t="str">
        <f t="shared" si="142"/>
        <v/>
      </c>
      <c r="BO48" s="33" t="str">
        <f t="array" ref="BO48">IF(AZ48="","",INDEX(Points!$A:$A,row()-2))</f>
        <v/>
      </c>
      <c r="BP48" s="33" t="str">
        <f t="array" ref="BP48">IF(BA48="","",INDEX(Points!$A:$A,row()-2))</f>
        <v/>
      </c>
      <c r="BQ48" s="33" t="str">
        <f t="array" ref="BQ48">IF(BB48="","",INDEX(Points!$A:$A,row()-2))</f>
        <v/>
      </c>
      <c r="BR48" s="33" t="str">
        <f t="array" ref="BR48">IF(BC48="","",INDEX(Points!$A:$A,row()-2))</f>
        <v/>
      </c>
      <c r="BS48" s="33" t="str">
        <f t="array" ref="BS48">IF(BD48="","",INDEX(Points!$A:$A,row()-2))</f>
        <v/>
      </c>
      <c r="BT48" s="33" t="str">
        <f t="array" ref="BT48">IF(BE48="","",INDEX(Points!$A:$A,row()-2))</f>
        <v/>
      </c>
      <c r="BU48" s="33" t="str">
        <f t="array" ref="BU48">IF(BF48="","",INDEX(Points!$A:$A,row()-2))</f>
        <v/>
      </c>
      <c r="BV48" s="33" t="str">
        <f t="array" ref="BV48">IF(BG48="","",INDEX(Points!$A:$A,row()-2))</f>
        <v/>
      </c>
      <c r="BW48" s="33" t="str">
        <f t="array" ref="BW48">IF(BH48="","",INDEX(Points!$A:$A,row()-2))</f>
        <v/>
      </c>
      <c r="BX48" s="33" t="str">
        <f t="array" ref="BX48">IF(BI48="","",INDEX(Points!$A:$A,row()-2))</f>
        <v/>
      </c>
      <c r="BY48" s="33" t="str">
        <f t="array" ref="BY48">IF(BJ48="","",INDEX(Points!$A:$A,row()-2))</f>
        <v/>
      </c>
      <c r="BZ48" s="33" t="str">
        <f t="array" ref="BZ48">IF(BK48="","",INDEX(Points!$A:$A,row()-2))</f>
        <v/>
      </c>
      <c r="CA48" s="33" t="str">
        <f t="array" ref="CA48">IF(BL48="","",INDEX(Points!$A:$A,row()-2))</f>
        <v/>
      </c>
      <c r="CB48" s="33" t="str">
        <f t="array" ref="CB48">IF(BM48="","",INDEX(Points!$A:$A,row()-2))</f>
        <v/>
      </c>
      <c r="CC48" s="33" t="str">
        <f t="array" ref="CC48">IF(BN48="","",INDEX(Points!$A:$A,row()-2))</f>
        <v/>
      </c>
      <c r="CD48" s="12" t="str">
        <f t="shared" si="13"/>
        <v/>
      </c>
      <c r="CE48" s="34"/>
      <c r="CF48" s="34" t="str">
        <f t="shared" si="9"/>
        <v/>
      </c>
      <c r="CG48" s="34" t="str">
        <f t="shared" ref="CG48:CU48" si="143">if($CE48="","",sumif(AZ:AZ,$CE48,BO:BO))  </f>
        <v/>
      </c>
      <c r="CH48" s="34" t="str">
        <f t="shared" si="143"/>
        <v/>
      </c>
      <c r="CI48" s="34" t="str">
        <f t="shared" si="143"/>
        <v/>
      </c>
      <c r="CJ48" s="34" t="str">
        <f t="shared" si="143"/>
        <v/>
      </c>
      <c r="CK48" s="34" t="str">
        <f t="shared" si="143"/>
        <v/>
      </c>
      <c r="CL48" s="34" t="str">
        <f t="shared" si="143"/>
        <v/>
      </c>
      <c r="CM48" s="34" t="str">
        <f t="shared" si="143"/>
        <v/>
      </c>
      <c r="CN48" s="34" t="str">
        <f t="shared" si="143"/>
        <v/>
      </c>
      <c r="CO48" s="34" t="str">
        <f t="shared" si="143"/>
        <v/>
      </c>
      <c r="CP48" s="34" t="str">
        <f t="shared" si="143"/>
        <v/>
      </c>
      <c r="CQ48" s="34" t="str">
        <f t="shared" si="143"/>
        <v/>
      </c>
      <c r="CR48" s="34" t="str">
        <f t="shared" si="143"/>
        <v/>
      </c>
      <c r="CS48" s="34" t="str">
        <f t="shared" si="143"/>
        <v/>
      </c>
      <c r="CT48" s="34" t="str">
        <f t="shared" si="143"/>
        <v/>
      </c>
      <c r="CU48" s="34" t="str">
        <f t="shared" si="143"/>
        <v/>
      </c>
    </row>
    <row r="49">
      <c r="A49" s="38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27"/>
      <c r="R49" s="28" t="str">
        <f t="shared" si="6"/>
        <v/>
      </c>
      <c r="S49" s="29"/>
      <c r="T49" s="29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24"/>
      <c r="AK49" s="10" t="str">
        <f t="shared" ref="AK49:AY49" si="144">iferror(find(" ",B49) ,"")</f>
        <v/>
      </c>
      <c r="AL49" s="10" t="str">
        <f t="shared" si="144"/>
        <v/>
      </c>
      <c r="AM49" s="10" t="str">
        <f t="shared" si="144"/>
        <v/>
      </c>
      <c r="AN49" s="10" t="str">
        <f t="shared" si="144"/>
        <v/>
      </c>
      <c r="AO49" s="10" t="str">
        <f t="shared" si="144"/>
        <v/>
      </c>
      <c r="AP49" s="10" t="str">
        <f t="shared" si="144"/>
        <v/>
      </c>
      <c r="AQ49" s="10" t="str">
        <f t="shared" si="144"/>
        <v/>
      </c>
      <c r="AR49" s="10" t="str">
        <f t="shared" si="144"/>
        <v/>
      </c>
      <c r="AS49" s="10" t="str">
        <f t="shared" si="144"/>
        <v/>
      </c>
      <c r="AT49" s="10" t="str">
        <f t="shared" si="144"/>
        <v/>
      </c>
      <c r="AU49" s="10" t="str">
        <f t="shared" si="144"/>
        <v/>
      </c>
      <c r="AV49" s="10" t="str">
        <f t="shared" si="144"/>
        <v/>
      </c>
      <c r="AW49" s="10" t="str">
        <f t="shared" si="144"/>
        <v/>
      </c>
      <c r="AX49" s="10" t="str">
        <f t="shared" si="144"/>
        <v/>
      </c>
      <c r="AY49" s="10" t="str">
        <f t="shared" si="144"/>
        <v/>
      </c>
      <c r="AZ49" s="32" t="str">
        <f t="shared" ref="AZ49:BN49" si="145">if(and(len(B49)&gt;0,AK49=""),B49,iferror(left(B49, AK49-1),""))</f>
        <v/>
      </c>
      <c r="BA49" s="12" t="str">
        <f t="shared" si="145"/>
        <v/>
      </c>
      <c r="BB49" s="12" t="str">
        <f t="shared" si="145"/>
        <v/>
      </c>
      <c r="BC49" s="12" t="str">
        <f t="shared" si="145"/>
        <v/>
      </c>
      <c r="BD49" s="12" t="str">
        <f t="shared" si="145"/>
        <v/>
      </c>
      <c r="BE49" s="12" t="str">
        <f t="shared" si="145"/>
        <v/>
      </c>
      <c r="BF49" s="12" t="str">
        <f t="shared" si="145"/>
        <v/>
      </c>
      <c r="BG49" s="12" t="str">
        <f t="shared" si="145"/>
        <v/>
      </c>
      <c r="BH49" s="12" t="str">
        <f t="shared" si="145"/>
        <v/>
      </c>
      <c r="BI49" s="12" t="str">
        <f t="shared" si="145"/>
        <v/>
      </c>
      <c r="BJ49" s="12" t="str">
        <f t="shared" si="145"/>
        <v/>
      </c>
      <c r="BK49" s="12" t="str">
        <f t="shared" si="145"/>
        <v/>
      </c>
      <c r="BL49" s="12" t="str">
        <f t="shared" si="145"/>
        <v/>
      </c>
      <c r="BM49" s="12" t="str">
        <f t="shared" si="145"/>
        <v/>
      </c>
      <c r="BN49" s="12" t="str">
        <f t="shared" si="145"/>
        <v/>
      </c>
      <c r="BO49" s="33" t="str">
        <f t="array" ref="BO49">IF(AZ49="","",INDEX(Points!$A:$A,row()-2))</f>
        <v/>
      </c>
      <c r="BP49" s="33" t="str">
        <f t="array" ref="BP49">IF(BA49="","",INDEX(Points!$A:$A,row()-2))</f>
        <v/>
      </c>
      <c r="BQ49" s="33" t="str">
        <f t="array" ref="BQ49">IF(BB49="","",INDEX(Points!$A:$A,row()-2))</f>
        <v/>
      </c>
      <c r="BR49" s="33" t="str">
        <f t="array" ref="BR49">IF(BC49="","",INDEX(Points!$A:$A,row()-2))</f>
        <v/>
      </c>
      <c r="BS49" s="33" t="str">
        <f t="array" ref="BS49">IF(BD49="","",INDEX(Points!$A:$A,row()-2))</f>
        <v/>
      </c>
      <c r="BT49" s="33" t="str">
        <f t="array" ref="BT49">IF(BE49="","",INDEX(Points!$A:$A,row()-2))</f>
        <v/>
      </c>
      <c r="BU49" s="33" t="str">
        <f t="array" ref="BU49">IF(BF49="","",INDEX(Points!$A:$A,row()-2))</f>
        <v/>
      </c>
      <c r="BV49" s="33" t="str">
        <f t="array" ref="BV49">IF(BG49="","",INDEX(Points!$A:$A,row()-2))</f>
        <v/>
      </c>
      <c r="BW49" s="33" t="str">
        <f t="array" ref="BW49">IF(BH49="","",INDEX(Points!$A:$A,row()-2))</f>
        <v/>
      </c>
      <c r="BX49" s="33" t="str">
        <f t="array" ref="BX49">IF(BI49="","",INDEX(Points!$A:$A,row()-2))</f>
        <v/>
      </c>
      <c r="BY49" s="33" t="str">
        <f t="array" ref="BY49">IF(BJ49="","",INDEX(Points!$A:$A,row()-2))</f>
        <v/>
      </c>
      <c r="BZ49" s="33" t="str">
        <f t="array" ref="BZ49">IF(BK49="","",INDEX(Points!$A:$A,row()-2))</f>
        <v/>
      </c>
      <c r="CA49" s="33" t="str">
        <f t="array" ref="CA49">IF(BL49="","",INDEX(Points!$A:$A,row()-2))</f>
        <v/>
      </c>
      <c r="CB49" s="33" t="str">
        <f t="array" ref="CB49">IF(BM49="","",INDEX(Points!$A:$A,row()-2))</f>
        <v/>
      </c>
      <c r="CC49" s="33" t="str">
        <f t="array" ref="CC49">IF(BN49="","",INDEX(Points!$A:$A,row()-2))</f>
        <v/>
      </c>
      <c r="CD49" s="12" t="str">
        <f t="shared" si="13"/>
        <v/>
      </c>
      <c r="CE49" s="34"/>
      <c r="CF49" s="34" t="str">
        <f t="shared" si="9"/>
        <v/>
      </c>
      <c r="CG49" s="34" t="str">
        <f t="shared" ref="CG49:CU49" si="146">if($CE49="","",sumif(AZ:AZ,$CE49,BO:BO))  </f>
        <v/>
      </c>
      <c r="CH49" s="34" t="str">
        <f t="shared" si="146"/>
        <v/>
      </c>
      <c r="CI49" s="34" t="str">
        <f t="shared" si="146"/>
        <v/>
      </c>
      <c r="CJ49" s="34" t="str">
        <f t="shared" si="146"/>
        <v/>
      </c>
      <c r="CK49" s="34" t="str">
        <f t="shared" si="146"/>
        <v/>
      </c>
      <c r="CL49" s="34" t="str">
        <f t="shared" si="146"/>
        <v/>
      </c>
      <c r="CM49" s="34" t="str">
        <f t="shared" si="146"/>
        <v/>
      </c>
      <c r="CN49" s="34" t="str">
        <f t="shared" si="146"/>
        <v/>
      </c>
      <c r="CO49" s="34" t="str">
        <f t="shared" si="146"/>
        <v/>
      </c>
      <c r="CP49" s="34" t="str">
        <f t="shared" si="146"/>
        <v/>
      </c>
      <c r="CQ49" s="34" t="str">
        <f t="shared" si="146"/>
        <v/>
      </c>
      <c r="CR49" s="34" t="str">
        <f t="shared" si="146"/>
        <v/>
      </c>
      <c r="CS49" s="34" t="str">
        <f t="shared" si="146"/>
        <v/>
      </c>
      <c r="CT49" s="34" t="str">
        <f t="shared" si="146"/>
        <v/>
      </c>
      <c r="CU49" s="34" t="str">
        <f t="shared" si="146"/>
        <v/>
      </c>
    </row>
    <row r="50">
      <c r="A50" s="38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27"/>
      <c r="R50" s="28" t="str">
        <f t="shared" si="6"/>
        <v/>
      </c>
      <c r="S50" s="29"/>
      <c r="T50" s="29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24"/>
      <c r="AK50" s="10" t="str">
        <f t="shared" ref="AK50:AY50" si="147">iferror(find(" ",B50) ,"")</f>
        <v/>
      </c>
      <c r="AL50" s="10" t="str">
        <f t="shared" si="147"/>
        <v/>
      </c>
      <c r="AM50" s="10" t="str">
        <f t="shared" si="147"/>
        <v/>
      </c>
      <c r="AN50" s="10" t="str">
        <f t="shared" si="147"/>
        <v/>
      </c>
      <c r="AO50" s="10" t="str">
        <f t="shared" si="147"/>
        <v/>
      </c>
      <c r="AP50" s="10" t="str">
        <f t="shared" si="147"/>
        <v/>
      </c>
      <c r="AQ50" s="10" t="str">
        <f t="shared" si="147"/>
        <v/>
      </c>
      <c r="AR50" s="10" t="str">
        <f t="shared" si="147"/>
        <v/>
      </c>
      <c r="AS50" s="10" t="str">
        <f t="shared" si="147"/>
        <v/>
      </c>
      <c r="AT50" s="10" t="str">
        <f t="shared" si="147"/>
        <v/>
      </c>
      <c r="AU50" s="10" t="str">
        <f t="shared" si="147"/>
        <v/>
      </c>
      <c r="AV50" s="10" t="str">
        <f t="shared" si="147"/>
        <v/>
      </c>
      <c r="AW50" s="10" t="str">
        <f t="shared" si="147"/>
        <v/>
      </c>
      <c r="AX50" s="10" t="str">
        <f t="shared" si="147"/>
        <v/>
      </c>
      <c r="AY50" s="10" t="str">
        <f t="shared" si="147"/>
        <v/>
      </c>
      <c r="AZ50" s="32" t="str">
        <f t="shared" ref="AZ50:BN50" si="148">if(and(len(B50)&gt;0,AK50=""),B50,iferror(left(B50, AK50-1),""))</f>
        <v/>
      </c>
      <c r="BA50" s="12" t="str">
        <f t="shared" si="148"/>
        <v/>
      </c>
      <c r="BB50" s="12" t="str">
        <f t="shared" si="148"/>
        <v/>
      </c>
      <c r="BC50" s="12" t="str">
        <f t="shared" si="148"/>
        <v/>
      </c>
      <c r="BD50" s="12" t="str">
        <f t="shared" si="148"/>
        <v/>
      </c>
      <c r="BE50" s="12" t="str">
        <f t="shared" si="148"/>
        <v/>
      </c>
      <c r="BF50" s="12" t="str">
        <f t="shared" si="148"/>
        <v/>
      </c>
      <c r="BG50" s="12" t="str">
        <f t="shared" si="148"/>
        <v/>
      </c>
      <c r="BH50" s="12" t="str">
        <f t="shared" si="148"/>
        <v/>
      </c>
      <c r="BI50" s="12" t="str">
        <f t="shared" si="148"/>
        <v/>
      </c>
      <c r="BJ50" s="12" t="str">
        <f t="shared" si="148"/>
        <v/>
      </c>
      <c r="BK50" s="12" t="str">
        <f t="shared" si="148"/>
        <v/>
      </c>
      <c r="BL50" s="12" t="str">
        <f t="shared" si="148"/>
        <v/>
      </c>
      <c r="BM50" s="12" t="str">
        <f t="shared" si="148"/>
        <v/>
      </c>
      <c r="BN50" s="12" t="str">
        <f t="shared" si="148"/>
        <v/>
      </c>
      <c r="BO50" s="33" t="str">
        <f t="array" ref="BO50">IF(AZ50="","",INDEX(Points!$A:$A,row()-2))</f>
        <v/>
      </c>
      <c r="BP50" s="33" t="str">
        <f t="array" ref="BP50">IF(BA50="","",INDEX(Points!$A:$A,row()-2))</f>
        <v/>
      </c>
      <c r="BQ50" s="33" t="str">
        <f t="array" ref="BQ50">IF(BB50="","",INDEX(Points!$A:$A,row()-2))</f>
        <v/>
      </c>
      <c r="BR50" s="33" t="str">
        <f t="array" ref="BR50">IF(BC50="","",INDEX(Points!$A:$A,row()-2))</f>
        <v/>
      </c>
      <c r="BS50" s="33" t="str">
        <f t="array" ref="BS50">IF(BD50="","",INDEX(Points!$A:$A,row()-2))</f>
        <v/>
      </c>
      <c r="BT50" s="33" t="str">
        <f t="array" ref="BT50">IF(BE50="","",INDEX(Points!$A:$A,row()-2))</f>
        <v/>
      </c>
      <c r="BU50" s="33" t="str">
        <f t="array" ref="BU50">IF(BF50="","",INDEX(Points!$A:$A,row()-2))</f>
        <v/>
      </c>
      <c r="BV50" s="33" t="str">
        <f t="array" ref="BV50">IF(BG50="","",INDEX(Points!$A:$A,row()-2))</f>
        <v/>
      </c>
      <c r="BW50" s="33" t="str">
        <f t="array" ref="BW50">IF(BH50="","",INDEX(Points!$A:$A,row()-2))</f>
        <v/>
      </c>
      <c r="BX50" s="33" t="str">
        <f t="array" ref="BX50">IF(BI50="","",INDEX(Points!$A:$A,row()-2))</f>
        <v/>
      </c>
      <c r="BY50" s="33" t="str">
        <f t="array" ref="BY50">IF(BJ50="","",INDEX(Points!$A:$A,row()-2))</f>
        <v/>
      </c>
      <c r="BZ50" s="33" t="str">
        <f t="array" ref="BZ50">IF(BK50="","",INDEX(Points!$A:$A,row()-2))</f>
        <v/>
      </c>
      <c r="CA50" s="33" t="str">
        <f t="array" ref="CA50">IF(BL50="","",INDEX(Points!$A:$A,row()-2))</f>
        <v/>
      </c>
      <c r="CB50" s="33" t="str">
        <f t="array" ref="CB50">IF(BM50="","",INDEX(Points!$A:$A,row()-2))</f>
        <v/>
      </c>
      <c r="CC50" s="33" t="str">
        <f t="array" ref="CC50">IF(BN50="","",INDEX(Points!$A:$A,row()-2))</f>
        <v/>
      </c>
      <c r="CD50" s="12" t="str">
        <f t="shared" si="13"/>
        <v/>
      </c>
      <c r="CE50" s="34"/>
      <c r="CF50" s="34" t="str">
        <f t="shared" si="9"/>
        <v/>
      </c>
      <c r="CG50" s="34" t="str">
        <f t="shared" ref="CG50:CU50" si="149">if($CE50="","",sumif(AZ:AZ,$CE50,BO:BO))  </f>
        <v/>
      </c>
      <c r="CH50" s="34" t="str">
        <f t="shared" si="149"/>
        <v/>
      </c>
      <c r="CI50" s="34" t="str">
        <f t="shared" si="149"/>
        <v/>
      </c>
      <c r="CJ50" s="34" t="str">
        <f t="shared" si="149"/>
        <v/>
      </c>
      <c r="CK50" s="34" t="str">
        <f t="shared" si="149"/>
        <v/>
      </c>
      <c r="CL50" s="34" t="str">
        <f t="shared" si="149"/>
        <v/>
      </c>
      <c r="CM50" s="34" t="str">
        <f t="shared" si="149"/>
        <v/>
      </c>
      <c r="CN50" s="34" t="str">
        <f t="shared" si="149"/>
        <v/>
      </c>
      <c r="CO50" s="34" t="str">
        <f t="shared" si="149"/>
        <v/>
      </c>
      <c r="CP50" s="34" t="str">
        <f t="shared" si="149"/>
        <v/>
      </c>
      <c r="CQ50" s="34" t="str">
        <f t="shared" si="149"/>
        <v/>
      </c>
      <c r="CR50" s="34" t="str">
        <f t="shared" si="149"/>
        <v/>
      </c>
      <c r="CS50" s="34" t="str">
        <f t="shared" si="149"/>
        <v/>
      </c>
      <c r="CT50" s="34" t="str">
        <f t="shared" si="149"/>
        <v/>
      </c>
      <c r="CU50" s="34" t="str">
        <f t="shared" si="149"/>
        <v/>
      </c>
    </row>
    <row r="51">
      <c r="A51" s="38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27"/>
      <c r="R51" s="28" t="str">
        <f t="shared" si="6"/>
        <v/>
      </c>
      <c r="S51" s="29"/>
      <c r="T51" s="29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24"/>
      <c r="AK51" s="10" t="str">
        <f t="shared" ref="AK51:AY51" si="150">iferror(find(" ",B51) ,"")</f>
        <v/>
      </c>
      <c r="AL51" s="10" t="str">
        <f t="shared" si="150"/>
        <v/>
      </c>
      <c r="AM51" s="10" t="str">
        <f t="shared" si="150"/>
        <v/>
      </c>
      <c r="AN51" s="10" t="str">
        <f t="shared" si="150"/>
        <v/>
      </c>
      <c r="AO51" s="10" t="str">
        <f t="shared" si="150"/>
        <v/>
      </c>
      <c r="AP51" s="10" t="str">
        <f t="shared" si="150"/>
        <v/>
      </c>
      <c r="AQ51" s="10" t="str">
        <f t="shared" si="150"/>
        <v/>
      </c>
      <c r="AR51" s="10" t="str">
        <f t="shared" si="150"/>
        <v/>
      </c>
      <c r="AS51" s="10" t="str">
        <f t="shared" si="150"/>
        <v/>
      </c>
      <c r="AT51" s="10" t="str">
        <f t="shared" si="150"/>
        <v/>
      </c>
      <c r="AU51" s="10" t="str">
        <f t="shared" si="150"/>
        <v/>
      </c>
      <c r="AV51" s="10" t="str">
        <f t="shared" si="150"/>
        <v/>
      </c>
      <c r="AW51" s="10" t="str">
        <f t="shared" si="150"/>
        <v/>
      </c>
      <c r="AX51" s="10" t="str">
        <f t="shared" si="150"/>
        <v/>
      </c>
      <c r="AY51" s="10" t="str">
        <f t="shared" si="150"/>
        <v/>
      </c>
      <c r="AZ51" s="32" t="str">
        <f t="shared" ref="AZ51:BN51" si="151">if(and(len(B51)&gt;0,AK51=""),B51,iferror(left(B51, AK51-1),""))</f>
        <v/>
      </c>
      <c r="BA51" s="12" t="str">
        <f t="shared" si="151"/>
        <v/>
      </c>
      <c r="BB51" s="12" t="str">
        <f t="shared" si="151"/>
        <v/>
      </c>
      <c r="BC51" s="12" t="str">
        <f t="shared" si="151"/>
        <v/>
      </c>
      <c r="BD51" s="12" t="str">
        <f t="shared" si="151"/>
        <v/>
      </c>
      <c r="BE51" s="12" t="str">
        <f t="shared" si="151"/>
        <v/>
      </c>
      <c r="BF51" s="12" t="str">
        <f t="shared" si="151"/>
        <v/>
      </c>
      <c r="BG51" s="12" t="str">
        <f t="shared" si="151"/>
        <v/>
      </c>
      <c r="BH51" s="12" t="str">
        <f t="shared" si="151"/>
        <v/>
      </c>
      <c r="BI51" s="12" t="str">
        <f t="shared" si="151"/>
        <v/>
      </c>
      <c r="BJ51" s="12" t="str">
        <f t="shared" si="151"/>
        <v/>
      </c>
      <c r="BK51" s="12" t="str">
        <f t="shared" si="151"/>
        <v/>
      </c>
      <c r="BL51" s="12" t="str">
        <f t="shared" si="151"/>
        <v/>
      </c>
      <c r="BM51" s="12" t="str">
        <f t="shared" si="151"/>
        <v/>
      </c>
      <c r="BN51" s="12" t="str">
        <f t="shared" si="151"/>
        <v/>
      </c>
      <c r="BO51" s="33" t="str">
        <f t="array" ref="BO51">IF(AZ51="","",INDEX(Points!$A:$A,row()-2))</f>
        <v/>
      </c>
      <c r="BP51" s="33" t="str">
        <f t="array" ref="BP51">IF(BA51="","",INDEX(Points!$A:$A,row()-2))</f>
        <v/>
      </c>
      <c r="BQ51" s="33" t="str">
        <f t="array" ref="BQ51">IF(BB51="","",INDEX(Points!$A:$A,row()-2))</f>
        <v/>
      </c>
      <c r="BR51" s="33" t="str">
        <f t="array" ref="BR51">IF(BC51="","",INDEX(Points!$A:$A,row()-2))</f>
        <v/>
      </c>
      <c r="BS51" s="33" t="str">
        <f t="array" ref="BS51">IF(BD51="","",INDEX(Points!$A:$A,row()-2))</f>
        <v/>
      </c>
      <c r="BT51" s="33" t="str">
        <f t="array" ref="BT51">IF(BE51="","",INDEX(Points!$A:$A,row()-2))</f>
        <v/>
      </c>
      <c r="BU51" s="33" t="str">
        <f t="array" ref="BU51">IF(BF51="","",INDEX(Points!$A:$A,row()-2))</f>
        <v/>
      </c>
      <c r="BV51" s="33" t="str">
        <f t="array" ref="BV51">IF(BG51="","",INDEX(Points!$A:$A,row()-2))</f>
        <v/>
      </c>
      <c r="BW51" s="33" t="str">
        <f t="array" ref="BW51">IF(BH51="","",INDEX(Points!$A:$A,row()-2))</f>
        <v/>
      </c>
      <c r="BX51" s="33" t="str">
        <f t="array" ref="BX51">IF(BI51="","",INDEX(Points!$A:$A,row()-2))</f>
        <v/>
      </c>
      <c r="BY51" s="33" t="str">
        <f t="array" ref="BY51">IF(BJ51="","",INDEX(Points!$A:$A,row()-2))</f>
        <v/>
      </c>
      <c r="BZ51" s="33" t="str">
        <f t="array" ref="BZ51">IF(BK51="","",INDEX(Points!$A:$A,row()-2))</f>
        <v/>
      </c>
      <c r="CA51" s="33" t="str">
        <f t="array" ref="CA51">IF(BL51="","",INDEX(Points!$A:$A,row()-2))</f>
        <v/>
      </c>
      <c r="CB51" s="33" t="str">
        <f t="array" ref="CB51">IF(BM51="","",INDEX(Points!$A:$A,row()-2))</f>
        <v/>
      </c>
      <c r="CC51" s="33" t="str">
        <f t="array" ref="CC51">IF(BN51="","",INDEX(Points!$A:$A,row()-2))</f>
        <v/>
      </c>
      <c r="CD51" s="12" t="str">
        <f t="shared" si="13"/>
        <v/>
      </c>
      <c r="CE51" s="34"/>
      <c r="CF51" s="34" t="str">
        <f t="shared" si="9"/>
        <v/>
      </c>
      <c r="CG51" s="34" t="str">
        <f t="shared" ref="CG51:CU51" si="152">if($CE51="","",sumif(AZ:AZ,$CE51,BO:BO))  </f>
        <v/>
      </c>
      <c r="CH51" s="34" t="str">
        <f t="shared" si="152"/>
        <v/>
      </c>
      <c r="CI51" s="34" t="str">
        <f t="shared" si="152"/>
        <v/>
      </c>
      <c r="CJ51" s="34" t="str">
        <f t="shared" si="152"/>
        <v/>
      </c>
      <c r="CK51" s="34" t="str">
        <f t="shared" si="152"/>
        <v/>
      </c>
      <c r="CL51" s="34" t="str">
        <f t="shared" si="152"/>
        <v/>
      </c>
      <c r="CM51" s="34" t="str">
        <f t="shared" si="152"/>
        <v/>
      </c>
      <c r="CN51" s="34" t="str">
        <f t="shared" si="152"/>
        <v/>
      </c>
      <c r="CO51" s="34" t="str">
        <f t="shared" si="152"/>
        <v/>
      </c>
      <c r="CP51" s="34" t="str">
        <f t="shared" si="152"/>
        <v/>
      </c>
      <c r="CQ51" s="34" t="str">
        <f t="shared" si="152"/>
        <v/>
      </c>
      <c r="CR51" s="34" t="str">
        <f t="shared" si="152"/>
        <v/>
      </c>
      <c r="CS51" s="34" t="str">
        <f t="shared" si="152"/>
        <v/>
      </c>
      <c r="CT51" s="34" t="str">
        <f t="shared" si="152"/>
        <v/>
      </c>
      <c r="CU51" s="34" t="str">
        <f t="shared" si="152"/>
        <v/>
      </c>
    </row>
    <row r="52">
      <c r="A52" s="38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27"/>
      <c r="R52" s="28" t="str">
        <f t="shared" si="6"/>
        <v/>
      </c>
      <c r="S52" s="29"/>
      <c r="T52" s="29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24"/>
      <c r="AK52" s="10" t="str">
        <f t="shared" ref="AK52:AY52" si="153">iferror(find(" ",B52) ,"")</f>
        <v/>
      </c>
      <c r="AL52" s="10" t="str">
        <f t="shared" si="153"/>
        <v/>
      </c>
      <c r="AM52" s="10" t="str">
        <f t="shared" si="153"/>
        <v/>
      </c>
      <c r="AN52" s="10" t="str">
        <f t="shared" si="153"/>
        <v/>
      </c>
      <c r="AO52" s="10" t="str">
        <f t="shared" si="153"/>
        <v/>
      </c>
      <c r="AP52" s="10" t="str">
        <f t="shared" si="153"/>
        <v/>
      </c>
      <c r="AQ52" s="10" t="str">
        <f t="shared" si="153"/>
        <v/>
      </c>
      <c r="AR52" s="10" t="str">
        <f t="shared" si="153"/>
        <v/>
      </c>
      <c r="AS52" s="10" t="str">
        <f t="shared" si="153"/>
        <v/>
      </c>
      <c r="AT52" s="10" t="str">
        <f t="shared" si="153"/>
        <v/>
      </c>
      <c r="AU52" s="10" t="str">
        <f t="shared" si="153"/>
        <v/>
      </c>
      <c r="AV52" s="10" t="str">
        <f t="shared" si="153"/>
        <v/>
      </c>
      <c r="AW52" s="10" t="str">
        <f t="shared" si="153"/>
        <v/>
      </c>
      <c r="AX52" s="10" t="str">
        <f t="shared" si="153"/>
        <v/>
      </c>
      <c r="AY52" s="10" t="str">
        <f t="shared" si="153"/>
        <v/>
      </c>
      <c r="AZ52" s="32" t="str">
        <f t="shared" ref="AZ52:BN52" si="154">if(and(len(B52)&gt;0,AK52=""),B52,iferror(left(B52, AK52-1),""))</f>
        <v/>
      </c>
      <c r="BA52" s="12" t="str">
        <f t="shared" si="154"/>
        <v/>
      </c>
      <c r="BB52" s="12" t="str">
        <f t="shared" si="154"/>
        <v/>
      </c>
      <c r="BC52" s="12" t="str">
        <f t="shared" si="154"/>
        <v/>
      </c>
      <c r="BD52" s="12" t="str">
        <f t="shared" si="154"/>
        <v/>
      </c>
      <c r="BE52" s="12" t="str">
        <f t="shared" si="154"/>
        <v/>
      </c>
      <c r="BF52" s="12" t="str">
        <f t="shared" si="154"/>
        <v/>
      </c>
      <c r="BG52" s="12" t="str">
        <f t="shared" si="154"/>
        <v/>
      </c>
      <c r="BH52" s="12" t="str">
        <f t="shared" si="154"/>
        <v/>
      </c>
      <c r="BI52" s="12" t="str">
        <f t="shared" si="154"/>
        <v/>
      </c>
      <c r="BJ52" s="12" t="str">
        <f t="shared" si="154"/>
        <v/>
      </c>
      <c r="BK52" s="12" t="str">
        <f t="shared" si="154"/>
        <v/>
      </c>
      <c r="BL52" s="12" t="str">
        <f t="shared" si="154"/>
        <v/>
      </c>
      <c r="BM52" s="12" t="str">
        <f t="shared" si="154"/>
        <v/>
      </c>
      <c r="BN52" s="12" t="str">
        <f t="shared" si="154"/>
        <v/>
      </c>
      <c r="BO52" s="33" t="str">
        <f t="array" ref="BO52">IF(AZ52="","",INDEX(Points!$A:$A,row()-2))</f>
        <v/>
      </c>
      <c r="BP52" s="33" t="str">
        <f t="array" ref="BP52">IF(BA52="","",INDEX(Points!$A:$A,row()-2))</f>
        <v/>
      </c>
      <c r="BQ52" s="33" t="str">
        <f t="array" ref="BQ52">IF(BB52="","",INDEX(Points!$A:$A,row()-2))</f>
        <v/>
      </c>
      <c r="BR52" s="33" t="str">
        <f t="array" ref="BR52">IF(BC52="","",INDEX(Points!$A:$A,row()-2))</f>
        <v/>
      </c>
      <c r="BS52" s="33" t="str">
        <f t="array" ref="BS52">IF(BD52="","",INDEX(Points!$A:$A,row()-2))</f>
        <v/>
      </c>
      <c r="BT52" s="33" t="str">
        <f t="array" ref="BT52">IF(BE52="","",INDEX(Points!$A:$A,row()-2))</f>
        <v/>
      </c>
      <c r="BU52" s="33" t="str">
        <f t="array" ref="BU52">IF(BF52="","",INDEX(Points!$A:$A,row()-2))</f>
        <v/>
      </c>
      <c r="BV52" s="33" t="str">
        <f t="array" ref="BV52">IF(BG52="","",INDEX(Points!$A:$A,row()-2))</f>
        <v/>
      </c>
      <c r="BW52" s="33" t="str">
        <f t="array" ref="BW52">IF(BH52="","",INDEX(Points!$A:$A,row()-2))</f>
        <v/>
      </c>
      <c r="BX52" s="33" t="str">
        <f t="array" ref="BX52">IF(BI52="","",INDEX(Points!$A:$A,row()-2))</f>
        <v/>
      </c>
      <c r="BY52" s="33" t="str">
        <f t="array" ref="BY52">IF(BJ52="","",INDEX(Points!$A:$A,row()-2))</f>
        <v/>
      </c>
      <c r="BZ52" s="33" t="str">
        <f t="array" ref="BZ52">IF(BK52="","",INDEX(Points!$A:$A,row()-2))</f>
        <v/>
      </c>
      <c r="CA52" s="33" t="str">
        <f t="array" ref="CA52">IF(BL52="","",INDEX(Points!$A:$A,row()-2))</f>
        <v/>
      </c>
      <c r="CB52" s="33" t="str">
        <f t="array" ref="CB52">IF(BM52="","",INDEX(Points!$A:$A,row()-2))</f>
        <v/>
      </c>
      <c r="CC52" s="33" t="str">
        <f t="array" ref="CC52">IF(BN52="","",INDEX(Points!$A:$A,row()-2))</f>
        <v/>
      </c>
      <c r="CD52" s="12" t="str">
        <f t="shared" si="13"/>
        <v/>
      </c>
      <c r="CE52" s="34"/>
      <c r="CF52" s="34" t="str">
        <f t="shared" si="9"/>
        <v/>
      </c>
      <c r="CG52" s="34" t="str">
        <f t="shared" ref="CG52:CU52" si="155">if($CE52="","",sumif(AZ:AZ,$CE52,BO:BO))  </f>
        <v/>
      </c>
      <c r="CH52" s="34" t="str">
        <f t="shared" si="155"/>
        <v/>
      </c>
      <c r="CI52" s="34" t="str">
        <f t="shared" si="155"/>
        <v/>
      </c>
      <c r="CJ52" s="34" t="str">
        <f t="shared" si="155"/>
        <v/>
      </c>
      <c r="CK52" s="34" t="str">
        <f t="shared" si="155"/>
        <v/>
      </c>
      <c r="CL52" s="34" t="str">
        <f t="shared" si="155"/>
        <v/>
      </c>
      <c r="CM52" s="34" t="str">
        <f t="shared" si="155"/>
        <v/>
      </c>
      <c r="CN52" s="34" t="str">
        <f t="shared" si="155"/>
        <v/>
      </c>
      <c r="CO52" s="34" t="str">
        <f t="shared" si="155"/>
        <v/>
      </c>
      <c r="CP52" s="34" t="str">
        <f t="shared" si="155"/>
        <v/>
      </c>
      <c r="CQ52" s="34" t="str">
        <f t="shared" si="155"/>
        <v/>
      </c>
      <c r="CR52" s="34" t="str">
        <f t="shared" si="155"/>
        <v/>
      </c>
      <c r="CS52" s="34" t="str">
        <f t="shared" si="155"/>
        <v/>
      </c>
      <c r="CT52" s="34" t="str">
        <f t="shared" si="155"/>
        <v/>
      </c>
      <c r="CU52" s="34" t="str">
        <f t="shared" si="155"/>
        <v/>
      </c>
    </row>
    <row r="53">
      <c r="A53" s="38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27"/>
      <c r="R53" s="28" t="str">
        <f t="shared" si="6"/>
        <v/>
      </c>
      <c r="S53" s="29"/>
      <c r="T53" s="29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24"/>
      <c r="AK53" s="10" t="str">
        <f t="shared" ref="AK53:AY53" si="156">iferror(find(" ",B53) ,"")</f>
        <v/>
      </c>
      <c r="AL53" s="10" t="str">
        <f t="shared" si="156"/>
        <v/>
      </c>
      <c r="AM53" s="10" t="str">
        <f t="shared" si="156"/>
        <v/>
      </c>
      <c r="AN53" s="10" t="str">
        <f t="shared" si="156"/>
        <v/>
      </c>
      <c r="AO53" s="10" t="str">
        <f t="shared" si="156"/>
        <v/>
      </c>
      <c r="AP53" s="10" t="str">
        <f t="shared" si="156"/>
        <v/>
      </c>
      <c r="AQ53" s="10" t="str">
        <f t="shared" si="156"/>
        <v/>
      </c>
      <c r="AR53" s="10" t="str">
        <f t="shared" si="156"/>
        <v/>
      </c>
      <c r="AS53" s="10" t="str">
        <f t="shared" si="156"/>
        <v/>
      </c>
      <c r="AT53" s="10" t="str">
        <f t="shared" si="156"/>
        <v/>
      </c>
      <c r="AU53" s="10" t="str">
        <f t="shared" si="156"/>
        <v/>
      </c>
      <c r="AV53" s="10" t="str">
        <f t="shared" si="156"/>
        <v/>
      </c>
      <c r="AW53" s="10" t="str">
        <f t="shared" si="156"/>
        <v/>
      </c>
      <c r="AX53" s="10" t="str">
        <f t="shared" si="156"/>
        <v/>
      </c>
      <c r="AY53" s="10" t="str">
        <f t="shared" si="156"/>
        <v/>
      </c>
      <c r="AZ53" s="32" t="str">
        <f t="shared" ref="AZ53:BN53" si="157">if(and(len(B53)&gt;0,AK53=""),B53,iferror(left(B53, AK53-1),""))</f>
        <v/>
      </c>
      <c r="BA53" s="12" t="str">
        <f t="shared" si="157"/>
        <v/>
      </c>
      <c r="BB53" s="12" t="str">
        <f t="shared" si="157"/>
        <v/>
      </c>
      <c r="BC53" s="12" t="str">
        <f t="shared" si="157"/>
        <v/>
      </c>
      <c r="BD53" s="12" t="str">
        <f t="shared" si="157"/>
        <v/>
      </c>
      <c r="BE53" s="12" t="str">
        <f t="shared" si="157"/>
        <v/>
      </c>
      <c r="BF53" s="12" t="str">
        <f t="shared" si="157"/>
        <v/>
      </c>
      <c r="BG53" s="12" t="str">
        <f t="shared" si="157"/>
        <v/>
      </c>
      <c r="BH53" s="12" t="str">
        <f t="shared" si="157"/>
        <v/>
      </c>
      <c r="BI53" s="12" t="str">
        <f t="shared" si="157"/>
        <v/>
      </c>
      <c r="BJ53" s="12" t="str">
        <f t="shared" si="157"/>
        <v/>
      </c>
      <c r="BK53" s="12" t="str">
        <f t="shared" si="157"/>
        <v/>
      </c>
      <c r="BL53" s="12" t="str">
        <f t="shared" si="157"/>
        <v/>
      </c>
      <c r="BM53" s="12" t="str">
        <f t="shared" si="157"/>
        <v/>
      </c>
      <c r="BN53" s="12" t="str">
        <f t="shared" si="157"/>
        <v/>
      </c>
      <c r="BO53" s="33" t="str">
        <f t="array" ref="BO53">IF(AZ53="","",INDEX(Points!$A:$A,row()-2))</f>
        <v/>
      </c>
      <c r="BP53" s="33" t="str">
        <f t="array" ref="BP53">IF(BA53="","",INDEX(Points!$A:$A,row()-2))</f>
        <v/>
      </c>
      <c r="BQ53" s="33" t="str">
        <f t="array" ref="BQ53">IF(BB53="","",INDEX(Points!$A:$A,row()-2))</f>
        <v/>
      </c>
      <c r="BR53" s="33" t="str">
        <f t="array" ref="BR53">IF(BC53="","",INDEX(Points!$A:$A,row()-2))</f>
        <v/>
      </c>
      <c r="BS53" s="33" t="str">
        <f t="array" ref="BS53">IF(BD53="","",INDEX(Points!$A:$A,row()-2))</f>
        <v/>
      </c>
      <c r="BT53" s="33" t="str">
        <f t="array" ref="BT53">IF(BE53="","",INDEX(Points!$A:$A,row()-2))</f>
        <v/>
      </c>
      <c r="BU53" s="33" t="str">
        <f t="array" ref="BU53">IF(BF53="","",INDEX(Points!$A:$A,row()-2))</f>
        <v/>
      </c>
      <c r="BV53" s="33" t="str">
        <f t="array" ref="BV53">IF(BG53="","",INDEX(Points!$A:$A,row()-2))</f>
        <v/>
      </c>
      <c r="BW53" s="33" t="str">
        <f t="array" ref="BW53">IF(BH53="","",INDEX(Points!$A:$A,row()-2))</f>
        <v/>
      </c>
      <c r="BX53" s="33" t="str">
        <f t="array" ref="BX53">IF(BI53="","",INDEX(Points!$A:$A,row()-2))</f>
        <v/>
      </c>
      <c r="BY53" s="33" t="str">
        <f t="array" ref="BY53">IF(BJ53="","",INDEX(Points!$A:$A,row()-2))</f>
        <v/>
      </c>
      <c r="BZ53" s="33" t="str">
        <f t="array" ref="BZ53">IF(BK53="","",INDEX(Points!$A:$A,row()-2))</f>
        <v/>
      </c>
      <c r="CA53" s="33" t="str">
        <f t="array" ref="CA53">IF(BL53="","",INDEX(Points!$A:$A,row()-2))</f>
        <v/>
      </c>
      <c r="CB53" s="33" t="str">
        <f t="array" ref="CB53">IF(BM53="","",INDEX(Points!$A:$A,row()-2))</f>
        <v/>
      </c>
      <c r="CC53" s="33" t="str">
        <f t="array" ref="CC53">IF(BN53="","",INDEX(Points!$A:$A,row()-2))</f>
        <v/>
      </c>
      <c r="CD53" s="12" t="str">
        <f t="shared" si="13"/>
        <v/>
      </c>
      <c r="CE53" s="34"/>
      <c r="CF53" s="34" t="str">
        <f t="shared" si="9"/>
        <v/>
      </c>
      <c r="CG53" s="34" t="str">
        <f t="shared" ref="CG53:CU53" si="158">if($CE53="","",sumif(AZ:AZ,$CE53,BO:BO))  </f>
        <v/>
      </c>
      <c r="CH53" s="34" t="str">
        <f t="shared" si="158"/>
        <v/>
      </c>
      <c r="CI53" s="34" t="str">
        <f t="shared" si="158"/>
        <v/>
      </c>
      <c r="CJ53" s="34" t="str">
        <f t="shared" si="158"/>
        <v/>
      </c>
      <c r="CK53" s="34" t="str">
        <f t="shared" si="158"/>
        <v/>
      </c>
      <c r="CL53" s="34" t="str">
        <f t="shared" si="158"/>
        <v/>
      </c>
      <c r="CM53" s="34" t="str">
        <f t="shared" si="158"/>
        <v/>
      </c>
      <c r="CN53" s="34" t="str">
        <f t="shared" si="158"/>
        <v/>
      </c>
      <c r="CO53" s="34" t="str">
        <f t="shared" si="158"/>
        <v/>
      </c>
      <c r="CP53" s="34" t="str">
        <f t="shared" si="158"/>
        <v/>
      </c>
      <c r="CQ53" s="34" t="str">
        <f t="shared" si="158"/>
        <v/>
      </c>
      <c r="CR53" s="34" t="str">
        <f t="shared" si="158"/>
        <v/>
      </c>
      <c r="CS53" s="34" t="str">
        <f t="shared" si="158"/>
        <v/>
      </c>
      <c r="CT53" s="34" t="str">
        <f t="shared" si="158"/>
        <v/>
      </c>
      <c r="CU53" s="34" t="str">
        <f t="shared" si="158"/>
        <v/>
      </c>
    </row>
    <row r="54">
      <c r="A54" s="38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27"/>
      <c r="R54" s="28" t="str">
        <f t="shared" si="6"/>
        <v/>
      </c>
      <c r="S54" s="29"/>
      <c r="T54" s="29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24"/>
      <c r="AK54" s="10" t="str">
        <f t="shared" ref="AK54:AY54" si="159">iferror(find(" ",B54) ,"")</f>
        <v/>
      </c>
      <c r="AL54" s="10" t="str">
        <f t="shared" si="159"/>
        <v/>
      </c>
      <c r="AM54" s="10" t="str">
        <f t="shared" si="159"/>
        <v/>
      </c>
      <c r="AN54" s="10" t="str">
        <f t="shared" si="159"/>
        <v/>
      </c>
      <c r="AO54" s="10" t="str">
        <f t="shared" si="159"/>
        <v/>
      </c>
      <c r="AP54" s="10" t="str">
        <f t="shared" si="159"/>
        <v/>
      </c>
      <c r="AQ54" s="10" t="str">
        <f t="shared" si="159"/>
        <v/>
      </c>
      <c r="AR54" s="10" t="str">
        <f t="shared" si="159"/>
        <v/>
      </c>
      <c r="AS54" s="10" t="str">
        <f t="shared" si="159"/>
        <v/>
      </c>
      <c r="AT54" s="10" t="str">
        <f t="shared" si="159"/>
        <v/>
      </c>
      <c r="AU54" s="10" t="str">
        <f t="shared" si="159"/>
        <v/>
      </c>
      <c r="AV54" s="10" t="str">
        <f t="shared" si="159"/>
        <v/>
      </c>
      <c r="AW54" s="10" t="str">
        <f t="shared" si="159"/>
        <v/>
      </c>
      <c r="AX54" s="10" t="str">
        <f t="shared" si="159"/>
        <v/>
      </c>
      <c r="AY54" s="10" t="str">
        <f t="shared" si="159"/>
        <v/>
      </c>
      <c r="AZ54" s="32" t="str">
        <f t="shared" ref="AZ54:BN54" si="160">if(and(len(B54)&gt;0,AK54=""),B54,iferror(left(B54, AK54-1),""))</f>
        <v/>
      </c>
      <c r="BA54" s="12" t="str">
        <f t="shared" si="160"/>
        <v/>
      </c>
      <c r="BB54" s="12" t="str">
        <f t="shared" si="160"/>
        <v/>
      </c>
      <c r="BC54" s="12" t="str">
        <f t="shared" si="160"/>
        <v/>
      </c>
      <c r="BD54" s="12" t="str">
        <f t="shared" si="160"/>
        <v/>
      </c>
      <c r="BE54" s="12" t="str">
        <f t="shared" si="160"/>
        <v/>
      </c>
      <c r="BF54" s="12" t="str">
        <f t="shared" si="160"/>
        <v/>
      </c>
      <c r="BG54" s="12" t="str">
        <f t="shared" si="160"/>
        <v/>
      </c>
      <c r="BH54" s="12" t="str">
        <f t="shared" si="160"/>
        <v/>
      </c>
      <c r="BI54" s="12" t="str">
        <f t="shared" si="160"/>
        <v/>
      </c>
      <c r="BJ54" s="12" t="str">
        <f t="shared" si="160"/>
        <v/>
      </c>
      <c r="BK54" s="12" t="str">
        <f t="shared" si="160"/>
        <v/>
      </c>
      <c r="BL54" s="12" t="str">
        <f t="shared" si="160"/>
        <v/>
      </c>
      <c r="BM54" s="12" t="str">
        <f t="shared" si="160"/>
        <v/>
      </c>
      <c r="BN54" s="12" t="str">
        <f t="shared" si="160"/>
        <v/>
      </c>
      <c r="BO54" s="33" t="str">
        <f t="array" ref="BO54">IF(AZ54="","",INDEX(Points!$A:$A,row()-2))</f>
        <v/>
      </c>
      <c r="BP54" s="33" t="str">
        <f t="array" ref="BP54">IF(BA54="","",INDEX(Points!$A:$A,row()-2))</f>
        <v/>
      </c>
      <c r="BQ54" s="33" t="str">
        <f t="array" ref="BQ54">IF(BB54="","",INDEX(Points!$A:$A,row()-2))</f>
        <v/>
      </c>
      <c r="BR54" s="33" t="str">
        <f t="array" ref="BR54">IF(BC54="","",INDEX(Points!$A:$A,row()-2))</f>
        <v/>
      </c>
      <c r="BS54" s="33" t="str">
        <f t="array" ref="BS54">IF(BD54="","",INDEX(Points!$A:$A,row()-2))</f>
        <v/>
      </c>
      <c r="BT54" s="33" t="str">
        <f t="array" ref="BT54">IF(BE54="","",INDEX(Points!$A:$A,row()-2))</f>
        <v/>
      </c>
      <c r="BU54" s="33" t="str">
        <f t="array" ref="BU54">IF(BF54="","",INDEX(Points!$A:$A,row()-2))</f>
        <v/>
      </c>
      <c r="BV54" s="33" t="str">
        <f t="array" ref="BV54">IF(BG54="","",INDEX(Points!$A:$A,row()-2))</f>
        <v/>
      </c>
      <c r="BW54" s="33" t="str">
        <f t="array" ref="BW54">IF(BH54="","",INDEX(Points!$A:$A,row()-2))</f>
        <v/>
      </c>
      <c r="BX54" s="33" t="str">
        <f t="array" ref="BX54">IF(BI54="","",INDEX(Points!$A:$A,row()-2))</f>
        <v/>
      </c>
      <c r="BY54" s="33" t="str">
        <f t="array" ref="BY54">IF(BJ54="","",INDEX(Points!$A:$A,row()-2))</f>
        <v/>
      </c>
      <c r="BZ54" s="33" t="str">
        <f t="array" ref="BZ54">IF(BK54="","",INDEX(Points!$A:$A,row()-2))</f>
        <v/>
      </c>
      <c r="CA54" s="33" t="str">
        <f t="array" ref="CA54">IF(BL54="","",INDEX(Points!$A:$A,row()-2))</f>
        <v/>
      </c>
      <c r="CB54" s="33" t="str">
        <f t="array" ref="CB54">IF(BM54="","",INDEX(Points!$A:$A,row()-2))</f>
        <v/>
      </c>
      <c r="CC54" s="33" t="str">
        <f t="array" ref="CC54">IF(BN54="","",INDEX(Points!$A:$A,row()-2))</f>
        <v/>
      </c>
      <c r="CD54" s="12" t="str">
        <f t="shared" si="13"/>
        <v/>
      </c>
      <c r="CE54" s="34"/>
      <c r="CF54" s="34" t="str">
        <f t="shared" si="9"/>
        <v/>
      </c>
      <c r="CG54" s="34" t="str">
        <f t="shared" ref="CG54:CU54" si="161">if($CE54="","",sumif(AZ:AZ,$CE54,BO:BO))  </f>
        <v/>
      </c>
      <c r="CH54" s="34" t="str">
        <f t="shared" si="161"/>
        <v/>
      </c>
      <c r="CI54" s="34" t="str">
        <f t="shared" si="161"/>
        <v/>
      </c>
      <c r="CJ54" s="34" t="str">
        <f t="shared" si="161"/>
        <v/>
      </c>
      <c r="CK54" s="34" t="str">
        <f t="shared" si="161"/>
        <v/>
      </c>
      <c r="CL54" s="34" t="str">
        <f t="shared" si="161"/>
        <v/>
      </c>
      <c r="CM54" s="34" t="str">
        <f t="shared" si="161"/>
        <v/>
      </c>
      <c r="CN54" s="34" t="str">
        <f t="shared" si="161"/>
        <v/>
      </c>
      <c r="CO54" s="34" t="str">
        <f t="shared" si="161"/>
        <v/>
      </c>
      <c r="CP54" s="34" t="str">
        <f t="shared" si="161"/>
        <v/>
      </c>
      <c r="CQ54" s="34" t="str">
        <f t="shared" si="161"/>
        <v/>
      </c>
      <c r="CR54" s="34" t="str">
        <f t="shared" si="161"/>
        <v/>
      </c>
      <c r="CS54" s="34" t="str">
        <f t="shared" si="161"/>
        <v/>
      </c>
      <c r="CT54" s="34" t="str">
        <f t="shared" si="161"/>
        <v/>
      </c>
      <c r="CU54" s="34" t="str">
        <f t="shared" si="161"/>
        <v/>
      </c>
    </row>
    <row r="55">
      <c r="A55" s="38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27"/>
      <c r="R55" s="28" t="str">
        <f t="shared" si="6"/>
        <v/>
      </c>
      <c r="S55" s="29"/>
      <c r="T55" s="29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24"/>
      <c r="AK55" s="10" t="str">
        <f t="shared" ref="AK55:AY55" si="162">iferror(find(" ",B55) ,"")</f>
        <v/>
      </c>
      <c r="AL55" s="10" t="str">
        <f t="shared" si="162"/>
        <v/>
      </c>
      <c r="AM55" s="10" t="str">
        <f t="shared" si="162"/>
        <v/>
      </c>
      <c r="AN55" s="10" t="str">
        <f t="shared" si="162"/>
        <v/>
      </c>
      <c r="AO55" s="10" t="str">
        <f t="shared" si="162"/>
        <v/>
      </c>
      <c r="AP55" s="10" t="str">
        <f t="shared" si="162"/>
        <v/>
      </c>
      <c r="AQ55" s="10" t="str">
        <f t="shared" si="162"/>
        <v/>
      </c>
      <c r="AR55" s="10" t="str">
        <f t="shared" si="162"/>
        <v/>
      </c>
      <c r="AS55" s="10" t="str">
        <f t="shared" si="162"/>
        <v/>
      </c>
      <c r="AT55" s="10" t="str">
        <f t="shared" si="162"/>
        <v/>
      </c>
      <c r="AU55" s="10" t="str">
        <f t="shared" si="162"/>
        <v/>
      </c>
      <c r="AV55" s="10" t="str">
        <f t="shared" si="162"/>
        <v/>
      </c>
      <c r="AW55" s="10" t="str">
        <f t="shared" si="162"/>
        <v/>
      </c>
      <c r="AX55" s="10" t="str">
        <f t="shared" si="162"/>
        <v/>
      </c>
      <c r="AY55" s="10" t="str">
        <f t="shared" si="162"/>
        <v/>
      </c>
      <c r="AZ55" s="32" t="str">
        <f t="shared" ref="AZ55:BN55" si="163">if(and(len(B55)&gt;0,AK55=""),B55,iferror(left(B55, AK55-1),""))</f>
        <v/>
      </c>
      <c r="BA55" s="12" t="str">
        <f t="shared" si="163"/>
        <v/>
      </c>
      <c r="BB55" s="12" t="str">
        <f t="shared" si="163"/>
        <v/>
      </c>
      <c r="BC55" s="12" t="str">
        <f t="shared" si="163"/>
        <v/>
      </c>
      <c r="BD55" s="12" t="str">
        <f t="shared" si="163"/>
        <v/>
      </c>
      <c r="BE55" s="12" t="str">
        <f t="shared" si="163"/>
        <v/>
      </c>
      <c r="BF55" s="12" t="str">
        <f t="shared" si="163"/>
        <v/>
      </c>
      <c r="BG55" s="12" t="str">
        <f t="shared" si="163"/>
        <v/>
      </c>
      <c r="BH55" s="12" t="str">
        <f t="shared" si="163"/>
        <v/>
      </c>
      <c r="BI55" s="12" t="str">
        <f t="shared" si="163"/>
        <v/>
      </c>
      <c r="BJ55" s="12" t="str">
        <f t="shared" si="163"/>
        <v/>
      </c>
      <c r="BK55" s="12" t="str">
        <f t="shared" si="163"/>
        <v/>
      </c>
      <c r="BL55" s="12" t="str">
        <f t="shared" si="163"/>
        <v/>
      </c>
      <c r="BM55" s="12" t="str">
        <f t="shared" si="163"/>
        <v/>
      </c>
      <c r="BN55" s="12" t="str">
        <f t="shared" si="163"/>
        <v/>
      </c>
      <c r="BO55" s="33" t="str">
        <f t="array" ref="BO55">IF(AZ55="","",INDEX(Points!$A:$A,row()-2))</f>
        <v/>
      </c>
      <c r="BP55" s="33" t="str">
        <f t="array" ref="BP55">IF(BA55="","",INDEX(Points!$A:$A,row()-2))</f>
        <v/>
      </c>
      <c r="BQ55" s="33" t="str">
        <f t="array" ref="BQ55">IF(BB55="","",INDEX(Points!$A:$A,row()-2))</f>
        <v/>
      </c>
      <c r="BR55" s="33" t="str">
        <f t="array" ref="BR55">IF(BC55="","",INDEX(Points!$A:$A,row()-2))</f>
        <v/>
      </c>
      <c r="BS55" s="33" t="str">
        <f t="array" ref="BS55">IF(BD55="","",INDEX(Points!$A:$A,row()-2))</f>
        <v/>
      </c>
      <c r="BT55" s="33" t="str">
        <f t="array" ref="BT55">IF(BE55="","",INDEX(Points!$A:$A,row()-2))</f>
        <v/>
      </c>
      <c r="BU55" s="33" t="str">
        <f t="array" ref="BU55">IF(BF55="","",INDEX(Points!$A:$A,row()-2))</f>
        <v/>
      </c>
      <c r="BV55" s="33" t="str">
        <f t="array" ref="BV55">IF(BG55="","",INDEX(Points!$A:$A,row()-2))</f>
        <v/>
      </c>
      <c r="BW55" s="33" t="str">
        <f t="array" ref="BW55">IF(BH55="","",INDEX(Points!$A:$A,row()-2))</f>
        <v/>
      </c>
      <c r="BX55" s="33" t="str">
        <f t="array" ref="BX55">IF(BI55="","",INDEX(Points!$A:$A,row()-2))</f>
        <v/>
      </c>
      <c r="BY55" s="33" t="str">
        <f t="array" ref="BY55">IF(BJ55="","",INDEX(Points!$A:$A,row()-2))</f>
        <v/>
      </c>
      <c r="BZ55" s="33" t="str">
        <f t="array" ref="BZ55">IF(BK55="","",INDEX(Points!$A:$A,row()-2))</f>
        <v/>
      </c>
      <c r="CA55" s="33" t="str">
        <f t="array" ref="CA55">IF(BL55="","",INDEX(Points!$A:$A,row()-2))</f>
        <v/>
      </c>
      <c r="CB55" s="33" t="str">
        <f t="array" ref="CB55">IF(BM55="","",INDEX(Points!$A:$A,row()-2))</f>
        <v/>
      </c>
      <c r="CC55" s="33" t="str">
        <f t="array" ref="CC55">IF(BN55="","",INDEX(Points!$A:$A,row()-2))</f>
        <v/>
      </c>
      <c r="CD55" s="12" t="str">
        <f t="shared" si="13"/>
        <v/>
      </c>
      <c r="CE55" s="34"/>
      <c r="CF55" s="34" t="str">
        <f t="shared" si="9"/>
        <v/>
      </c>
      <c r="CG55" s="34" t="str">
        <f t="shared" ref="CG55:CU55" si="164">if($CE55="","",sumif(AZ:AZ,$CE55,BO:BO))  </f>
        <v/>
      </c>
      <c r="CH55" s="34" t="str">
        <f t="shared" si="164"/>
        <v/>
      </c>
      <c r="CI55" s="34" t="str">
        <f t="shared" si="164"/>
        <v/>
      </c>
      <c r="CJ55" s="34" t="str">
        <f t="shared" si="164"/>
        <v/>
      </c>
      <c r="CK55" s="34" t="str">
        <f t="shared" si="164"/>
        <v/>
      </c>
      <c r="CL55" s="34" t="str">
        <f t="shared" si="164"/>
        <v/>
      </c>
      <c r="CM55" s="34" t="str">
        <f t="shared" si="164"/>
        <v/>
      </c>
      <c r="CN55" s="34" t="str">
        <f t="shared" si="164"/>
        <v/>
      </c>
      <c r="CO55" s="34" t="str">
        <f t="shared" si="164"/>
        <v/>
      </c>
      <c r="CP55" s="34" t="str">
        <f t="shared" si="164"/>
        <v/>
      </c>
      <c r="CQ55" s="34" t="str">
        <f t="shared" si="164"/>
        <v/>
      </c>
      <c r="CR55" s="34" t="str">
        <f t="shared" si="164"/>
        <v/>
      </c>
      <c r="CS55" s="34" t="str">
        <f t="shared" si="164"/>
        <v/>
      </c>
      <c r="CT55" s="34" t="str">
        <f t="shared" si="164"/>
        <v/>
      </c>
      <c r="CU55" s="34" t="str">
        <f t="shared" si="164"/>
        <v/>
      </c>
    </row>
    <row r="56">
      <c r="A56" s="38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27"/>
      <c r="R56" s="28" t="str">
        <f t="shared" si="6"/>
        <v/>
      </c>
      <c r="S56" s="29"/>
      <c r="T56" s="29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24"/>
      <c r="AK56" s="10" t="str">
        <f t="shared" ref="AK56:AY56" si="165">iferror(find(" ",B56) ,"")</f>
        <v/>
      </c>
      <c r="AL56" s="10" t="str">
        <f t="shared" si="165"/>
        <v/>
      </c>
      <c r="AM56" s="10" t="str">
        <f t="shared" si="165"/>
        <v/>
      </c>
      <c r="AN56" s="10" t="str">
        <f t="shared" si="165"/>
        <v/>
      </c>
      <c r="AO56" s="10" t="str">
        <f t="shared" si="165"/>
        <v/>
      </c>
      <c r="AP56" s="10" t="str">
        <f t="shared" si="165"/>
        <v/>
      </c>
      <c r="AQ56" s="10" t="str">
        <f t="shared" si="165"/>
        <v/>
      </c>
      <c r="AR56" s="10" t="str">
        <f t="shared" si="165"/>
        <v/>
      </c>
      <c r="AS56" s="10" t="str">
        <f t="shared" si="165"/>
        <v/>
      </c>
      <c r="AT56" s="10" t="str">
        <f t="shared" si="165"/>
        <v/>
      </c>
      <c r="AU56" s="10" t="str">
        <f t="shared" si="165"/>
        <v/>
      </c>
      <c r="AV56" s="10" t="str">
        <f t="shared" si="165"/>
        <v/>
      </c>
      <c r="AW56" s="10" t="str">
        <f t="shared" si="165"/>
        <v/>
      </c>
      <c r="AX56" s="10" t="str">
        <f t="shared" si="165"/>
        <v/>
      </c>
      <c r="AY56" s="10" t="str">
        <f t="shared" si="165"/>
        <v/>
      </c>
      <c r="AZ56" s="32" t="str">
        <f t="shared" ref="AZ56:BN56" si="166">if(and(len(B56)&gt;0,AK56=""),B56,iferror(left(B56, AK56-1),""))</f>
        <v/>
      </c>
      <c r="BA56" s="12" t="str">
        <f t="shared" si="166"/>
        <v/>
      </c>
      <c r="BB56" s="12" t="str">
        <f t="shared" si="166"/>
        <v/>
      </c>
      <c r="BC56" s="12" t="str">
        <f t="shared" si="166"/>
        <v/>
      </c>
      <c r="BD56" s="12" t="str">
        <f t="shared" si="166"/>
        <v/>
      </c>
      <c r="BE56" s="12" t="str">
        <f t="shared" si="166"/>
        <v/>
      </c>
      <c r="BF56" s="12" t="str">
        <f t="shared" si="166"/>
        <v/>
      </c>
      <c r="BG56" s="12" t="str">
        <f t="shared" si="166"/>
        <v/>
      </c>
      <c r="BH56" s="12" t="str">
        <f t="shared" si="166"/>
        <v/>
      </c>
      <c r="BI56" s="12" t="str">
        <f t="shared" si="166"/>
        <v/>
      </c>
      <c r="BJ56" s="12" t="str">
        <f t="shared" si="166"/>
        <v/>
      </c>
      <c r="BK56" s="12" t="str">
        <f t="shared" si="166"/>
        <v/>
      </c>
      <c r="BL56" s="12" t="str">
        <f t="shared" si="166"/>
        <v/>
      </c>
      <c r="BM56" s="12" t="str">
        <f t="shared" si="166"/>
        <v/>
      </c>
      <c r="BN56" s="12" t="str">
        <f t="shared" si="166"/>
        <v/>
      </c>
      <c r="BO56" s="33" t="str">
        <f t="array" ref="BO56">IF(AZ56="","",INDEX(Points!$A:$A,row()-2))</f>
        <v/>
      </c>
      <c r="BP56" s="33" t="str">
        <f t="array" ref="BP56">IF(BA56="","",INDEX(Points!$A:$A,row()-2))</f>
        <v/>
      </c>
      <c r="BQ56" s="33" t="str">
        <f t="array" ref="BQ56">IF(BB56="","",INDEX(Points!$A:$A,row()-2))</f>
        <v/>
      </c>
      <c r="BR56" s="33" t="str">
        <f t="array" ref="BR56">IF(BC56="","",INDEX(Points!$A:$A,row()-2))</f>
        <v/>
      </c>
      <c r="BS56" s="33" t="str">
        <f t="array" ref="BS56">IF(BD56="","",INDEX(Points!$A:$A,row()-2))</f>
        <v/>
      </c>
      <c r="BT56" s="33" t="str">
        <f t="array" ref="BT56">IF(BE56="","",INDEX(Points!$A:$A,row()-2))</f>
        <v/>
      </c>
      <c r="BU56" s="33" t="str">
        <f t="array" ref="BU56">IF(BF56="","",INDEX(Points!$A:$A,row()-2))</f>
        <v/>
      </c>
      <c r="BV56" s="33" t="str">
        <f t="array" ref="BV56">IF(BG56="","",INDEX(Points!$A:$A,row()-2))</f>
        <v/>
      </c>
      <c r="BW56" s="33" t="str">
        <f t="array" ref="BW56">IF(BH56="","",INDEX(Points!$A:$A,row()-2))</f>
        <v/>
      </c>
      <c r="BX56" s="33" t="str">
        <f t="array" ref="BX56">IF(BI56="","",INDEX(Points!$A:$A,row()-2))</f>
        <v/>
      </c>
      <c r="BY56" s="33" t="str">
        <f t="array" ref="BY56">IF(BJ56="","",INDEX(Points!$A:$A,row()-2))</f>
        <v/>
      </c>
      <c r="BZ56" s="33" t="str">
        <f t="array" ref="BZ56">IF(BK56="","",INDEX(Points!$A:$A,row()-2))</f>
        <v/>
      </c>
      <c r="CA56" s="33" t="str">
        <f t="array" ref="CA56">IF(BL56="","",INDEX(Points!$A:$A,row()-2))</f>
        <v/>
      </c>
      <c r="CB56" s="33" t="str">
        <f t="array" ref="CB56">IF(BM56="","",INDEX(Points!$A:$A,row()-2))</f>
        <v/>
      </c>
      <c r="CC56" s="33" t="str">
        <f t="array" ref="CC56">IF(BN56="","",INDEX(Points!$A:$A,row()-2))</f>
        <v/>
      </c>
      <c r="CD56" s="12" t="str">
        <f t="shared" si="13"/>
        <v/>
      </c>
      <c r="CE56" s="34"/>
      <c r="CF56" s="34" t="str">
        <f t="shared" si="9"/>
        <v/>
      </c>
      <c r="CG56" s="34" t="str">
        <f t="shared" ref="CG56:CU56" si="167">if($CE56="","",sumif(AZ:AZ,$CE56,BO:BO))  </f>
        <v/>
      </c>
      <c r="CH56" s="34" t="str">
        <f t="shared" si="167"/>
        <v/>
      </c>
      <c r="CI56" s="34" t="str">
        <f t="shared" si="167"/>
        <v/>
      </c>
      <c r="CJ56" s="34" t="str">
        <f t="shared" si="167"/>
        <v/>
      </c>
      <c r="CK56" s="34" t="str">
        <f t="shared" si="167"/>
        <v/>
      </c>
      <c r="CL56" s="34" t="str">
        <f t="shared" si="167"/>
        <v/>
      </c>
      <c r="CM56" s="34" t="str">
        <f t="shared" si="167"/>
        <v/>
      </c>
      <c r="CN56" s="34" t="str">
        <f t="shared" si="167"/>
        <v/>
      </c>
      <c r="CO56" s="34" t="str">
        <f t="shared" si="167"/>
        <v/>
      </c>
      <c r="CP56" s="34" t="str">
        <f t="shared" si="167"/>
        <v/>
      </c>
      <c r="CQ56" s="34" t="str">
        <f t="shared" si="167"/>
        <v/>
      </c>
      <c r="CR56" s="34" t="str">
        <f t="shared" si="167"/>
        <v/>
      </c>
      <c r="CS56" s="34" t="str">
        <f t="shared" si="167"/>
        <v/>
      </c>
      <c r="CT56" s="34" t="str">
        <f t="shared" si="167"/>
        <v/>
      </c>
      <c r="CU56" s="34" t="str">
        <f t="shared" si="167"/>
        <v/>
      </c>
    </row>
    <row r="57">
      <c r="A57" s="38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27"/>
      <c r="R57" s="28" t="str">
        <f t="shared" si="6"/>
        <v/>
      </c>
      <c r="S57" s="29"/>
      <c r="T57" s="29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24"/>
      <c r="AK57" s="10" t="str">
        <f t="shared" ref="AK57:AY57" si="168">iferror(find(" ",B57) ,"")</f>
        <v/>
      </c>
      <c r="AL57" s="10" t="str">
        <f t="shared" si="168"/>
        <v/>
      </c>
      <c r="AM57" s="10" t="str">
        <f t="shared" si="168"/>
        <v/>
      </c>
      <c r="AN57" s="10" t="str">
        <f t="shared" si="168"/>
        <v/>
      </c>
      <c r="AO57" s="10" t="str">
        <f t="shared" si="168"/>
        <v/>
      </c>
      <c r="AP57" s="10" t="str">
        <f t="shared" si="168"/>
        <v/>
      </c>
      <c r="AQ57" s="10" t="str">
        <f t="shared" si="168"/>
        <v/>
      </c>
      <c r="AR57" s="10" t="str">
        <f t="shared" si="168"/>
        <v/>
      </c>
      <c r="AS57" s="10" t="str">
        <f t="shared" si="168"/>
        <v/>
      </c>
      <c r="AT57" s="10" t="str">
        <f t="shared" si="168"/>
        <v/>
      </c>
      <c r="AU57" s="10" t="str">
        <f t="shared" si="168"/>
        <v/>
      </c>
      <c r="AV57" s="10" t="str">
        <f t="shared" si="168"/>
        <v/>
      </c>
      <c r="AW57" s="10" t="str">
        <f t="shared" si="168"/>
        <v/>
      </c>
      <c r="AX57" s="10" t="str">
        <f t="shared" si="168"/>
        <v/>
      </c>
      <c r="AY57" s="10" t="str">
        <f t="shared" si="168"/>
        <v/>
      </c>
      <c r="AZ57" s="32" t="str">
        <f t="shared" ref="AZ57:BN57" si="169">if(and(len(B57)&gt;0,AK57=""),B57,iferror(left(B57, AK57-1),""))</f>
        <v/>
      </c>
      <c r="BA57" s="12" t="str">
        <f t="shared" si="169"/>
        <v/>
      </c>
      <c r="BB57" s="12" t="str">
        <f t="shared" si="169"/>
        <v/>
      </c>
      <c r="BC57" s="12" t="str">
        <f t="shared" si="169"/>
        <v/>
      </c>
      <c r="BD57" s="12" t="str">
        <f t="shared" si="169"/>
        <v/>
      </c>
      <c r="BE57" s="12" t="str">
        <f t="shared" si="169"/>
        <v/>
      </c>
      <c r="BF57" s="12" t="str">
        <f t="shared" si="169"/>
        <v/>
      </c>
      <c r="BG57" s="12" t="str">
        <f t="shared" si="169"/>
        <v/>
      </c>
      <c r="BH57" s="12" t="str">
        <f t="shared" si="169"/>
        <v/>
      </c>
      <c r="BI57" s="12" t="str">
        <f t="shared" si="169"/>
        <v/>
      </c>
      <c r="BJ57" s="12" t="str">
        <f t="shared" si="169"/>
        <v/>
      </c>
      <c r="BK57" s="12" t="str">
        <f t="shared" si="169"/>
        <v/>
      </c>
      <c r="BL57" s="12" t="str">
        <f t="shared" si="169"/>
        <v/>
      </c>
      <c r="BM57" s="12" t="str">
        <f t="shared" si="169"/>
        <v/>
      </c>
      <c r="BN57" s="12" t="str">
        <f t="shared" si="169"/>
        <v/>
      </c>
      <c r="BO57" s="33" t="str">
        <f t="array" ref="BO57">IF(AZ57="","",INDEX(Points!$A:$A,row()-2))</f>
        <v/>
      </c>
      <c r="BP57" s="33" t="str">
        <f t="array" ref="BP57">IF(BA57="","",INDEX(Points!$A:$A,row()-2))</f>
        <v/>
      </c>
      <c r="BQ57" s="33" t="str">
        <f t="array" ref="BQ57">IF(BB57="","",INDEX(Points!$A:$A,row()-2))</f>
        <v/>
      </c>
      <c r="BR57" s="33" t="str">
        <f t="array" ref="BR57">IF(BC57="","",INDEX(Points!$A:$A,row()-2))</f>
        <v/>
      </c>
      <c r="BS57" s="33" t="str">
        <f t="array" ref="BS57">IF(BD57="","",INDEX(Points!$A:$A,row()-2))</f>
        <v/>
      </c>
      <c r="BT57" s="33" t="str">
        <f t="array" ref="BT57">IF(BE57="","",INDEX(Points!$A:$A,row()-2))</f>
        <v/>
      </c>
      <c r="BU57" s="33" t="str">
        <f t="array" ref="BU57">IF(BF57="","",INDEX(Points!$A:$A,row()-2))</f>
        <v/>
      </c>
      <c r="BV57" s="33" t="str">
        <f t="array" ref="BV57">IF(BG57="","",INDEX(Points!$A:$A,row()-2))</f>
        <v/>
      </c>
      <c r="BW57" s="33" t="str">
        <f t="array" ref="BW57">IF(BH57="","",INDEX(Points!$A:$A,row()-2))</f>
        <v/>
      </c>
      <c r="BX57" s="33" t="str">
        <f t="array" ref="BX57">IF(BI57="","",INDEX(Points!$A:$A,row()-2))</f>
        <v/>
      </c>
      <c r="BY57" s="33" t="str">
        <f t="array" ref="BY57">IF(BJ57="","",INDEX(Points!$A:$A,row()-2))</f>
        <v/>
      </c>
      <c r="BZ57" s="33" t="str">
        <f t="array" ref="BZ57">IF(BK57="","",INDEX(Points!$A:$A,row()-2))</f>
        <v/>
      </c>
      <c r="CA57" s="33" t="str">
        <f t="array" ref="CA57">IF(BL57="","",INDEX(Points!$A:$A,row()-2))</f>
        <v/>
      </c>
      <c r="CB57" s="33" t="str">
        <f t="array" ref="CB57">IF(BM57="","",INDEX(Points!$A:$A,row()-2))</f>
        <v/>
      </c>
      <c r="CC57" s="33" t="str">
        <f t="array" ref="CC57">IF(BN57="","",INDEX(Points!$A:$A,row()-2))</f>
        <v/>
      </c>
      <c r="CD57" s="12" t="str">
        <f t="shared" si="13"/>
        <v/>
      </c>
      <c r="CE57" s="34"/>
      <c r="CF57" s="34" t="str">
        <f t="shared" si="9"/>
        <v/>
      </c>
      <c r="CG57" s="34" t="str">
        <f t="shared" ref="CG57:CU57" si="170">if($CE57="","",sumif(AZ:AZ,$CE57,BO:BO))  </f>
        <v/>
      </c>
      <c r="CH57" s="34" t="str">
        <f t="shared" si="170"/>
        <v/>
      </c>
      <c r="CI57" s="34" t="str">
        <f t="shared" si="170"/>
        <v/>
      </c>
      <c r="CJ57" s="34" t="str">
        <f t="shared" si="170"/>
        <v/>
      </c>
      <c r="CK57" s="34" t="str">
        <f t="shared" si="170"/>
        <v/>
      </c>
      <c r="CL57" s="34" t="str">
        <f t="shared" si="170"/>
        <v/>
      </c>
      <c r="CM57" s="34" t="str">
        <f t="shared" si="170"/>
        <v/>
      </c>
      <c r="CN57" s="34" t="str">
        <f t="shared" si="170"/>
        <v/>
      </c>
      <c r="CO57" s="34" t="str">
        <f t="shared" si="170"/>
        <v/>
      </c>
      <c r="CP57" s="34" t="str">
        <f t="shared" si="170"/>
        <v/>
      </c>
      <c r="CQ57" s="34" t="str">
        <f t="shared" si="170"/>
        <v/>
      </c>
      <c r="CR57" s="34" t="str">
        <f t="shared" si="170"/>
        <v/>
      </c>
      <c r="CS57" s="34" t="str">
        <f t="shared" si="170"/>
        <v/>
      </c>
      <c r="CT57" s="34" t="str">
        <f t="shared" si="170"/>
        <v/>
      </c>
      <c r="CU57" s="34" t="str">
        <f t="shared" si="170"/>
        <v/>
      </c>
    </row>
    <row r="58">
      <c r="A58" s="38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27"/>
      <c r="R58" s="28" t="str">
        <f t="shared" si="6"/>
        <v/>
      </c>
      <c r="S58" s="29"/>
      <c r="T58" s="29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24"/>
      <c r="AK58" s="10" t="str">
        <f t="shared" ref="AK58:AY58" si="171">iferror(find(" ",B58) ,"")</f>
        <v/>
      </c>
      <c r="AL58" s="10" t="str">
        <f t="shared" si="171"/>
        <v/>
      </c>
      <c r="AM58" s="10" t="str">
        <f t="shared" si="171"/>
        <v/>
      </c>
      <c r="AN58" s="10" t="str">
        <f t="shared" si="171"/>
        <v/>
      </c>
      <c r="AO58" s="10" t="str">
        <f t="shared" si="171"/>
        <v/>
      </c>
      <c r="AP58" s="10" t="str">
        <f t="shared" si="171"/>
        <v/>
      </c>
      <c r="AQ58" s="10" t="str">
        <f t="shared" si="171"/>
        <v/>
      </c>
      <c r="AR58" s="10" t="str">
        <f t="shared" si="171"/>
        <v/>
      </c>
      <c r="AS58" s="10" t="str">
        <f t="shared" si="171"/>
        <v/>
      </c>
      <c r="AT58" s="10" t="str">
        <f t="shared" si="171"/>
        <v/>
      </c>
      <c r="AU58" s="10" t="str">
        <f t="shared" si="171"/>
        <v/>
      </c>
      <c r="AV58" s="10" t="str">
        <f t="shared" si="171"/>
        <v/>
      </c>
      <c r="AW58" s="10" t="str">
        <f t="shared" si="171"/>
        <v/>
      </c>
      <c r="AX58" s="10" t="str">
        <f t="shared" si="171"/>
        <v/>
      </c>
      <c r="AY58" s="10" t="str">
        <f t="shared" si="171"/>
        <v/>
      </c>
      <c r="AZ58" s="32" t="str">
        <f t="shared" ref="AZ58:BN58" si="172">if(and(len(B58)&gt;0,AK58=""),B58,iferror(left(B58, AK58-1),""))</f>
        <v/>
      </c>
      <c r="BA58" s="12" t="str">
        <f t="shared" si="172"/>
        <v/>
      </c>
      <c r="BB58" s="12" t="str">
        <f t="shared" si="172"/>
        <v/>
      </c>
      <c r="BC58" s="12" t="str">
        <f t="shared" si="172"/>
        <v/>
      </c>
      <c r="BD58" s="12" t="str">
        <f t="shared" si="172"/>
        <v/>
      </c>
      <c r="BE58" s="12" t="str">
        <f t="shared" si="172"/>
        <v/>
      </c>
      <c r="BF58" s="12" t="str">
        <f t="shared" si="172"/>
        <v/>
      </c>
      <c r="BG58" s="12" t="str">
        <f t="shared" si="172"/>
        <v/>
      </c>
      <c r="BH58" s="12" t="str">
        <f t="shared" si="172"/>
        <v/>
      </c>
      <c r="BI58" s="12" t="str">
        <f t="shared" si="172"/>
        <v/>
      </c>
      <c r="BJ58" s="12" t="str">
        <f t="shared" si="172"/>
        <v/>
      </c>
      <c r="BK58" s="12" t="str">
        <f t="shared" si="172"/>
        <v/>
      </c>
      <c r="BL58" s="12" t="str">
        <f t="shared" si="172"/>
        <v/>
      </c>
      <c r="BM58" s="12" t="str">
        <f t="shared" si="172"/>
        <v/>
      </c>
      <c r="BN58" s="12" t="str">
        <f t="shared" si="172"/>
        <v/>
      </c>
      <c r="BO58" s="33" t="str">
        <f t="array" ref="BO58">IF(AZ58="","",INDEX(Points!$A:$A,row()-2))</f>
        <v/>
      </c>
      <c r="BP58" s="33" t="str">
        <f t="array" ref="BP58">IF(BA58="","",INDEX(Points!$A:$A,row()-2))</f>
        <v/>
      </c>
      <c r="BQ58" s="33" t="str">
        <f t="array" ref="BQ58">IF(BB58="","",INDEX(Points!$A:$A,row()-2))</f>
        <v/>
      </c>
      <c r="BR58" s="33" t="str">
        <f t="array" ref="BR58">IF(BC58="","",INDEX(Points!$A:$A,row()-2))</f>
        <v/>
      </c>
      <c r="BS58" s="33" t="str">
        <f t="array" ref="BS58">IF(BD58="","",INDEX(Points!$A:$A,row()-2))</f>
        <v/>
      </c>
      <c r="BT58" s="33" t="str">
        <f t="array" ref="BT58">IF(BE58="","",INDEX(Points!$A:$A,row()-2))</f>
        <v/>
      </c>
      <c r="BU58" s="33" t="str">
        <f t="array" ref="BU58">IF(BF58="","",INDEX(Points!$A:$A,row()-2))</f>
        <v/>
      </c>
      <c r="BV58" s="33" t="str">
        <f t="array" ref="BV58">IF(BG58="","",INDEX(Points!$A:$A,row()-2))</f>
        <v/>
      </c>
      <c r="BW58" s="33" t="str">
        <f t="array" ref="BW58">IF(BH58="","",INDEX(Points!$A:$A,row()-2))</f>
        <v/>
      </c>
      <c r="BX58" s="33" t="str">
        <f t="array" ref="BX58">IF(BI58="","",INDEX(Points!$A:$A,row()-2))</f>
        <v/>
      </c>
      <c r="BY58" s="33" t="str">
        <f t="array" ref="BY58">IF(BJ58="","",INDEX(Points!$A:$A,row()-2))</f>
        <v/>
      </c>
      <c r="BZ58" s="33" t="str">
        <f t="array" ref="BZ58">IF(BK58="","",INDEX(Points!$A:$A,row()-2))</f>
        <v/>
      </c>
      <c r="CA58" s="33" t="str">
        <f t="array" ref="CA58">IF(BL58="","",INDEX(Points!$A:$A,row()-2))</f>
        <v/>
      </c>
      <c r="CB58" s="33" t="str">
        <f t="array" ref="CB58">IF(BM58="","",INDEX(Points!$A:$A,row()-2))</f>
        <v/>
      </c>
      <c r="CC58" s="33" t="str">
        <f t="array" ref="CC58">IF(BN58="","",INDEX(Points!$A:$A,row()-2))</f>
        <v/>
      </c>
      <c r="CD58" s="12" t="str">
        <f t="shared" si="13"/>
        <v/>
      </c>
      <c r="CE58" s="34"/>
      <c r="CF58" s="34" t="str">
        <f t="shared" si="9"/>
        <v/>
      </c>
      <c r="CG58" s="34" t="str">
        <f t="shared" ref="CG58:CU58" si="173">if($CE58="","",sumif(AZ:AZ,$CE58,BO:BO))  </f>
        <v/>
      </c>
      <c r="CH58" s="34" t="str">
        <f t="shared" si="173"/>
        <v/>
      </c>
      <c r="CI58" s="34" t="str">
        <f t="shared" si="173"/>
        <v/>
      </c>
      <c r="CJ58" s="34" t="str">
        <f t="shared" si="173"/>
        <v/>
      </c>
      <c r="CK58" s="34" t="str">
        <f t="shared" si="173"/>
        <v/>
      </c>
      <c r="CL58" s="34" t="str">
        <f t="shared" si="173"/>
        <v/>
      </c>
      <c r="CM58" s="34" t="str">
        <f t="shared" si="173"/>
        <v/>
      </c>
      <c r="CN58" s="34" t="str">
        <f t="shared" si="173"/>
        <v/>
      </c>
      <c r="CO58" s="34" t="str">
        <f t="shared" si="173"/>
        <v/>
      </c>
      <c r="CP58" s="34" t="str">
        <f t="shared" si="173"/>
        <v/>
      </c>
      <c r="CQ58" s="34" t="str">
        <f t="shared" si="173"/>
        <v/>
      </c>
      <c r="CR58" s="34" t="str">
        <f t="shared" si="173"/>
        <v/>
      </c>
      <c r="CS58" s="34" t="str">
        <f t="shared" si="173"/>
        <v/>
      </c>
      <c r="CT58" s="34" t="str">
        <f t="shared" si="173"/>
        <v/>
      </c>
      <c r="CU58" s="34" t="str">
        <f t="shared" si="173"/>
        <v/>
      </c>
    </row>
    <row r="59">
      <c r="A59" s="38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27"/>
      <c r="R59" s="28" t="str">
        <f t="shared" si="6"/>
        <v/>
      </c>
      <c r="S59" s="29"/>
      <c r="T59" s="29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24"/>
      <c r="AK59" s="10" t="str">
        <f t="shared" ref="AK59:AY59" si="174">iferror(find(" ",B59) ,"")</f>
        <v/>
      </c>
      <c r="AL59" s="10" t="str">
        <f t="shared" si="174"/>
        <v/>
      </c>
      <c r="AM59" s="10" t="str">
        <f t="shared" si="174"/>
        <v/>
      </c>
      <c r="AN59" s="10" t="str">
        <f t="shared" si="174"/>
        <v/>
      </c>
      <c r="AO59" s="10" t="str">
        <f t="shared" si="174"/>
        <v/>
      </c>
      <c r="AP59" s="10" t="str">
        <f t="shared" si="174"/>
        <v/>
      </c>
      <c r="AQ59" s="10" t="str">
        <f t="shared" si="174"/>
        <v/>
      </c>
      <c r="AR59" s="10" t="str">
        <f t="shared" si="174"/>
        <v/>
      </c>
      <c r="AS59" s="10" t="str">
        <f t="shared" si="174"/>
        <v/>
      </c>
      <c r="AT59" s="10" t="str">
        <f t="shared" si="174"/>
        <v/>
      </c>
      <c r="AU59" s="10" t="str">
        <f t="shared" si="174"/>
        <v/>
      </c>
      <c r="AV59" s="10" t="str">
        <f t="shared" si="174"/>
        <v/>
      </c>
      <c r="AW59" s="10" t="str">
        <f t="shared" si="174"/>
        <v/>
      </c>
      <c r="AX59" s="10" t="str">
        <f t="shared" si="174"/>
        <v/>
      </c>
      <c r="AY59" s="10" t="str">
        <f t="shared" si="174"/>
        <v/>
      </c>
      <c r="AZ59" s="32" t="str">
        <f t="shared" ref="AZ59:BN59" si="175">if(and(len(B59)&gt;0,AK59=""),B59,iferror(left(B59, AK59-1),""))</f>
        <v/>
      </c>
      <c r="BA59" s="12" t="str">
        <f t="shared" si="175"/>
        <v/>
      </c>
      <c r="BB59" s="12" t="str">
        <f t="shared" si="175"/>
        <v/>
      </c>
      <c r="BC59" s="12" t="str">
        <f t="shared" si="175"/>
        <v/>
      </c>
      <c r="BD59" s="12" t="str">
        <f t="shared" si="175"/>
        <v/>
      </c>
      <c r="BE59" s="12" t="str">
        <f t="shared" si="175"/>
        <v/>
      </c>
      <c r="BF59" s="12" t="str">
        <f t="shared" si="175"/>
        <v/>
      </c>
      <c r="BG59" s="12" t="str">
        <f t="shared" si="175"/>
        <v/>
      </c>
      <c r="BH59" s="12" t="str">
        <f t="shared" si="175"/>
        <v/>
      </c>
      <c r="BI59" s="12" t="str">
        <f t="shared" si="175"/>
        <v/>
      </c>
      <c r="BJ59" s="12" t="str">
        <f t="shared" si="175"/>
        <v/>
      </c>
      <c r="BK59" s="12" t="str">
        <f t="shared" si="175"/>
        <v/>
      </c>
      <c r="BL59" s="12" t="str">
        <f t="shared" si="175"/>
        <v/>
      </c>
      <c r="BM59" s="12" t="str">
        <f t="shared" si="175"/>
        <v/>
      </c>
      <c r="BN59" s="12" t="str">
        <f t="shared" si="175"/>
        <v/>
      </c>
      <c r="BO59" s="33" t="str">
        <f t="array" ref="BO59">IF(AZ59="","",INDEX(Points!$A:$A,row()-2))</f>
        <v/>
      </c>
      <c r="BP59" s="33" t="str">
        <f t="array" ref="BP59">IF(BA59="","",INDEX(Points!$A:$A,row()-2))</f>
        <v/>
      </c>
      <c r="BQ59" s="33" t="str">
        <f t="array" ref="BQ59">IF(BB59="","",INDEX(Points!$A:$A,row()-2))</f>
        <v/>
      </c>
      <c r="BR59" s="33" t="str">
        <f t="array" ref="BR59">IF(BC59="","",INDEX(Points!$A:$A,row()-2))</f>
        <v/>
      </c>
      <c r="BS59" s="33" t="str">
        <f t="array" ref="BS59">IF(BD59="","",INDEX(Points!$A:$A,row()-2))</f>
        <v/>
      </c>
      <c r="BT59" s="33" t="str">
        <f t="array" ref="BT59">IF(BE59="","",INDEX(Points!$A:$A,row()-2))</f>
        <v/>
      </c>
      <c r="BU59" s="33" t="str">
        <f t="array" ref="BU59">IF(BF59="","",INDEX(Points!$A:$A,row()-2))</f>
        <v/>
      </c>
      <c r="BV59" s="33" t="str">
        <f t="array" ref="BV59">IF(BG59="","",INDEX(Points!$A:$A,row()-2))</f>
        <v/>
      </c>
      <c r="BW59" s="33" t="str">
        <f t="array" ref="BW59">IF(BH59="","",INDEX(Points!$A:$A,row()-2))</f>
        <v/>
      </c>
      <c r="BX59" s="33" t="str">
        <f t="array" ref="BX59">IF(BI59="","",INDEX(Points!$A:$A,row()-2))</f>
        <v/>
      </c>
      <c r="BY59" s="33" t="str">
        <f t="array" ref="BY59">IF(BJ59="","",INDEX(Points!$A:$A,row()-2))</f>
        <v/>
      </c>
      <c r="BZ59" s="33" t="str">
        <f t="array" ref="BZ59">IF(BK59="","",INDEX(Points!$A:$A,row()-2))</f>
        <v/>
      </c>
      <c r="CA59" s="33" t="str">
        <f t="array" ref="CA59">IF(BL59="","",INDEX(Points!$A:$A,row()-2))</f>
        <v/>
      </c>
      <c r="CB59" s="33" t="str">
        <f t="array" ref="CB59">IF(BM59="","",INDEX(Points!$A:$A,row()-2))</f>
        <v/>
      </c>
      <c r="CC59" s="33" t="str">
        <f t="array" ref="CC59">IF(BN59="","",INDEX(Points!$A:$A,row()-2))</f>
        <v/>
      </c>
      <c r="CD59" s="12" t="str">
        <f t="shared" si="13"/>
        <v/>
      </c>
      <c r="CE59" s="34"/>
      <c r="CF59" s="34" t="str">
        <f t="shared" si="9"/>
        <v/>
      </c>
      <c r="CG59" s="34" t="str">
        <f t="shared" ref="CG59:CU59" si="176">if($CE59="","",sumif(AZ:AZ,$CE59,BO:BO))  </f>
        <v/>
      </c>
      <c r="CH59" s="34" t="str">
        <f t="shared" si="176"/>
        <v/>
      </c>
      <c r="CI59" s="34" t="str">
        <f t="shared" si="176"/>
        <v/>
      </c>
      <c r="CJ59" s="34" t="str">
        <f t="shared" si="176"/>
        <v/>
      </c>
      <c r="CK59" s="34" t="str">
        <f t="shared" si="176"/>
        <v/>
      </c>
      <c r="CL59" s="34" t="str">
        <f t="shared" si="176"/>
        <v/>
      </c>
      <c r="CM59" s="34" t="str">
        <f t="shared" si="176"/>
        <v/>
      </c>
      <c r="CN59" s="34" t="str">
        <f t="shared" si="176"/>
        <v/>
      </c>
      <c r="CO59" s="34" t="str">
        <f t="shared" si="176"/>
        <v/>
      </c>
      <c r="CP59" s="34" t="str">
        <f t="shared" si="176"/>
        <v/>
      </c>
      <c r="CQ59" s="34" t="str">
        <f t="shared" si="176"/>
        <v/>
      </c>
      <c r="CR59" s="34" t="str">
        <f t="shared" si="176"/>
        <v/>
      </c>
      <c r="CS59" s="34" t="str">
        <f t="shared" si="176"/>
        <v/>
      </c>
      <c r="CT59" s="34" t="str">
        <f t="shared" si="176"/>
        <v/>
      </c>
      <c r="CU59" s="34" t="str">
        <f t="shared" si="176"/>
        <v/>
      </c>
    </row>
    <row r="60">
      <c r="A60" s="38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27"/>
      <c r="R60" s="28" t="str">
        <f t="shared" si="6"/>
        <v/>
      </c>
      <c r="S60" s="29"/>
      <c r="T60" s="29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24"/>
      <c r="AK60" s="10" t="str">
        <f t="shared" ref="AK60:AY60" si="177">iferror(find(" ",B60) ,"")</f>
        <v/>
      </c>
      <c r="AL60" s="10" t="str">
        <f t="shared" si="177"/>
        <v/>
      </c>
      <c r="AM60" s="10" t="str">
        <f t="shared" si="177"/>
        <v/>
      </c>
      <c r="AN60" s="10" t="str">
        <f t="shared" si="177"/>
        <v/>
      </c>
      <c r="AO60" s="10" t="str">
        <f t="shared" si="177"/>
        <v/>
      </c>
      <c r="AP60" s="10" t="str">
        <f t="shared" si="177"/>
        <v/>
      </c>
      <c r="AQ60" s="10" t="str">
        <f t="shared" si="177"/>
        <v/>
      </c>
      <c r="AR60" s="10" t="str">
        <f t="shared" si="177"/>
        <v/>
      </c>
      <c r="AS60" s="10" t="str">
        <f t="shared" si="177"/>
        <v/>
      </c>
      <c r="AT60" s="10" t="str">
        <f t="shared" si="177"/>
        <v/>
      </c>
      <c r="AU60" s="10" t="str">
        <f t="shared" si="177"/>
        <v/>
      </c>
      <c r="AV60" s="10" t="str">
        <f t="shared" si="177"/>
        <v/>
      </c>
      <c r="AW60" s="10" t="str">
        <f t="shared" si="177"/>
        <v/>
      </c>
      <c r="AX60" s="10" t="str">
        <f t="shared" si="177"/>
        <v/>
      </c>
      <c r="AY60" s="10" t="str">
        <f t="shared" si="177"/>
        <v/>
      </c>
      <c r="AZ60" s="32" t="str">
        <f t="shared" ref="AZ60:BN60" si="178">if(and(len(B60)&gt;0,AK60=""),B60,iferror(left(B60, AK60-1),""))</f>
        <v/>
      </c>
      <c r="BA60" s="12" t="str">
        <f t="shared" si="178"/>
        <v/>
      </c>
      <c r="BB60" s="12" t="str">
        <f t="shared" si="178"/>
        <v/>
      </c>
      <c r="BC60" s="12" t="str">
        <f t="shared" si="178"/>
        <v/>
      </c>
      <c r="BD60" s="12" t="str">
        <f t="shared" si="178"/>
        <v/>
      </c>
      <c r="BE60" s="12" t="str">
        <f t="shared" si="178"/>
        <v/>
      </c>
      <c r="BF60" s="12" t="str">
        <f t="shared" si="178"/>
        <v/>
      </c>
      <c r="BG60" s="12" t="str">
        <f t="shared" si="178"/>
        <v/>
      </c>
      <c r="BH60" s="12" t="str">
        <f t="shared" si="178"/>
        <v/>
      </c>
      <c r="BI60" s="12" t="str">
        <f t="shared" si="178"/>
        <v/>
      </c>
      <c r="BJ60" s="12" t="str">
        <f t="shared" si="178"/>
        <v/>
      </c>
      <c r="BK60" s="12" t="str">
        <f t="shared" si="178"/>
        <v/>
      </c>
      <c r="BL60" s="12" t="str">
        <f t="shared" si="178"/>
        <v/>
      </c>
      <c r="BM60" s="12" t="str">
        <f t="shared" si="178"/>
        <v/>
      </c>
      <c r="BN60" s="12" t="str">
        <f t="shared" si="178"/>
        <v/>
      </c>
      <c r="BO60" s="33" t="str">
        <f t="array" ref="BO60">IF(AZ60="","",INDEX(Points!$A:$A,row()-2))</f>
        <v/>
      </c>
      <c r="BP60" s="33" t="str">
        <f t="array" ref="BP60">IF(BA60="","",INDEX(Points!$A:$A,row()-2))</f>
        <v/>
      </c>
      <c r="BQ60" s="33" t="str">
        <f t="array" ref="BQ60">IF(BB60="","",INDEX(Points!$A:$A,row()-2))</f>
        <v/>
      </c>
      <c r="BR60" s="33" t="str">
        <f t="array" ref="BR60">IF(BC60="","",INDEX(Points!$A:$A,row()-2))</f>
        <v/>
      </c>
      <c r="BS60" s="33" t="str">
        <f t="array" ref="BS60">IF(BD60="","",INDEX(Points!$A:$A,row()-2))</f>
        <v/>
      </c>
      <c r="BT60" s="33" t="str">
        <f t="array" ref="BT60">IF(BE60="","",INDEX(Points!$A:$A,row()-2))</f>
        <v/>
      </c>
      <c r="BU60" s="33" t="str">
        <f t="array" ref="BU60">IF(BF60="","",INDEX(Points!$A:$A,row()-2))</f>
        <v/>
      </c>
      <c r="BV60" s="33" t="str">
        <f t="array" ref="BV60">IF(BG60="","",INDEX(Points!$A:$A,row()-2))</f>
        <v/>
      </c>
      <c r="BW60" s="33" t="str">
        <f t="array" ref="BW60">IF(BH60="","",INDEX(Points!$A:$A,row()-2))</f>
        <v/>
      </c>
      <c r="BX60" s="33" t="str">
        <f t="array" ref="BX60">IF(BI60="","",INDEX(Points!$A:$A,row()-2))</f>
        <v/>
      </c>
      <c r="BY60" s="33" t="str">
        <f t="array" ref="BY60">IF(BJ60="","",INDEX(Points!$A:$A,row()-2))</f>
        <v/>
      </c>
      <c r="BZ60" s="33" t="str">
        <f t="array" ref="BZ60">IF(BK60="","",INDEX(Points!$A:$A,row()-2))</f>
        <v/>
      </c>
      <c r="CA60" s="33" t="str">
        <f t="array" ref="CA60">IF(BL60="","",INDEX(Points!$A:$A,row()-2))</f>
        <v/>
      </c>
      <c r="CB60" s="33" t="str">
        <f t="array" ref="CB60">IF(BM60="","",INDEX(Points!$A:$A,row()-2))</f>
        <v/>
      </c>
      <c r="CC60" s="33" t="str">
        <f t="array" ref="CC60">IF(BN60="","",INDEX(Points!$A:$A,row()-2))</f>
        <v/>
      </c>
      <c r="CD60" s="12" t="str">
        <f t="shared" si="13"/>
        <v/>
      </c>
      <c r="CE60" s="34"/>
      <c r="CF60" s="34" t="str">
        <f t="shared" si="9"/>
        <v/>
      </c>
      <c r="CG60" s="34" t="str">
        <f t="shared" ref="CG60:CU60" si="179">if($CE60="","",sumif(AZ:AZ,$CE60,BO:BO))  </f>
        <v/>
      </c>
      <c r="CH60" s="34" t="str">
        <f t="shared" si="179"/>
        <v/>
      </c>
      <c r="CI60" s="34" t="str">
        <f t="shared" si="179"/>
        <v/>
      </c>
      <c r="CJ60" s="34" t="str">
        <f t="shared" si="179"/>
        <v/>
      </c>
      <c r="CK60" s="34" t="str">
        <f t="shared" si="179"/>
        <v/>
      </c>
      <c r="CL60" s="34" t="str">
        <f t="shared" si="179"/>
        <v/>
      </c>
      <c r="CM60" s="34" t="str">
        <f t="shared" si="179"/>
        <v/>
      </c>
      <c r="CN60" s="34" t="str">
        <f t="shared" si="179"/>
        <v/>
      </c>
      <c r="CO60" s="34" t="str">
        <f t="shared" si="179"/>
        <v/>
      </c>
      <c r="CP60" s="34" t="str">
        <f t="shared" si="179"/>
        <v/>
      </c>
      <c r="CQ60" s="34" t="str">
        <f t="shared" si="179"/>
        <v/>
      </c>
      <c r="CR60" s="34" t="str">
        <f t="shared" si="179"/>
        <v/>
      </c>
      <c r="CS60" s="34" t="str">
        <f t="shared" si="179"/>
        <v/>
      </c>
      <c r="CT60" s="34" t="str">
        <f t="shared" si="179"/>
        <v/>
      </c>
      <c r="CU60" s="34" t="str">
        <f t="shared" si="179"/>
        <v/>
      </c>
    </row>
    <row r="61">
      <c r="A61" s="38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27"/>
      <c r="R61" s="28" t="str">
        <f t="shared" si="6"/>
        <v/>
      </c>
      <c r="S61" s="29"/>
      <c r="T61" s="29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24"/>
      <c r="AK61" s="10" t="str">
        <f t="shared" ref="AK61:AY61" si="180">iferror(find(" ",B61) ,"")</f>
        <v/>
      </c>
      <c r="AL61" s="10" t="str">
        <f t="shared" si="180"/>
        <v/>
      </c>
      <c r="AM61" s="10" t="str">
        <f t="shared" si="180"/>
        <v/>
      </c>
      <c r="AN61" s="10" t="str">
        <f t="shared" si="180"/>
        <v/>
      </c>
      <c r="AO61" s="10" t="str">
        <f t="shared" si="180"/>
        <v/>
      </c>
      <c r="AP61" s="10" t="str">
        <f t="shared" si="180"/>
        <v/>
      </c>
      <c r="AQ61" s="10" t="str">
        <f t="shared" si="180"/>
        <v/>
      </c>
      <c r="AR61" s="10" t="str">
        <f t="shared" si="180"/>
        <v/>
      </c>
      <c r="AS61" s="10" t="str">
        <f t="shared" si="180"/>
        <v/>
      </c>
      <c r="AT61" s="10" t="str">
        <f t="shared" si="180"/>
        <v/>
      </c>
      <c r="AU61" s="10" t="str">
        <f t="shared" si="180"/>
        <v/>
      </c>
      <c r="AV61" s="10" t="str">
        <f t="shared" si="180"/>
        <v/>
      </c>
      <c r="AW61" s="10" t="str">
        <f t="shared" si="180"/>
        <v/>
      </c>
      <c r="AX61" s="10" t="str">
        <f t="shared" si="180"/>
        <v/>
      </c>
      <c r="AY61" s="10" t="str">
        <f t="shared" si="180"/>
        <v/>
      </c>
      <c r="AZ61" s="32" t="str">
        <f t="shared" ref="AZ61:BN61" si="181">if(and(len(B61)&gt;0,AK61=""),B61,iferror(left(B61, AK61-1),""))</f>
        <v/>
      </c>
      <c r="BA61" s="12" t="str">
        <f t="shared" si="181"/>
        <v/>
      </c>
      <c r="BB61" s="12" t="str">
        <f t="shared" si="181"/>
        <v/>
      </c>
      <c r="BC61" s="12" t="str">
        <f t="shared" si="181"/>
        <v/>
      </c>
      <c r="BD61" s="12" t="str">
        <f t="shared" si="181"/>
        <v/>
      </c>
      <c r="BE61" s="12" t="str">
        <f t="shared" si="181"/>
        <v/>
      </c>
      <c r="BF61" s="12" t="str">
        <f t="shared" si="181"/>
        <v/>
      </c>
      <c r="BG61" s="12" t="str">
        <f t="shared" si="181"/>
        <v/>
      </c>
      <c r="BH61" s="12" t="str">
        <f t="shared" si="181"/>
        <v/>
      </c>
      <c r="BI61" s="12" t="str">
        <f t="shared" si="181"/>
        <v/>
      </c>
      <c r="BJ61" s="12" t="str">
        <f t="shared" si="181"/>
        <v/>
      </c>
      <c r="BK61" s="12" t="str">
        <f t="shared" si="181"/>
        <v/>
      </c>
      <c r="BL61" s="12" t="str">
        <f t="shared" si="181"/>
        <v/>
      </c>
      <c r="BM61" s="12" t="str">
        <f t="shared" si="181"/>
        <v/>
      </c>
      <c r="BN61" s="12" t="str">
        <f t="shared" si="181"/>
        <v/>
      </c>
      <c r="BO61" s="33" t="str">
        <f t="array" ref="BO61">IF(AZ61="","",INDEX(Points!$A:$A,row()-2))</f>
        <v/>
      </c>
      <c r="BP61" s="33" t="str">
        <f t="array" ref="BP61">IF(BA61="","",INDEX(Points!$A:$A,row()-2))</f>
        <v/>
      </c>
      <c r="BQ61" s="33" t="str">
        <f t="array" ref="BQ61">IF(BB61="","",INDEX(Points!$A:$A,row()-2))</f>
        <v/>
      </c>
      <c r="BR61" s="33" t="str">
        <f t="array" ref="BR61">IF(BC61="","",INDEX(Points!$A:$A,row()-2))</f>
        <v/>
      </c>
      <c r="BS61" s="33" t="str">
        <f t="array" ref="BS61">IF(BD61="","",INDEX(Points!$A:$A,row()-2))</f>
        <v/>
      </c>
      <c r="BT61" s="33" t="str">
        <f t="array" ref="BT61">IF(BE61="","",INDEX(Points!$A:$A,row()-2))</f>
        <v/>
      </c>
      <c r="BU61" s="33" t="str">
        <f t="array" ref="BU61">IF(BF61="","",INDEX(Points!$A:$A,row()-2))</f>
        <v/>
      </c>
      <c r="BV61" s="33" t="str">
        <f t="array" ref="BV61">IF(BG61="","",INDEX(Points!$A:$A,row()-2))</f>
        <v/>
      </c>
      <c r="BW61" s="33" t="str">
        <f t="array" ref="BW61">IF(BH61="","",INDEX(Points!$A:$A,row()-2))</f>
        <v/>
      </c>
      <c r="BX61" s="33" t="str">
        <f t="array" ref="BX61">IF(BI61="","",INDEX(Points!$A:$A,row()-2))</f>
        <v/>
      </c>
      <c r="BY61" s="33" t="str">
        <f t="array" ref="BY61">IF(BJ61="","",INDEX(Points!$A:$A,row()-2))</f>
        <v/>
      </c>
      <c r="BZ61" s="33" t="str">
        <f t="array" ref="BZ61">IF(BK61="","",INDEX(Points!$A:$A,row()-2))</f>
        <v/>
      </c>
      <c r="CA61" s="33" t="str">
        <f t="array" ref="CA61">IF(BL61="","",INDEX(Points!$A:$A,row()-2))</f>
        <v/>
      </c>
      <c r="CB61" s="33" t="str">
        <f t="array" ref="CB61">IF(BM61="","",INDEX(Points!$A:$A,row()-2))</f>
        <v/>
      </c>
      <c r="CC61" s="33" t="str">
        <f t="array" ref="CC61">IF(BN61="","",INDEX(Points!$A:$A,row()-2))</f>
        <v/>
      </c>
      <c r="CD61" s="12" t="str">
        <f t="shared" si="13"/>
        <v/>
      </c>
      <c r="CE61" s="34"/>
      <c r="CF61" s="34" t="str">
        <f t="shared" si="9"/>
        <v/>
      </c>
      <c r="CG61" s="34" t="str">
        <f t="shared" ref="CG61:CU61" si="182">if($CE61="","",sumif(AZ:AZ,$CE61,BO:BO))  </f>
        <v/>
      </c>
      <c r="CH61" s="34" t="str">
        <f t="shared" si="182"/>
        <v/>
      </c>
      <c r="CI61" s="34" t="str">
        <f t="shared" si="182"/>
        <v/>
      </c>
      <c r="CJ61" s="34" t="str">
        <f t="shared" si="182"/>
        <v/>
      </c>
      <c r="CK61" s="34" t="str">
        <f t="shared" si="182"/>
        <v/>
      </c>
      <c r="CL61" s="34" t="str">
        <f t="shared" si="182"/>
        <v/>
      </c>
      <c r="CM61" s="34" t="str">
        <f t="shared" si="182"/>
        <v/>
      </c>
      <c r="CN61" s="34" t="str">
        <f t="shared" si="182"/>
        <v/>
      </c>
      <c r="CO61" s="34" t="str">
        <f t="shared" si="182"/>
        <v/>
      </c>
      <c r="CP61" s="34" t="str">
        <f t="shared" si="182"/>
        <v/>
      </c>
      <c r="CQ61" s="34" t="str">
        <f t="shared" si="182"/>
        <v/>
      </c>
      <c r="CR61" s="34" t="str">
        <f t="shared" si="182"/>
        <v/>
      </c>
      <c r="CS61" s="34" t="str">
        <f t="shared" si="182"/>
        <v/>
      </c>
      <c r="CT61" s="34" t="str">
        <f t="shared" si="182"/>
        <v/>
      </c>
      <c r="CU61" s="34" t="str">
        <f t="shared" si="182"/>
        <v/>
      </c>
    </row>
    <row r="62">
      <c r="A62" s="38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27"/>
      <c r="R62" s="28" t="str">
        <f t="shared" si="6"/>
        <v/>
      </c>
      <c r="S62" s="29"/>
      <c r="T62" s="29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24"/>
      <c r="AK62" s="10" t="str">
        <f t="shared" ref="AK62:AY62" si="183">iferror(find(" ",B62) ,"")</f>
        <v/>
      </c>
      <c r="AL62" s="10" t="str">
        <f t="shared" si="183"/>
        <v/>
      </c>
      <c r="AM62" s="10" t="str">
        <f t="shared" si="183"/>
        <v/>
      </c>
      <c r="AN62" s="10" t="str">
        <f t="shared" si="183"/>
        <v/>
      </c>
      <c r="AO62" s="10" t="str">
        <f t="shared" si="183"/>
        <v/>
      </c>
      <c r="AP62" s="10" t="str">
        <f t="shared" si="183"/>
        <v/>
      </c>
      <c r="AQ62" s="10" t="str">
        <f t="shared" si="183"/>
        <v/>
      </c>
      <c r="AR62" s="10" t="str">
        <f t="shared" si="183"/>
        <v/>
      </c>
      <c r="AS62" s="10" t="str">
        <f t="shared" si="183"/>
        <v/>
      </c>
      <c r="AT62" s="10" t="str">
        <f t="shared" si="183"/>
        <v/>
      </c>
      <c r="AU62" s="10" t="str">
        <f t="shared" si="183"/>
        <v/>
      </c>
      <c r="AV62" s="10" t="str">
        <f t="shared" si="183"/>
        <v/>
      </c>
      <c r="AW62" s="10" t="str">
        <f t="shared" si="183"/>
        <v/>
      </c>
      <c r="AX62" s="10" t="str">
        <f t="shared" si="183"/>
        <v/>
      </c>
      <c r="AY62" s="10" t="str">
        <f t="shared" si="183"/>
        <v/>
      </c>
      <c r="AZ62" s="32" t="str">
        <f t="shared" ref="AZ62:BN62" si="184">if(and(len(B62)&gt;0,AK62=""),B62,iferror(left(B62, AK62-1),""))</f>
        <v/>
      </c>
      <c r="BA62" s="12" t="str">
        <f t="shared" si="184"/>
        <v/>
      </c>
      <c r="BB62" s="12" t="str">
        <f t="shared" si="184"/>
        <v/>
      </c>
      <c r="BC62" s="12" t="str">
        <f t="shared" si="184"/>
        <v/>
      </c>
      <c r="BD62" s="12" t="str">
        <f t="shared" si="184"/>
        <v/>
      </c>
      <c r="BE62" s="12" t="str">
        <f t="shared" si="184"/>
        <v/>
      </c>
      <c r="BF62" s="12" t="str">
        <f t="shared" si="184"/>
        <v/>
      </c>
      <c r="BG62" s="12" t="str">
        <f t="shared" si="184"/>
        <v/>
      </c>
      <c r="BH62" s="12" t="str">
        <f t="shared" si="184"/>
        <v/>
      </c>
      <c r="BI62" s="12" t="str">
        <f t="shared" si="184"/>
        <v/>
      </c>
      <c r="BJ62" s="12" t="str">
        <f t="shared" si="184"/>
        <v/>
      </c>
      <c r="BK62" s="12" t="str">
        <f t="shared" si="184"/>
        <v/>
      </c>
      <c r="BL62" s="12" t="str">
        <f t="shared" si="184"/>
        <v/>
      </c>
      <c r="BM62" s="12" t="str">
        <f t="shared" si="184"/>
        <v/>
      </c>
      <c r="BN62" s="12" t="str">
        <f t="shared" si="184"/>
        <v/>
      </c>
      <c r="BO62" s="33" t="str">
        <f t="array" ref="BO62">IF(AZ62="","",INDEX(Points!$A:$A,row()-2))</f>
        <v/>
      </c>
      <c r="BP62" s="33" t="str">
        <f t="array" ref="BP62">IF(BA62="","",INDEX(Points!$A:$A,row()-2))</f>
        <v/>
      </c>
      <c r="BQ62" s="33" t="str">
        <f t="array" ref="BQ62">IF(BB62="","",INDEX(Points!$A:$A,row()-2))</f>
        <v/>
      </c>
      <c r="BR62" s="33" t="str">
        <f t="array" ref="BR62">IF(BC62="","",INDEX(Points!$A:$A,row()-2))</f>
        <v/>
      </c>
      <c r="BS62" s="33" t="str">
        <f t="array" ref="BS62">IF(BD62="","",INDEX(Points!$A:$A,row()-2))</f>
        <v/>
      </c>
      <c r="BT62" s="33" t="str">
        <f t="array" ref="BT62">IF(BE62="","",INDEX(Points!$A:$A,row()-2))</f>
        <v/>
      </c>
      <c r="BU62" s="33" t="str">
        <f t="array" ref="BU62">IF(BF62="","",INDEX(Points!$A:$A,row()-2))</f>
        <v/>
      </c>
      <c r="BV62" s="33" t="str">
        <f t="array" ref="BV62">IF(BG62="","",INDEX(Points!$A:$A,row()-2))</f>
        <v/>
      </c>
      <c r="BW62" s="33" t="str">
        <f t="array" ref="BW62">IF(BH62="","",INDEX(Points!$A:$A,row()-2))</f>
        <v/>
      </c>
      <c r="BX62" s="33" t="str">
        <f t="array" ref="BX62">IF(BI62="","",INDEX(Points!$A:$A,row()-2))</f>
        <v/>
      </c>
      <c r="BY62" s="33" t="str">
        <f t="array" ref="BY62">IF(BJ62="","",INDEX(Points!$A:$A,row()-2))</f>
        <v/>
      </c>
      <c r="BZ62" s="33" t="str">
        <f t="array" ref="BZ62">IF(BK62="","",INDEX(Points!$A:$A,row()-2))</f>
        <v/>
      </c>
      <c r="CA62" s="33" t="str">
        <f t="array" ref="CA62">IF(BL62="","",INDEX(Points!$A:$A,row()-2))</f>
        <v/>
      </c>
      <c r="CB62" s="33" t="str">
        <f t="array" ref="CB62">IF(BM62="","",INDEX(Points!$A:$A,row()-2))</f>
        <v/>
      </c>
      <c r="CC62" s="33" t="str">
        <f t="array" ref="CC62">IF(BN62="","",INDEX(Points!$A:$A,row()-2))</f>
        <v/>
      </c>
      <c r="CD62" s="12" t="str">
        <f t="shared" si="13"/>
        <v/>
      </c>
      <c r="CE62" s="34"/>
      <c r="CF62" s="34" t="str">
        <f t="shared" si="9"/>
        <v/>
      </c>
      <c r="CG62" s="34" t="str">
        <f t="shared" ref="CG62:CU62" si="185">if($CE62="","",sumif(AZ:AZ,$CE62,BO:BO))  </f>
        <v/>
      </c>
      <c r="CH62" s="34" t="str">
        <f t="shared" si="185"/>
        <v/>
      </c>
      <c r="CI62" s="34" t="str">
        <f t="shared" si="185"/>
        <v/>
      </c>
      <c r="CJ62" s="34" t="str">
        <f t="shared" si="185"/>
        <v/>
      </c>
      <c r="CK62" s="34" t="str">
        <f t="shared" si="185"/>
        <v/>
      </c>
      <c r="CL62" s="34" t="str">
        <f t="shared" si="185"/>
        <v/>
      </c>
      <c r="CM62" s="34" t="str">
        <f t="shared" si="185"/>
        <v/>
      </c>
      <c r="CN62" s="34" t="str">
        <f t="shared" si="185"/>
        <v/>
      </c>
      <c r="CO62" s="34" t="str">
        <f t="shared" si="185"/>
        <v/>
      </c>
      <c r="CP62" s="34" t="str">
        <f t="shared" si="185"/>
        <v/>
      </c>
      <c r="CQ62" s="34" t="str">
        <f t="shared" si="185"/>
        <v/>
      </c>
      <c r="CR62" s="34" t="str">
        <f t="shared" si="185"/>
        <v/>
      </c>
      <c r="CS62" s="34" t="str">
        <f t="shared" si="185"/>
        <v/>
      </c>
      <c r="CT62" s="34" t="str">
        <f t="shared" si="185"/>
        <v/>
      </c>
      <c r="CU62" s="34" t="str">
        <f t="shared" si="185"/>
        <v/>
      </c>
    </row>
    <row r="63">
      <c r="A63" s="38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27"/>
      <c r="R63" s="28" t="str">
        <f t="shared" si="6"/>
        <v/>
      </c>
      <c r="S63" s="29"/>
      <c r="T63" s="29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24"/>
      <c r="AK63" s="10" t="str">
        <f t="shared" ref="AK63:AY63" si="186">iferror(find(" ",B63) ,"")</f>
        <v/>
      </c>
      <c r="AL63" s="10" t="str">
        <f t="shared" si="186"/>
        <v/>
      </c>
      <c r="AM63" s="10" t="str">
        <f t="shared" si="186"/>
        <v/>
      </c>
      <c r="AN63" s="10" t="str">
        <f t="shared" si="186"/>
        <v/>
      </c>
      <c r="AO63" s="10" t="str">
        <f t="shared" si="186"/>
        <v/>
      </c>
      <c r="AP63" s="10" t="str">
        <f t="shared" si="186"/>
        <v/>
      </c>
      <c r="AQ63" s="10" t="str">
        <f t="shared" si="186"/>
        <v/>
      </c>
      <c r="AR63" s="10" t="str">
        <f t="shared" si="186"/>
        <v/>
      </c>
      <c r="AS63" s="10" t="str">
        <f t="shared" si="186"/>
        <v/>
      </c>
      <c r="AT63" s="10" t="str">
        <f t="shared" si="186"/>
        <v/>
      </c>
      <c r="AU63" s="10" t="str">
        <f t="shared" si="186"/>
        <v/>
      </c>
      <c r="AV63" s="10" t="str">
        <f t="shared" si="186"/>
        <v/>
      </c>
      <c r="AW63" s="10" t="str">
        <f t="shared" si="186"/>
        <v/>
      </c>
      <c r="AX63" s="10" t="str">
        <f t="shared" si="186"/>
        <v/>
      </c>
      <c r="AY63" s="10" t="str">
        <f t="shared" si="186"/>
        <v/>
      </c>
      <c r="AZ63" s="32" t="str">
        <f t="shared" ref="AZ63:BN63" si="187">if(and(len(B63)&gt;0,AK63=""),B63,iferror(left(B63, AK63-1),""))</f>
        <v/>
      </c>
      <c r="BA63" s="12" t="str">
        <f t="shared" si="187"/>
        <v/>
      </c>
      <c r="BB63" s="12" t="str">
        <f t="shared" si="187"/>
        <v/>
      </c>
      <c r="BC63" s="12" t="str">
        <f t="shared" si="187"/>
        <v/>
      </c>
      <c r="BD63" s="12" t="str">
        <f t="shared" si="187"/>
        <v/>
      </c>
      <c r="BE63" s="12" t="str">
        <f t="shared" si="187"/>
        <v/>
      </c>
      <c r="BF63" s="12" t="str">
        <f t="shared" si="187"/>
        <v/>
      </c>
      <c r="BG63" s="12" t="str">
        <f t="shared" si="187"/>
        <v/>
      </c>
      <c r="BH63" s="12" t="str">
        <f t="shared" si="187"/>
        <v/>
      </c>
      <c r="BI63" s="12" t="str">
        <f t="shared" si="187"/>
        <v/>
      </c>
      <c r="BJ63" s="12" t="str">
        <f t="shared" si="187"/>
        <v/>
      </c>
      <c r="BK63" s="12" t="str">
        <f t="shared" si="187"/>
        <v/>
      </c>
      <c r="BL63" s="12" t="str">
        <f t="shared" si="187"/>
        <v/>
      </c>
      <c r="BM63" s="12" t="str">
        <f t="shared" si="187"/>
        <v/>
      </c>
      <c r="BN63" s="12" t="str">
        <f t="shared" si="187"/>
        <v/>
      </c>
      <c r="BO63" s="33" t="str">
        <f t="array" ref="BO63">IF(AZ63="","",INDEX(Points!$A:$A,row()-2))</f>
        <v/>
      </c>
      <c r="BP63" s="33" t="str">
        <f t="array" ref="BP63">IF(BA63="","",INDEX(Points!$A:$A,row()-2))</f>
        <v/>
      </c>
      <c r="BQ63" s="33" t="str">
        <f t="array" ref="BQ63">IF(BB63="","",INDEX(Points!$A:$A,row()-2))</f>
        <v/>
      </c>
      <c r="BR63" s="33" t="str">
        <f t="array" ref="BR63">IF(BC63="","",INDEX(Points!$A:$A,row()-2))</f>
        <v/>
      </c>
      <c r="BS63" s="33" t="str">
        <f t="array" ref="BS63">IF(BD63="","",INDEX(Points!$A:$A,row()-2))</f>
        <v/>
      </c>
      <c r="BT63" s="33" t="str">
        <f t="array" ref="BT63">IF(BE63="","",INDEX(Points!$A:$A,row()-2))</f>
        <v/>
      </c>
      <c r="BU63" s="33" t="str">
        <f t="array" ref="BU63">IF(BF63="","",INDEX(Points!$A:$A,row()-2))</f>
        <v/>
      </c>
      <c r="BV63" s="33" t="str">
        <f t="array" ref="BV63">IF(BG63="","",INDEX(Points!$A:$A,row()-2))</f>
        <v/>
      </c>
      <c r="BW63" s="33" t="str">
        <f t="array" ref="BW63">IF(BH63="","",INDEX(Points!$A:$A,row()-2))</f>
        <v/>
      </c>
      <c r="BX63" s="33" t="str">
        <f t="array" ref="BX63">IF(BI63="","",INDEX(Points!$A:$A,row()-2))</f>
        <v/>
      </c>
      <c r="BY63" s="33" t="str">
        <f t="array" ref="BY63">IF(BJ63="","",INDEX(Points!$A:$A,row()-2))</f>
        <v/>
      </c>
      <c r="BZ63" s="33" t="str">
        <f t="array" ref="BZ63">IF(BK63="","",INDEX(Points!$A:$A,row()-2))</f>
        <v/>
      </c>
      <c r="CA63" s="33" t="str">
        <f t="array" ref="CA63">IF(BL63="","",INDEX(Points!$A:$A,row()-2))</f>
        <v/>
      </c>
      <c r="CB63" s="33" t="str">
        <f t="array" ref="CB63">IF(BM63="","",INDEX(Points!$A:$A,row()-2))</f>
        <v/>
      </c>
      <c r="CC63" s="33" t="str">
        <f t="array" ref="CC63">IF(BN63="","",INDEX(Points!$A:$A,row()-2))</f>
        <v/>
      </c>
      <c r="CD63" s="12" t="str">
        <f t="shared" si="13"/>
        <v/>
      </c>
      <c r="CE63" s="34"/>
      <c r="CF63" s="34" t="str">
        <f t="shared" si="9"/>
        <v/>
      </c>
      <c r="CG63" s="34" t="str">
        <f t="shared" ref="CG63:CU63" si="188">if($CE63="","",sumif(AZ:AZ,$CE63,BO:BO))  </f>
        <v/>
      </c>
      <c r="CH63" s="34" t="str">
        <f t="shared" si="188"/>
        <v/>
      </c>
      <c r="CI63" s="34" t="str">
        <f t="shared" si="188"/>
        <v/>
      </c>
      <c r="CJ63" s="34" t="str">
        <f t="shared" si="188"/>
        <v/>
      </c>
      <c r="CK63" s="34" t="str">
        <f t="shared" si="188"/>
        <v/>
      </c>
      <c r="CL63" s="34" t="str">
        <f t="shared" si="188"/>
        <v/>
      </c>
      <c r="CM63" s="34" t="str">
        <f t="shared" si="188"/>
        <v/>
      </c>
      <c r="CN63" s="34" t="str">
        <f t="shared" si="188"/>
        <v/>
      </c>
      <c r="CO63" s="34" t="str">
        <f t="shared" si="188"/>
        <v/>
      </c>
      <c r="CP63" s="34" t="str">
        <f t="shared" si="188"/>
        <v/>
      </c>
      <c r="CQ63" s="34" t="str">
        <f t="shared" si="188"/>
        <v/>
      </c>
      <c r="CR63" s="34" t="str">
        <f t="shared" si="188"/>
        <v/>
      </c>
      <c r="CS63" s="34" t="str">
        <f t="shared" si="188"/>
        <v/>
      </c>
      <c r="CT63" s="34" t="str">
        <f t="shared" si="188"/>
        <v/>
      </c>
      <c r="CU63" s="34" t="str">
        <f t="shared" si="188"/>
        <v/>
      </c>
    </row>
    <row r="64">
      <c r="A64" s="38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27"/>
      <c r="R64" s="28" t="str">
        <f t="shared" si="6"/>
        <v/>
      </c>
      <c r="S64" s="29"/>
      <c r="T64" s="29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24"/>
      <c r="AK64" s="10" t="str">
        <f t="shared" ref="AK64:AY64" si="189">iferror(find(" ",B64) ,"")</f>
        <v/>
      </c>
      <c r="AL64" s="10" t="str">
        <f t="shared" si="189"/>
        <v/>
      </c>
      <c r="AM64" s="10" t="str">
        <f t="shared" si="189"/>
        <v/>
      </c>
      <c r="AN64" s="10" t="str">
        <f t="shared" si="189"/>
        <v/>
      </c>
      <c r="AO64" s="10" t="str">
        <f t="shared" si="189"/>
        <v/>
      </c>
      <c r="AP64" s="10" t="str">
        <f t="shared" si="189"/>
        <v/>
      </c>
      <c r="AQ64" s="10" t="str">
        <f t="shared" si="189"/>
        <v/>
      </c>
      <c r="AR64" s="10" t="str">
        <f t="shared" si="189"/>
        <v/>
      </c>
      <c r="AS64" s="10" t="str">
        <f t="shared" si="189"/>
        <v/>
      </c>
      <c r="AT64" s="10" t="str">
        <f t="shared" si="189"/>
        <v/>
      </c>
      <c r="AU64" s="10" t="str">
        <f t="shared" si="189"/>
        <v/>
      </c>
      <c r="AV64" s="10" t="str">
        <f t="shared" si="189"/>
        <v/>
      </c>
      <c r="AW64" s="10" t="str">
        <f t="shared" si="189"/>
        <v/>
      </c>
      <c r="AX64" s="10" t="str">
        <f t="shared" si="189"/>
        <v/>
      </c>
      <c r="AY64" s="10" t="str">
        <f t="shared" si="189"/>
        <v/>
      </c>
      <c r="AZ64" s="32" t="str">
        <f t="shared" ref="AZ64:BN64" si="190">if(and(len(B64)&gt;0,AK64=""),B64,iferror(left(B64, AK64-1),""))</f>
        <v/>
      </c>
      <c r="BA64" s="12" t="str">
        <f t="shared" si="190"/>
        <v/>
      </c>
      <c r="BB64" s="12" t="str">
        <f t="shared" si="190"/>
        <v/>
      </c>
      <c r="BC64" s="12" t="str">
        <f t="shared" si="190"/>
        <v/>
      </c>
      <c r="BD64" s="12" t="str">
        <f t="shared" si="190"/>
        <v/>
      </c>
      <c r="BE64" s="12" t="str">
        <f t="shared" si="190"/>
        <v/>
      </c>
      <c r="BF64" s="12" t="str">
        <f t="shared" si="190"/>
        <v/>
      </c>
      <c r="BG64" s="12" t="str">
        <f t="shared" si="190"/>
        <v/>
      </c>
      <c r="BH64" s="12" t="str">
        <f t="shared" si="190"/>
        <v/>
      </c>
      <c r="BI64" s="12" t="str">
        <f t="shared" si="190"/>
        <v/>
      </c>
      <c r="BJ64" s="12" t="str">
        <f t="shared" si="190"/>
        <v/>
      </c>
      <c r="BK64" s="12" t="str">
        <f t="shared" si="190"/>
        <v/>
      </c>
      <c r="BL64" s="12" t="str">
        <f t="shared" si="190"/>
        <v/>
      </c>
      <c r="BM64" s="12" t="str">
        <f t="shared" si="190"/>
        <v/>
      </c>
      <c r="BN64" s="12" t="str">
        <f t="shared" si="190"/>
        <v/>
      </c>
      <c r="BO64" s="33" t="str">
        <f t="array" ref="BO64">IF(AZ64="","",INDEX(Points!$A:$A,row()-2))</f>
        <v/>
      </c>
      <c r="BP64" s="33" t="str">
        <f t="array" ref="BP64">IF(BA64="","",INDEX(Points!$A:$A,row()-2))</f>
        <v/>
      </c>
      <c r="BQ64" s="33" t="str">
        <f t="array" ref="BQ64">IF(BB64="","",INDEX(Points!$A:$A,row()-2))</f>
        <v/>
      </c>
      <c r="BR64" s="33" t="str">
        <f t="array" ref="BR64">IF(BC64="","",INDEX(Points!$A:$A,row()-2))</f>
        <v/>
      </c>
      <c r="BS64" s="33" t="str">
        <f t="array" ref="BS64">IF(BD64="","",INDEX(Points!$A:$A,row()-2))</f>
        <v/>
      </c>
      <c r="BT64" s="33" t="str">
        <f t="array" ref="BT64">IF(BE64="","",INDEX(Points!$A:$A,row()-2))</f>
        <v/>
      </c>
      <c r="BU64" s="33" t="str">
        <f t="array" ref="BU64">IF(BF64="","",INDEX(Points!$A:$A,row()-2))</f>
        <v/>
      </c>
      <c r="BV64" s="33" t="str">
        <f t="array" ref="BV64">IF(BG64="","",INDEX(Points!$A:$A,row()-2))</f>
        <v/>
      </c>
      <c r="BW64" s="33" t="str">
        <f t="array" ref="BW64">IF(BH64="","",INDEX(Points!$A:$A,row()-2))</f>
        <v/>
      </c>
      <c r="BX64" s="33" t="str">
        <f t="array" ref="BX64">IF(BI64="","",INDEX(Points!$A:$A,row()-2))</f>
        <v/>
      </c>
      <c r="BY64" s="33" t="str">
        <f t="array" ref="BY64">IF(BJ64="","",INDEX(Points!$A:$A,row()-2))</f>
        <v/>
      </c>
      <c r="BZ64" s="33" t="str">
        <f t="array" ref="BZ64">IF(BK64="","",INDEX(Points!$A:$A,row()-2))</f>
        <v/>
      </c>
      <c r="CA64" s="33" t="str">
        <f t="array" ref="CA64">IF(BL64="","",INDEX(Points!$A:$A,row()-2))</f>
        <v/>
      </c>
      <c r="CB64" s="33" t="str">
        <f t="array" ref="CB64">IF(BM64="","",INDEX(Points!$A:$A,row()-2))</f>
        <v/>
      </c>
      <c r="CC64" s="33" t="str">
        <f t="array" ref="CC64">IF(BN64="","",INDEX(Points!$A:$A,row()-2))</f>
        <v/>
      </c>
      <c r="CD64" s="12" t="str">
        <f t="shared" si="13"/>
        <v/>
      </c>
      <c r="CE64" s="34"/>
      <c r="CF64" s="34" t="str">
        <f t="shared" si="9"/>
        <v/>
      </c>
      <c r="CG64" s="34" t="str">
        <f t="shared" ref="CG64:CU64" si="191">if($CE64="","",sumif(AZ:AZ,$CE64,BO:BO))  </f>
        <v/>
      </c>
      <c r="CH64" s="34" t="str">
        <f t="shared" si="191"/>
        <v/>
      </c>
      <c r="CI64" s="34" t="str">
        <f t="shared" si="191"/>
        <v/>
      </c>
      <c r="CJ64" s="34" t="str">
        <f t="shared" si="191"/>
        <v/>
      </c>
      <c r="CK64" s="34" t="str">
        <f t="shared" si="191"/>
        <v/>
      </c>
      <c r="CL64" s="34" t="str">
        <f t="shared" si="191"/>
        <v/>
      </c>
      <c r="CM64" s="34" t="str">
        <f t="shared" si="191"/>
        <v/>
      </c>
      <c r="CN64" s="34" t="str">
        <f t="shared" si="191"/>
        <v/>
      </c>
      <c r="CO64" s="34" t="str">
        <f t="shared" si="191"/>
        <v/>
      </c>
      <c r="CP64" s="34" t="str">
        <f t="shared" si="191"/>
        <v/>
      </c>
      <c r="CQ64" s="34" t="str">
        <f t="shared" si="191"/>
        <v/>
      </c>
      <c r="CR64" s="34" t="str">
        <f t="shared" si="191"/>
        <v/>
      </c>
      <c r="CS64" s="34" t="str">
        <f t="shared" si="191"/>
        <v/>
      </c>
      <c r="CT64" s="34" t="str">
        <f t="shared" si="191"/>
        <v/>
      </c>
      <c r="CU64" s="34" t="str">
        <f t="shared" si="191"/>
        <v/>
      </c>
    </row>
    <row r="65">
      <c r="A65" s="3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27"/>
      <c r="R65" s="28" t="str">
        <f t="shared" si="6"/>
        <v/>
      </c>
      <c r="S65" s="29"/>
      <c r="T65" s="29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24"/>
      <c r="AK65" s="10" t="str">
        <f t="shared" ref="AK65:AY65" si="192">iferror(find(" ",B65) ,"")</f>
        <v/>
      </c>
      <c r="AL65" s="10" t="str">
        <f t="shared" si="192"/>
        <v/>
      </c>
      <c r="AM65" s="10" t="str">
        <f t="shared" si="192"/>
        <v/>
      </c>
      <c r="AN65" s="10" t="str">
        <f t="shared" si="192"/>
        <v/>
      </c>
      <c r="AO65" s="10" t="str">
        <f t="shared" si="192"/>
        <v/>
      </c>
      <c r="AP65" s="10" t="str">
        <f t="shared" si="192"/>
        <v/>
      </c>
      <c r="AQ65" s="10" t="str">
        <f t="shared" si="192"/>
        <v/>
      </c>
      <c r="AR65" s="10" t="str">
        <f t="shared" si="192"/>
        <v/>
      </c>
      <c r="AS65" s="10" t="str">
        <f t="shared" si="192"/>
        <v/>
      </c>
      <c r="AT65" s="10" t="str">
        <f t="shared" si="192"/>
        <v/>
      </c>
      <c r="AU65" s="10" t="str">
        <f t="shared" si="192"/>
        <v/>
      </c>
      <c r="AV65" s="10" t="str">
        <f t="shared" si="192"/>
        <v/>
      </c>
      <c r="AW65" s="10" t="str">
        <f t="shared" si="192"/>
        <v/>
      </c>
      <c r="AX65" s="10" t="str">
        <f t="shared" si="192"/>
        <v/>
      </c>
      <c r="AY65" s="10" t="str">
        <f t="shared" si="192"/>
        <v/>
      </c>
      <c r="AZ65" s="32" t="str">
        <f t="shared" ref="AZ65:BN65" si="193">if(and(len(B65)&gt;0,AK65=""),B65,iferror(left(B65, AK65-1),""))</f>
        <v/>
      </c>
      <c r="BA65" s="12" t="str">
        <f t="shared" si="193"/>
        <v/>
      </c>
      <c r="BB65" s="12" t="str">
        <f t="shared" si="193"/>
        <v/>
      </c>
      <c r="BC65" s="12" t="str">
        <f t="shared" si="193"/>
        <v/>
      </c>
      <c r="BD65" s="12" t="str">
        <f t="shared" si="193"/>
        <v/>
      </c>
      <c r="BE65" s="12" t="str">
        <f t="shared" si="193"/>
        <v/>
      </c>
      <c r="BF65" s="12" t="str">
        <f t="shared" si="193"/>
        <v/>
      </c>
      <c r="BG65" s="12" t="str">
        <f t="shared" si="193"/>
        <v/>
      </c>
      <c r="BH65" s="12" t="str">
        <f t="shared" si="193"/>
        <v/>
      </c>
      <c r="BI65" s="12" t="str">
        <f t="shared" si="193"/>
        <v/>
      </c>
      <c r="BJ65" s="12" t="str">
        <f t="shared" si="193"/>
        <v/>
      </c>
      <c r="BK65" s="12" t="str">
        <f t="shared" si="193"/>
        <v/>
      </c>
      <c r="BL65" s="12" t="str">
        <f t="shared" si="193"/>
        <v/>
      </c>
      <c r="BM65" s="12" t="str">
        <f t="shared" si="193"/>
        <v/>
      </c>
      <c r="BN65" s="12" t="str">
        <f t="shared" si="193"/>
        <v/>
      </c>
      <c r="BO65" s="33" t="str">
        <f t="array" ref="BO65">IF(AZ65="","",INDEX(Points!$A:$A,row()-2))</f>
        <v/>
      </c>
      <c r="BP65" s="33" t="str">
        <f t="array" ref="BP65">IF(BA65="","",INDEX(Points!$A:$A,row()-2))</f>
        <v/>
      </c>
      <c r="BQ65" s="33" t="str">
        <f t="array" ref="BQ65">IF(BB65="","",INDEX(Points!$A:$A,row()-2))</f>
        <v/>
      </c>
      <c r="BR65" s="33" t="str">
        <f t="array" ref="BR65">IF(BC65="","",INDEX(Points!$A:$A,row()-2))</f>
        <v/>
      </c>
      <c r="BS65" s="33" t="str">
        <f t="array" ref="BS65">IF(BD65="","",INDEX(Points!$A:$A,row()-2))</f>
        <v/>
      </c>
      <c r="BT65" s="33" t="str">
        <f t="array" ref="BT65">IF(BE65="","",INDEX(Points!$A:$A,row()-2))</f>
        <v/>
      </c>
      <c r="BU65" s="33" t="str">
        <f t="array" ref="BU65">IF(BF65="","",INDEX(Points!$A:$A,row()-2))</f>
        <v/>
      </c>
      <c r="BV65" s="33" t="str">
        <f t="array" ref="BV65">IF(BG65="","",INDEX(Points!$A:$A,row()-2))</f>
        <v/>
      </c>
      <c r="BW65" s="33" t="str">
        <f t="array" ref="BW65">IF(BH65="","",INDEX(Points!$A:$A,row()-2))</f>
        <v/>
      </c>
      <c r="BX65" s="33" t="str">
        <f t="array" ref="BX65">IF(BI65="","",INDEX(Points!$A:$A,row()-2))</f>
        <v/>
      </c>
      <c r="BY65" s="33" t="str">
        <f t="array" ref="BY65">IF(BJ65="","",INDEX(Points!$A:$A,row()-2))</f>
        <v/>
      </c>
      <c r="BZ65" s="33" t="str">
        <f t="array" ref="BZ65">IF(BK65="","",INDEX(Points!$A:$A,row()-2))</f>
        <v/>
      </c>
      <c r="CA65" s="33" t="str">
        <f t="array" ref="CA65">IF(BL65="","",INDEX(Points!$A:$A,row()-2))</f>
        <v/>
      </c>
      <c r="CB65" s="33" t="str">
        <f t="array" ref="CB65">IF(BM65="","",INDEX(Points!$A:$A,row()-2))</f>
        <v/>
      </c>
      <c r="CC65" s="33" t="str">
        <f t="array" ref="CC65">IF(BN65="","",INDEX(Points!$A:$A,row()-2))</f>
        <v/>
      </c>
      <c r="CD65" s="12" t="str">
        <f t="shared" si="13"/>
        <v/>
      </c>
      <c r="CE65" s="34"/>
      <c r="CF65" s="34" t="str">
        <f t="shared" si="9"/>
        <v/>
      </c>
      <c r="CG65" s="34" t="str">
        <f t="shared" ref="CG65:CU65" si="194">if($CE65="","",sumif(AZ:AZ,$CE65,BO:BO))  </f>
        <v/>
      </c>
      <c r="CH65" s="34" t="str">
        <f t="shared" si="194"/>
        <v/>
      </c>
      <c r="CI65" s="34" t="str">
        <f t="shared" si="194"/>
        <v/>
      </c>
      <c r="CJ65" s="34" t="str">
        <f t="shared" si="194"/>
        <v/>
      </c>
      <c r="CK65" s="34" t="str">
        <f t="shared" si="194"/>
        <v/>
      </c>
      <c r="CL65" s="34" t="str">
        <f t="shared" si="194"/>
        <v/>
      </c>
      <c r="CM65" s="34" t="str">
        <f t="shared" si="194"/>
        <v/>
      </c>
      <c r="CN65" s="34" t="str">
        <f t="shared" si="194"/>
        <v/>
      </c>
      <c r="CO65" s="34" t="str">
        <f t="shared" si="194"/>
        <v/>
      </c>
      <c r="CP65" s="34" t="str">
        <f t="shared" si="194"/>
        <v/>
      </c>
      <c r="CQ65" s="34" t="str">
        <f t="shared" si="194"/>
        <v/>
      </c>
      <c r="CR65" s="34" t="str">
        <f t="shared" si="194"/>
        <v/>
      </c>
      <c r="CS65" s="34" t="str">
        <f t="shared" si="194"/>
        <v/>
      </c>
      <c r="CT65" s="34" t="str">
        <f t="shared" si="194"/>
        <v/>
      </c>
      <c r="CU65" s="34" t="str">
        <f t="shared" si="194"/>
        <v/>
      </c>
    </row>
    <row r="66">
      <c r="A66" s="38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27"/>
      <c r="R66" s="28" t="str">
        <f t="shared" si="6"/>
        <v/>
      </c>
      <c r="S66" s="29"/>
      <c r="T66" s="29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24"/>
      <c r="AK66" s="10" t="str">
        <f t="shared" ref="AK66:AY66" si="195">iferror(find(" ",B66) ,"")</f>
        <v/>
      </c>
      <c r="AL66" s="10" t="str">
        <f t="shared" si="195"/>
        <v/>
      </c>
      <c r="AM66" s="10" t="str">
        <f t="shared" si="195"/>
        <v/>
      </c>
      <c r="AN66" s="10" t="str">
        <f t="shared" si="195"/>
        <v/>
      </c>
      <c r="AO66" s="10" t="str">
        <f t="shared" si="195"/>
        <v/>
      </c>
      <c r="AP66" s="10" t="str">
        <f t="shared" si="195"/>
        <v/>
      </c>
      <c r="AQ66" s="10" t="str">
        <f t="shared" si="195"/>
        <v/>
      </c>
      <c r="AR66" s="10" t="str">
        <f t="shared" si="195"/>
        <v/>
      </c>
      <c r="AS66" s="10" t="str">
        <f t="shared" si="195"/>
        <v/>
      </c>
      <c r="AT66" s="10" t="str">
        <f t="shared" si="195"/>
        <v/>
      </c>
      <c r="AU66" s="10" t="str">
        <f t="shared" si="195"/>
        <v/>
      </c>
      <c r="AV66" s="10" t="str">
        <f t="shared" si="195"/>
        <v/>
      </c>
      <c r="AW66" s="10" t="str">
        <f t="shared" si="195"/>
        <v/>
      </c>
      <c r="AX66" s="10" t="str">
        <f t="shared" si="195"/>
        <v/>
      </c>
      <c r="AY66" s="10" t="str">
        <f t="shared" si="195"/>
        <v/>
      </c>
      <c r="AZ66" s="32" t="str">
        <f t="shared" ref="AZ66:BN66" si="196">if(and(len(B66)&gt;0,AK66=""),B66,iferror(left(B66, AK66-1),""))</f>
        <v/>
      </c>
      <c r="BA66" s="12" t="str">
        <f t="shared" si="196"/>
        <v/>
      </c>
      <c r="BB66" s="12" t="str">
        <f t="shared" si="196"/>
        <v/>
      </c>
      <c r="BC66" s="12" t="str">
        <f t="shared" si="196"/>
        <v/>
      </c>
      <c r="BD66" s="12" t="str">
        <f t="shared" si="196"/>
        <v/>
      </c>
      <c r="BE66" s="12" t="str">
        <f t="shared" si="196"/>
        <v/>
      </c>
      <c r="BF66" s="12" t="str">
        <f t="shared" si="196"/>
        <v/>
      </c>
      <c r="BG66" s="12" t="str">
        <f t="shared" si="196"/>
        <v/>
      </c>
      <c r="BH66" s="12" t="str">
        <f t="shared" si="196"/>
        <v/>
      </c>
      <c r="BI66" s="12" t="str">
        <f t="shared" si="196"/>
        <v/>
      </c>
      <c r="BJ66" s="12" t="str">
        <f t="shared" si="196"/>
        <v/>
      </c>
      <c r="BK66" s="12" t="str">
        <f t="shared" si="196"/>
        <v/>
      </c>
      <c r="BL66" s="12" t="str">
        <f t="shared" si="196"/>
        <v/>
      </c>
      <c r="BM66" s="12" t="str">
        <f t="shared" si="196"/>
        <v/>
      </c>
      <c r="BN66" s="12" t="str">
        <f t="shared" si="196"/>
        <v/>
      </c>
      <c r="BO66" s="33" t="str">
        <f t="array" ref="BO66">IF(AZ66="","",INDEX(Points!$A:$A,row()-2))</f>
        <v/>
      </c>
      <c r="BP66" s="33" t="str">
        <f t="array" ref="BP66">IF(BA66="","",INDEX(Points!$A:$A,row()-2))</f>
        <v/>
      </c>
      <c r="BQ66" s="33" t="str">
        <f t="array" ref="BQ66">IF(BB66="","",INDEX(Points!$A:$A,row()-2))</f>
        <v/>
      </c>
      <c r="BR66" s="33" t="str">
        <f t="array" ref="BR66">IF(BC66="","",INDEX(Points!$A:$A,row()-2))</f>
        <v/>
      </c>
      <c r="BS66" s="33" t="str">
        <f t="array" ref="BS66">IF(BD66="","",INDEX(Points!$A:$A,row()-2))</f>
        <v/>
      </c>
      <c r="BT66" s="33" t="str">
        <f t="array" ref="BT66">IF(BE66="","",INDEX(Points!$A:$A,row()-2))</f>
        <v/>
      </c>
      <c r="BU66" s="33" t="str">
        <f t="array" ref="BU66">IF(BF66="","",INDEX(Points!$A:$A,row()-2))</f>
        <v/>
      </c>
      <c r="BV66" s="33" t="str">
        <f t="array" ref="BV66">IF(BG66="","",INDEX(Points!$A:$A,row()-2))</f>
        <v/>
      </c>
      <c r="BW66" s="33" t="str">
        <f t="array" ref="BW66">IF(BH66="","",INDEX(Points!$A:$A,row()-2))</f>
        <v/>
      </c>
      <c r="BX66" s="33" t="str">
        <f t="array" ref="BX66">IF(BI66="","",INDEX(Points!$A:$A,row()-2))</f>
        <v/>
      </c>
      <c r="BY66" s="33" t="str">
        <f t="array" ref="BY66">IF(BJ66="","",INDEX(Points!$A:$A,row()-2))</f>
        <v/>
      </c>
      <c r="BZ66" s="33" t="str">
        <f t="array" ref="BZ66">IF(BK66="","",INDEX(Points!$A:$A,row()-2))</f>
        <v/>
      </c>
      <c r="CA66" s="33" t="str">
        <f t="array" ref="CA66">IF(BL66="","",INDEX(Points!$A:$A,row()-2))</f>
        <v/>
      </c>
      <c r="CB66" s="33" t="str">
        <f t="array" ref="CB66">IF(BM66="","",INDEX(Points!$A:$A,row()-2))</f>
        <v/>
      </c>
      <c r="CC66" s="33" t="str">
        <f t="array" ref="CC66">IF(BN66="","",INDEX(Points!$A:$A,row()-2))</f>
        <v/>
      </c>
      <c r="CD66" s="12" t="str">
        <f t="shared" si="13"/>
        <v/>
      </c>
      <c r="CE66" s="34"/>
      <c r="CF66" s="34" t="str">
        <f t="shared" si="9"/>
        <v/>
      </c>
      <c r="CG66" s="34" t="str">
        <f t="shared" ref="CG66:CU66" si="197">if($CE66="","",sumif(AZ:AZ,$CE66,BO:BO))  </f>
        <v/>
      </c>
      <c r="CH66" s="34" t="str">
        <f t="shared" si="197"/>
        <v/>
      </c>
      <c r="CI66" s="34" t="str">
        <f t="shared" si="197"/>
        <v/>
      </c>
      <c r="CJ66" s="34" t="str">
        <f t="shared" si="197"/>
        <v/>
      </c>
      <c r="CK66" s="34" t="str">
        <f t="shared" si="197"/>
        <v/>
      </c>
      <c r="CL66" s="34" t="str">
        <f t="shared" si="197"/>
        <v/>
      </c>
      <c r="CM66" s="34" t="str">
        <f t="shared" si="197"/>
        <v/>
      </c>
      <c r="CN66" s="34" t="str">
        <f t="shared" si="197"/>
        <v/>
      </c>
      <c r="CO66" s="34" t="str">
        <f t="shared" si="197"/>
        <v/>
      </c>
      <c r="CP66" s="34" t="str">
        <f t="shared" si="197"/>
        <v/>
      </c>
      <c r="CQ66" s="34" t="str">
        <f t="shared" si="197"/>
        <v/>
      </c>
      <c r="CR66" s="34" t="str">
        <f t="shared" si="197"/>
        <v/>
      </c>
      <c r="CS66" s="34" t="str">
        <f t="shared" si="197"/>
        <v/>
      </c>
      <c r="CT66" s="34" t="str">
        <f t="shared" si="197"/>
        <v/>
      </c>
      <c r="CU66" s="34" t="str">
        <f t="shared" si="197"/>
        <v/>
      </c>
    </row>
    <row r="67">
      <c r="A67" s="3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27"/>
      <c r="R67" s="28" t="str">
        <f t="shared" si="6"/>
        <v/>
      </c>
      <c r="S67" s="29"/>
      <c r="T67" s="29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24"/>
      <c r="AK67" s="10" t="str">
        <f t="shared" ref="AK67:AY67" si="198">iferror(find(" ",B67) ,"")</f>
        <v/>
      </c>
      <c r="AL67" s="10" t="str">
        <f t="shared" si="198"/>
        <v/>
      </c>
      <c r="AM67" s="10" t="str">
        <f t="shared" si="198"/>
        <v/>
      </c>
      <c r="AN67" s="10" t="str">
        <f t="shared" si="198"/>
        <v/>
      </c>
      <c r="AO67" s="10" t="str">
        <f t="shared" si="198"/>
        <v/>
      </c>
      <c r="AP67" s="10" t="str">
        <f t="shared" si="198"/>
        <v/>
      </c>
      <c r="AQ67" s="10" t="str">
        <f t="shared" si="198"/>
        <v/>
      </c>
      <c r="AR67" s="10" t="str">
        <f t="shared" si="198"/>
        <v/>
      </c>
      <c r="AS67" s="10" t="str">
        <f t="shared" si="198"/>
        <v/>
      </c>
      <c r="AT67" s="10" t="str">
        <f t="shared" si="198"/>
        <v/>
      </c>
      <c r="AU67" s="10" t="str">
        <f t="shared" si="198"/>
        <v/>
      </c>
      <c r="AV67" s="10" t="str">
        <f t="shared" si="198"/>
        <v/>
      </c>
      <c r="AW67" s="10" t="str">
        <f t="shared" si="198"/>
        <v/>
      </c>
      <c r="AX67" s="10" t="str">
        <f t="shared" si="198"/>
        <v/>
      </c>
      <c r="AY67" s="10" t="str">
        <f t="shared" si="198"/>
        <v/>
      </c>
      <c r="AZ67" s="32" t="str">
        <f t="shared" ref="AZ67:BN67" si="199">if(and(len(B67)&gt;0,AK67=""),B67,iferror(left(B67, AK67-1),""))</f>
        <v/>
      </c>
      <c r="BA67" s="12" t="str">
        <f t="shared" si="199"/>
        <v/>
      </c>
      <c r="BB67" s="12" t="str">
        <f t="shared" si="199"/>
        <v/>
      </c>
      <c r="BC67" s="12" t="str">
        <f t="shared" si="199"/>
        <v/>
      </c>
      <c r="BD67" s="12" t="str">
        <f t="shared" si="199"/>
        <v/>
      </c>
      <c r="BE67" s="12" t="str">
        <f t="shared" si="199"/>
        <v/>
      </c>
      <c r="BF67" s="12" t="str">
        <f t="shared" si="199"/>
        <v/>
      </c>
      <c r="BG67" s="12" t="str">
        <f t="shared" si="199"/>
        <v/>
      </c>
      <c r="BH67" s="12" t="str">
        <f t="shared" si="199"/>
        <v/>
      </c>
      <c r="BI67" s="12" t="str">
        <f t="shared" si="199"/>
        <v/>
      </c>
      <c r="BJ67" s="12" t="str">
        <f t="shared" si="199"/>
        <v/>
      </c>
      <c r="BK67" s="12" t="str">
        <f t="shared" si="199"/>
        <v/>
      </c>
      <c r="BL67" s="12" t="str">
        <f t="shared" si="199"/>
        <v/>
      </c>
      <c r="BM67" s="12" t="str">
        <f t="shared" si="199"/>
        <v/>
      </c>
      <c r="BN67" s="12" t="str">
        <f t="shared" si="199"/>
        <v/>
      </c>
      <c r="BO67" s="33" t="str">
        <f t="array" ref="BO67">IF(AZ67="","",INDEX(Points!$A:$A,row()-2))</f>
        <v/>
      </c>
      <c r="BP67" s="33" t="str">
        <f t="array" ref="BP67">IF(BA67="","",INDEX(Points!$A:$A,row()-2))</f>
        <v/>
      </c>
      <c r="BQ67" s="33" t="str">
        <f t="array" ref="BQ67">IF(BB67="","",INDEX(Points!$A:$A,row()-2))</f>
        <v/>
      </c>
      <c r="BR67" s="33" t="str">
        <f t="array" ref="BR67">IF(BC67="","",INDEX(Points!$A:$A,row()-2))</f>
        <v/>
      </c>
      <c r="BS67" s="33" t="str">
        <f t="array" ref="BS67">IF(BD67="","",INDEX(Points!$A:$A,row()-2))</f>
        <v/>
      </c>
      <c r="BT67" s="33" t="str">
        <f t="array" ref="BT67">IF(BE67="","",INDEX(Points!$A:$A,row()-2))</f>
        <v/>
      </c>
      <c r="BU67" s="33" t="str">
        <f t="array" ref="BU67">IF(BF67="","",INDEX(Points!$A:$A,row()-2))</f>
        <v/>
      </c>
      <c r="BV67" s="33" t="str">
        <f t="array" ref="BV67">IF(BG67="","",INDEX(Points!$A:$A,row()-2))</f>
        <v/>
      </c>
      <c r="BW67" s="33" t="str">
        <f t="array" ref="BW67">IF(BH67="","",INDEX(Points!$A:$A,row()-2))</f>
        <v/>
      </c>
      <c r="BX67" s="33" t="str">
        <f t="array" ref="BX67">IF(BI67="","",INDEX(Points!$A:$A,row()-2))</f>
        <v/>
      </c>
      <c r="BY67" s="33" t="str">
        <f t="array" ref="BY67">IF(BJ67="","",INDEX(Points!$A:$A,row()-2))</f>
        <v/>
      </c>
      <c r="BZ67" s="33" t="str">
        <f t="array" ref="BZ67">IF(BK67="","",INDEX(Points!$A:$A,row()-2))</f>
        <v/>
      </c>
      <c r="CA67" s="33" t="str">
        <f t="array" ref="CA67">IF(BL67="","",INDEX(Points!$A:$A,row()-2))</f>
        <v/>
      </c>
      <c r="CB67" s="33" t="str">
        <f t="array" ref="CB67">IF(BM67="","",INDEX(Points!$A:$A,row()-2))</f>
        <v/>
      </c>
      <c r="CC67" s="33" t="str">
        <f t="array" ref="CC67">IF(BN67="","",INDEX(Points!$A:$A,row()-2))</f>
        <v/>
      </c>
      <c r="CD67" s="12" t="str">
        <f t="shared" si="13"/>
        <v/>
      </c>
      <c r="CE67" s="34"/>
      <c r="CF67" s="34" t="str">
        <f t="shared" si="9"/>
        <v/>
      </c>
      <c r="CG67" s="34" t="str">
        <f t="shared" ref="CG67:CU67" si="200">if($CE67="","",sumif(AZ:AZ,$CE67,BO:BO))  </f>
        <v/>
      </c>
      <c r="CH67" s="34" t="str">
        <f t="shared" si="200"/>
        <v/>
      </c>
      <c r="CI67" s="34" t="str">
        <f t="shared" si="200"/>
        <v/>
      </c>
      <c r="CJ67" s="34" t="str">
        <f t="shared" si="200"/>
        <v/>
      </c>
      <c r="CK67" s="34" t="str">
        <f t="shared" si="200"/>
        <v/>
      </c>
      <c r="CL67" s="34" t="str">
        <f t="shared" si="200"/>
        <v/>
      </c>
      <c r="CM67" s="34" t="str">
        <f t="shared" si="200"/>
        <v/>
      </c>
      <c r="CN67" s="34" t="str">
        <f t="shared" si="200"/>
        <v/>
      </c>
      <c r="CO67" s="34" t="str">
        <f t="shared" si="200"/>
        <v/>
      </c>
      <c r="CP67" s="34" t="str">
        <f t="shared" si="200"/>
        <v/>
      </c>
      <c r="CQ67" s="34" t="str">
        <f t="shared" si="200"/>
        <v/>
      </c>
      <c r="CR67" s="34" t="str">
        <f t="shared" si="200"/>
        <v/>
      </c>
      <c r="CS67" s="34" t="str">
        <f t="shared" si="200"/>
        <v/>
      </c>
      <c r="CT67" s="34" t="str">
        <f t="shared" si="200"/>
        <v/>
      </c>
      <c r="CU67" s="34" t="str">
        <f t="shared" si="200"/>
        <v/>
      </c>
    </row>
    <row r="68">
      <c r="A68" s="38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27"/>
      <c r="R68" s="28" t="str">
        <f t="shared" si="6"/>
        <v/>
      </c>
      <c r="S68" s="29"/>
      <c r="T68" s="29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24"/>
      <c r="AK68" s="10" t="str">
        <f t="shared" ref="AK68:AY68" si="201">iferror(find(" ",B68) ,"")</f>
        <v/>
      </c>
      <c r="AL68" s="10" t="str">
        <f t="shared" si="201"/>
        <v/>
      </c>
      <c r="AM68" s="10" t="str">
        <f t="shared" si="201"/>
        <v/>
      </c>
      <c r="AN68" s="10" t="str">
        <f t="shared" si="201"/>
        <v/>
      </c>
      <c r="AO68" s="10" t="str">
        <f t="shared" si="201"/>
        <v/>
      </c>
      <c r="AP68" s="10" t="str">
        <f t="shared" si="201"/>
        <v/>
      </c>
      <c r="AQ68" s="10" t="str">
        <f t="shared" si="201"/>
        <v/>
      </c>
      <c r="AR68" s="10" t="str">
        <f t="shared" si="201"/>
        <v/>
      </c>
      <c r="AS68" s="10" t="str">
        <f t="shared" si="201"/>
        <v/>
      </c>
      <c r="AT68" s="10" t="str">
        <f t="shared" si="201"/>
        <v/>
      </c>
      <c r="AU68" s="10" t="str">
        <f t="shared" si="201"/>
        <v/>
      </c>
      <c r="AV68" s="10" t="str">
        <f t="shared" si="201"/>
        <v/>
      </c>
      <c r="AW68" s="10" t="str">
        <f t="shared" si="201"/>
        <v/>
      </c>
      <c r="AX68" s="10" t="str">
        <f t="shared" si="201"/>
        <v/>
      </c>
      <c r="AY68" s="10" t="str">
        <f t="shared" si="201"/>
        <v/>
      </c>
      <c r="AZ68" s="32" t="str">
        <f t="shared" ref="AZ68:BN68" si="202">if(and(len(B68)&gt;0,AK68=""),B68,iferror(left(B68, AK68-1),""))</f>
        <v/>
      </c>
      <c r="BA68" s="12" t="str">
        <f t="shared" si="202"/>
        <v/>
      </c>
      <c r="BB68" s="12" t="str">
        <f t="shared" si="202"/>
        <v/>
      </c>
      <c r="BC68" s="12" t="str">
        <f t="shared" si="202"/>
        <v/>
      </c>
      <c r="BD68" s="12" t="str">
        <f t="shared" si="202"/>
        <v/>
      </c>
      <c r="BE68" s="12" t="str">
        <f t="shared" si="202"/>
        <v/>
      </c>
      <c r="BF68" s="12" t="str">
        <f t="shared" si="202"/>
        <v/>
      </c>
      <c r="BG68" s="12" t="str">
        <f t="shared" si="202"/>
        <v/>
      </c>
      <c r="BH68" s="12" t="str">
        <f t="shared" si="202"/>
        <v/>
      </c>
      <c r="BI68" s="12" t="str">
        <f t="shared" si="202"/>
        <v/>
      </c>
      <c r="BJ68" s="12" t="str">
        <f t="shared" si="202"/>
        <v/>
      </c>
      <c r="BK68" s="12" t="str">
        <f t="shared" si="202"/>
        <v/>
      </c>
      <c r="BL68" s="12" t="str">
        <f t="shared" si="202"/>
        <v/>
      </c>
      <c r="BM68" s="12" t="str">
        <f t="shared" si="202"/>
        <v/>
      </c>
      <c r="BN68" s="12" t="str">
        <f t="shared" si="202"/>
        <v/>
      </c>
      <c r="BO68" s="33" t="str">
        <f t="array" ref="BO68">IF(AZ68="","",INDEX(Points!$A:$A,row()-2))</f>
        <v/>
      </c>
      <c r="BP68" s="33" t="str">
        <f t="array" ref="BP68">IF(BA68="","",INDEX(Points!$A:$A,row()-2))</f>
        <v/>
      </c>
      <c r="BQ68" s="33" t="str">
        <f t="array" ref="BQ68">IF(BB68="","",INDEX(Points!$A:$A,row()-2))</f>
        <v/>
      </c>
      <c r="BR68" s="33" t="str">
        <f t="array" ref="BR68">IF(BC68="","",INDEX(Points!$A:$A,row()-2))</f>
        <v/>
      </c>
      <c r="BS68" s="33" t="str">
        <f t="array" ref="BS68">IF(BD68="","",INDEX(Points!$A:$A,row()-2))</f>
        <v/>
      </c>
      <c r="BT68" s="33" t="str">
        <f t="array" ref="BT68">IF(BE68="","",INDEX(Points!$A:$A,row()-2))</f>
        <v/>
      </c>
      <c r="BU68" s="33" t="str">
        <f t="array" ref="BU68">IF(BF68="","",INDEX(Points!$A:$A,row()-2))</f>
        <v/>
      </c>
      <c r="BV68" s="33" t="str">
        <f t="array" ref="BV68">IF(BG68="","",INDEX(Points!$A:$A,row()-2))</f>
        <v/>
      </c>
      <c r="BW68" s="33" t="str">
        <f t="array" ref="BW68">IF(BH68="","",INDEX(Points!$A:$A,row()-2))</f>
        <v/>
      </c>
      <c r="BX68" s="33" t="str">
        <f t="array" ref="BX68">IF(BI68="","",INDEX(Points!$A:$A,row()-2))</f>
        <v/>
      </c>
      <c r="BY68" s="33" t="str">
        <f t="array" ref="BY68">IF(BJ68="","",INDEX(Points!$A:$A,row()-2))</f>
        <v/>
      </c>
      <c r="BZ68" s="33" t="str">
        <f t="array" ref="BZ68">IF(BK68="","",INDEX(Points!$A:$A,row()-2))</f>
        <v/>
      </c>
      <c r="CA68" s="33" t="str">
        <f t="array" ref="CA68">IF(BL68="","",INDEX(Points!$A:$A,row()-2))</f>
        <v/>
      </c>
      <c r="CB68" s="33" t="str">
        <f t="array" ref="CB68">IF(BM68="","",INDEX(Points!$A:$A,row()-2))</f>
        <v/>
      </c>
      <c r="CC68" s="33" t="str">
        <f t="array" ref="CC68">IF(BN68="","",INDEX(Points!$A:$A,row()-2))</f>
        <v/>
      </c>
      <c r="CD68" s="12" t="str">
        <f t="shared" si="13"/>
        <v/>
      </c>
      <c r="CE68" s="34"/>
      <c r="CF68" s="34" t="str">
        <f t="shared" si="9"/>
        <v/>
      </c>
      <c r="CG68" s="34" t="str">
        <f t="shared" ref="CG68:CU68" si="203">if($CE68="","",sumif(AZ:AZ,$CE68,BO:BO))  </f>
        <v/>
      </c>
      <c r="CH68" s="34" t="str">
        <f t="shared" si="203"/>
        <v/>
      </c>
      <c r="CI68" s="34" t="str">
        <f t="shared" si="203"/>
        <v/>
      </c>
      <c r="CJ68" s="34" t="str">
        <f t="shared" si="203"/>
        <v/>
      </c>
      <c r="CK68" s="34" t="str">
        <f t="shared" si="203"/>
        <v/>
      </c>
      <c r="CL68" s="34" t="str">
        <f t="shared" si="203"/>
        <v/>
      </c>
      <c r="CM68" s="34" t="str">
        <f t="shared" si="203"/>
        <v/>
      </c>
      <c r="CN68" s="34" t="str">
        <f t="shared" si="203"/>
        <v/>
      </c>
      <c r="CO68" s="34" t="str">
        <f t="shared" si="203"/>
        <v/>
      </c>
      <c r="CP68" s="34" t="str">
        <f t="shared" si="203"/>
        <v/>
      </c>
      <c r="CQ68" s="34" t="str">
        <f t="shared" si="203"/>
        <v/>
      </c>
      <c r="CR68" s="34" t="str">
        <f t="shared" si="203"/>
        <v/>
      </c>
      <c r="CS68" s="34" t="str">
        <f t="shared" si="203"/>
        <v/>
      </c>
      <c r="CT68" s="34" t="str">
        <f t="shared" si="203"/>
        <v/>
      </c>
      <c r="CU68" s="34" t="str">
        <f t="shared" si="203"/>
        <v/>
      </c>
    </row>
    <row r="69">
      <c r="A69" s="3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27"/>
      <c r="R69" s="28" t="str">
        <f t="shared" si="6"/>
        <v/>
      </c>
      <c r="S69" s="29"/>
      <c r="T69" s="29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24"/>
      <c r="AK69" s="10" t="str">
        <f t="shared" ref="AK69:AY69" si="204">iferror(find(" ",B69) ,"")</f>
        <v/>
      </c>
      <c r="AL69" s="10" t="str">
        <f t="shared" si="204"/>
        <v/>
      </c>
      <c r="AM69" s="10" t="str">
        <f t="shared" si="204"/>
        <v/>
      </c>
      <c r="AN69" s="10" t="str">
        <f t="shared" si="204"/>
        <v/>
      </c>
      <c r="AO69" s="10" t="str">
        <f t="shared" si="204"/>
        <v/>
      </c>
      <c r="AP69" s="10" t="str">
        <f t="shared" si="204"/>
        <v/>
      </c>
      <c r="AQ69" s="10" t="str">
        <f t="shared" si="204"/>
        <v/>
      </c>
      <c r="AR69" s="10" t="str">
        <f t="shared" si="204"/>
        <v/>
      </c>
      <c r="AS69" s="10" t="str">
        <f t="shared" si="204"/>
        <v/>
      </c>
      <c r="AT69" s="10" t="str">
        <f t="shared" si="204"/>
        <v/>
      </c>
      <c r="AU69" s="10" t="str">
        <f t="shared" si="204"/>
        <v/>
      </c>
      <c r="AV69" s="10" t="str">
        <f t="shared" si="204"/>
        <v/>
      </c>
      <c r="AW69" s="10" t="str">
        <f t="shared" si="204"/>
        <v/>
      </c>
      <c r="AX69" s="10" t="str">
        <f t="shared" si="204"/>
        <v/>
      </c>
      <c r="AY69" s="10" t="str">
        <f t="shared" si="204"/>
        <v/>
      </c>
      <c r="AZ69" s="32" t="str">
        <f t="shared" ref="AZ69:BN69" si="205">if(and(len(B69)&gt;0,AK69=""),B69,iferror(left(B69, AK69-1),""))</f>
        <v/>
      </c>
      <c r="BA69" s="12" t="str">
        <f t="shared" si="205"/>
        <v/>
      </c>
      <c r="BB69" s="12" t="str">
        <f t="shared" si="205"/>
        <v/>
      </c>
      <c r="BC69" s="12" t="str">
        <f t="shared" si="205"/>
        <v/>
      </c>
      <c r="BD69" s="12" t="str">
        <f t="shared" si="205"/>
        <v/>
      </c>
      <c r="BE69" s="12" t="str">
        <f t="shared" si="205"/>
        <v/>
      </c>
      <c r="BF69" s="12" t="str">
        <f t="shared" si="205"/>
        <v/>
      </c>
      <c r="BG69" s="12" t="str">
        <f t="shared" si="205"/>
        <v/>
      </c>
      <c r="BH69" s="12" t="str">
        <f t="shared" si="205"/>
        <v/>
      </c>
      <c r="BI69" s="12" t="str">
        <f t="shared" si="205"/>
        <v/>
      </c>
      <c r="BJ69" s="12" t="str">
        <f t="shared" si="205"/>
        <v/>
      </c>
      <c r="BK69" s="12" t="str">
        <f t="shared" si="205"/>
        <v/>
      </c>
      <c r="BL69" s="12" t="str">
        <f t="shared" si="205"/>
        <v/>
      </c>
      <c r="BM69" s="12" t="str">
        <f t="shared" si="205"/>
        <v/>
      </c>
      <c r="BN69" s="12" t="str">
        <f t="shared" si="205"/>
        <v/>
      </c>
      <c r="BO69" s="33" t="str">
        <f t="array" ref="BO69">IF(AZ69="","",INDEX(Points!$A:$A,row()-2))</f>
        <v/>
      </c>
      <c r="BP69" s="33" t="str">
        <f t="array" ref="BP69">IF(BA69="","",INDEX(Points!$A:$A,row()-2))</f>
        <v/>
      </c>
      <c r="BQ69" s="33" t="str">
        <f t="array" ref="BQ69">IF(BB69="","",INDEX(Points!$A:$A,row()-2))</f>
        <v/>
      </c>
      <c r="BR69" s="33" t="str">
        <f t="array" ref="BR69">IF(BC69="","",INDEX(Points!$A:$A,row()-2))</f>
        <v/>
      </c>
      <c r="BS69" s="33" t="str">
        <f t="array" ref="BS69">IF(BD69="","",INDEX(Points!$A:$A,row()-2))</f>
        <v/>
      </c>
      <c r="BT69" s="33" t="str">
        <f t="array" ref="BT69">IF(BE69="","",INDEX(Points!$A:$A,row()-2))</f>
        <v/>
      </c>
      <c r="BU69" s="33" t="str">
        <f t="array" ref="BU69">IF(BF69="","",INDEX(Points!$A:$A,row()-2))</f>
        <v/>
      </c>
      <c r="BV69" s="33" t="str">
        <f t="array" ref="BV69">IF(BG69="","",INDEX(Points!$A:$A,row()-2))</f>
        <v/>
      </c>
      <c r="BW69" s="33" t="str">
        <f t="array" ref="BW69">IF(BH69="","",INDEX(Points!$A:$A,row()-2))</f>
        <v/>
      </c>
      <c r="BX69" s="33" t="str">
        <f t="array" ref="BX69">IF(BI69="","",INDEX(Points!$A:$A,row()-2))</f>
        <v/>
      </c>
      <c r="BY69" s="33" t="str">
        <f t="array" ref="BY69">IF(BJ69="","",INDEX(Points!$A:$A,row()-2))</f>
        <v/>
      </c>
      <c r="BZ69" s="33" t="str">
        <f t="array" ref="BZ69">IF(BK69="","",INDEX(Points!$A:$A,row()-2))</f>
        <v/>
      </c>
      <c r="CA69" s="33" t="str">
        <f t="array" ref="CA69">IF(BL69="","",INDEX(Points!$A:$A,row()-2))</f>
        <v/>
      </c>
      <c r="CB69" s="33" t="str">
        <f t="array" ref="CB69">IF(BM69="","",INDEX(Points!$A:$A,row()-2))</f>
        <v/>
      </c>
      <c r="CC69" s="33" t="str">
        <f t="array" ref="CC69">IF(BN69="","",INDEX(Points!$A:$A,row()-2))</f>
        <v/>
      </c>
      <c r="CD69" s="12" t="str">
        <f t="shared" si="13"/>
        <v/>
      </c>
      <c r="CE69" s="34"/>
      <c r="CF69" s="34" t="str">
        <f t="shared" si="9"/>
        <v/>
      </c>
      <c r="CG69" s="34" t="str">
        <f t="shared" ref="CG69:CU69" si="206">if($CE69="","",sumif(AZ:AZ,$CE69,BO:BO))  </f>
        <v/>
      </c>
      <c r="CH69" s="34" t="str">
        <f t="shared" si="206"/>
        <v/>
      </c>
      <c r="CI69" s="34" t="str">
        <f t="shared" si="206"/>
        <v/>
      </c>
      <c r="CJ69" s="34" t="str">
        <f t="shared" si="206"/>
        <v/>
      </c>
      <c r="CK69" s="34" t="str">
        <f t="shared" si="206"/>
        <v/>
      </c>
      <c r="CL69" s="34" t="str">
        <f t="shared" si="206"/>
        <v/>
      </c>
      <c r="CM69" s="34" t="str">
        <f t="shared" si="206"/>
        <v/>
      </c>
      <c r="CN69" s="34" t="str">
        <f t="shared" si="206"/>
        <v/>
      </c>
      <c r="CO69" s="34" t="str">
        <f t="shared" si="206"/>
        <v/>
      </c>
      <c r="CP69" s="34" t="str">
        <f t="shared" si="206"/>
        <v/>
      </c>
      <c r="CQ69" s="34" t="str">
        <f t="shared" si="206"/>
        <v/>
      </c>
      <c r="CR69" s="34" t="str">
        <f t="shared" si="206"/>
        <v/>
      </c>
      <c r="CS69" s="34" t="str">
        <f t="shared" si="206"/>
        <v/>
      </c>
      <c r="CT69" s="34" t="str">
        <f t="shared" si="206"/>
        <v/>
      </c>
      <c r="CU69" s="34" t="str">
        <f t="shared" si="206"/>
        <v/>
      </c>
    </row>
    <row r="70">
      <c r="A70" s="38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27"/>
      <c r="R70" s="28" t="str">
        <f t="shared" si="6"/>
        <v/>
      </c>
      <c r="S70" s="29"/>
      <c r="T70" s="29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24"/>
      <c r="AK70" s="10" t="str">
        <f t="shared" ref="AK70:AY70" si="207">iferror(find(" ",B70) ,"")</f>
        <v/>
      </c>
      <c r="AL70" s="10" t="str">
        <f t="shared" si="207"/>
        <v/>
      </c>
      <c r="AM70" s="10" t="str">
        <f t="shared" si="207"/>
        <v/>
      </c>
      <c r="AN70" s="10" t="str">
        <f t="shared" si="207"/>
        <v/>
      </c>
      <c r="AO70" s="10" t="str">
        <f t="shared" si="207"/>
        <v/>
      </c>
      <c r="AP70" s="10" t="str">
        <f t="shared" si="207"/>
        <v/>
      </c>
      <c r="AQ70" s="10" t="str">
        <f t="shared" si="207"/>
        <v/>
      </c>
      <c r="AR70" s="10" t="str">
        <f t="shared" si="207"/>
        <v/>
      </c>
      <c r="AS70" s="10" t="str">
        <f t="shared" si="207"/>
        <v/>
      </c>
      <c r="AT70" s="10" t="str">
        <f t="shared" si="207"/>
        <v/>
      </c>
      <c r="AU70" s="10" t="str">
        <f t="shared" si="207"/>
        <v/>
      </c>
      <c r="AV70" s="10" t="str">
        <f t="shared" si="207"/>
        <v/>
      </c>
      <c r="AW70" s="10" t="str">
        <f t="shared" si="207"/>
        <v/>
      </c>
      <c r="AX70" s="10" t="str">
        <f t="shared" si="207"/>
        <v/>
      </c>
      <c r="AY70" s="10" t="str">
        <f t="shared" si="207"/>
        <v/>
      </c>
      <c r="AZ70" s="32" t="str">
        <f t="shared" ref="AZ70:BN70" si="208">if(and(len(B70)&gt;0,AK70=""),B70,iferror(left(B70, AK70-1),""))</f>
        <v/>
      </c>
      <c r="BA70" s="12" t="str">
        <f t="shared" si="208"/>
        <v/>
      </c>
      <c r="BB70" s="12" t="str">
        <f t="shared" si="208"/>
        <v/>
      </c>
      <c r="BC70" s="12" t="str">
        <f t="shared" si="208"/>
        <v/>
      </c>
      <c r="BD70" s="12" t="str">
        <f t="shared" si="208"/>
        <v/>
      </c>
      <c r="BE70" s="12" t="str">
        <f t="shared" si="208"/>
        <v/>
      </c>
      <c r="BF70" s="12" t="str">
        <f t="shared" si="208"/>
        <v/>
      </c>
      <c r="BG70" s="12" t="str">
        <f t="shared" si="208"/>
        <v/>
      </c>
      <c r="BH70" s="12" t="str">
        <f t="shared" si="208"/>
        <v/>
      </c>
      <c r="BI70" s="12" t="str">
        <f t="shared" si="208"/>
        <v/>
      </c>
      <c r="BJ70" s="12" t="str">
        <f t="shared" si="208"/>
        <v/>
      </c>
      <c r="BK70" s="12" t="str">
        <f t="shared" si="208"/>
        <v/>
      </c>
      <c r="BL70" s="12" t="str">
        <f t="shared" si="208"/>
        <v/>
      </c>
      <c r="BM70" s="12" t="str">
        <f t="shared" si="208"/>
        <v/>
      </c>
      <c r="BN70" s="12" t="str">
        <f t="shared" si="208"/>
        <v/>
      </c>
      <c r="BO70" s="33" t="str">
        <f t="array" ref="BO70">IF(AZ70="","",INDEX(Points!$A:$A,row()-2))</f>
        <v/>
      </c>
      <c r="BP70" s="33" t="str">
        <f t="array" ref="BP70">IF(BA70="","",INDEX(Points!$A:$A,row()-2))</f>
        <v/>
      </c>
      <c r="BQ70" s="33" t="str">
        <f t="array" ref="BQ70">IF(BB70="","",INDEX(Points!$A:$A,row()-2))</f>
        <v/>
      </c>
      <c r="BR70" s="33" t="str">
        <f t="array" ref="BR70">IF(BC70="","",INDEX(Points!$A:$A,row()-2))</f>
        <v/>
      </c>
      <c r="BS70" s="33" t="str">
        <f t="array" ref="BS70">IF(BD70="","",INDEX(Points!$A:$A,row()-2))</f>
        <v/>
      </c>
      <c r="BT70" s="33" t="str">
        <f t="array" ref="BT70">IF(BE70="","",INDEX(Points!$A:$A,row()-2))</f>
        <v/>
      </c>
      <c r="BU70" s="33" t="str">
        <f t="array" ref="BU70">IF(BF70="","",INDEX(Points!$A:$A,row()-2))</f>
        <v/>
      </c>
      <c r="BV70" s="33" t="str">
        <f t="array" ref="BV70">IF(BG70="","",INDEX(Points!$A:$A,row()-2))</f>
        <v/>
      </c>
      <c r="BW70" s="33" t="str">
        <f t="array" ref="BW70">IF(BH70="","",INDEX(Points!$A:$A,row()-2))</f>
        <v/>
      </c>
      <c r="BX70" s="33" t="str">
        <f t="array" ref="BX70">IF(BI70="","",INDEX(Points!$A:$A,row()-2))</f>
        <v/>
      </c>
      <c r="BY70" s="33" t="str">
        <f t="array" ref="BY70">IF(BJ70="","",INDEX(Points!$A:$A,row()-2))</f>
        <v/>
      </c>
      <c r="BZ70" s="33" t="str">
        <f t="array" ref="BZ70">IF(BK70="","",INDEX(Points!$A:$A,row()-2))</f>
        <v/>
      </c>
      <c r="CA70" s="33" t="str">
        <f t="array" ref="CA70">IF(BL70="","",INDEX(Points!$A:$A,row()-2))</f>
        <v/>
      </c>
      <c r="CB70" s="33" t="str">
        <f t="array" ref="CB70">IF(BM70="","",INDEX(Points!$A:$A,row()-2))</f>
        <v/>
      </c>
      <c r="CC70" s="33" t="str">
        <f t="array" ref="CC70">IF(BN70="","",INDEX(Points!$A:$A,row()-2))</f>
        <v/>
      </c>
      <c r="CD70" s="12" t="str">
        <f t="shared" si="13"/>
        <v/>
      </c>
      <c r="CE70" s="34"/>
      <c r="CF70" s="34" t="str">
        <f t="shared" si="9"/>
        <v/>
      </c>
      <c r="CG70" s="34" t="str">
        <f t="shared" ref="CG70:CU70" si="209">if($CE70="","",sumif(AZ:AZ,$CE70,BO:BO))  </f>
        <v/>
      </c>
      <c r="CH70" s="34" t="str">
        <f t="shared" si="209"/>
        <v/>
      </c>
      <c r="CI70" s="34" t="str">
        <f t="shared" si="209"/>
        <v/>
      </c>
      <c r="CJ70" s="34" t="str">
        <f t="shared" si="209"/>
        <v/>
      </c>
      <c r="CK70" s="34" t="str">
        <f t="shared" si="209"/>
        <v/>
      </c>
      <c r="CL70" s="34" t="str">
        <f t="shared" si="209"/>
        <v/>
      </c>
      <c r="CM70" s="34" t="str">
        <f t="shared" si="209"/>
        <v/>
      </c>
      <c r="CN70" s="34" t="str">
        <f t="shared" si="209"/>
        <v/>
      </c>
      <c r="CO70" s="34" t="str">
        <f t="shared" si="209"/>
        <v/>
      </c>
      <c r="CP70" s="34" t="str">
        <f t="shared" si="209"/>
        <v/>
      </c>
      <c r="CQ70" s="34" t="str">
        <f t="shared" si="209"/>
        <v/>
      </c>
      <c r="CR70" s="34" t="str">
        <f t="shared" si="209"/>
        <v/>
      </c>
      <c r="CS70" s="34" t="str">
        <f t="shared" si="209"/>
        <v/>
      </c>
      <c r="CT70" s="34" t="str">
        <f t="shared" si="209"/>
        <v/>
      </c>
      <c r="CU70" s="34" t="str">
        <f t="shared" si="209"/>
        <v/>
      </c>
    </row>
    <row r="71">
      <c r="A71" s="38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27"/>
      <c r="R71" s="28" t="str">
        <f t="shared" si="6"/>
        <v/>
      </c>
      <c r="S71" s="29"/>
      <c r="T71" s="29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24"/>
      <c r="AK71" s="10" t="str">
        <f t="shared" ref="AK71:AY71" si="210">iferror(find(" ",B71) ,"")</f>
        <v/>
      </c>
      <c r="AL71" s="10" t="str">
        <f t="shared" si="210"/>
        <v/>
      </c>
      <c r="AM71" s="10" t="str">
        <f t="shared" si="210"/>
        <v/>
      </c>
      <c r="AN71" s="10" t="str">
        <f t="shared" si="210"/>
        <v/>
      </c>
      <c r="AO71" s="10" t="str">
        <f t="shared" si="210"/>
        <v/>
      </c>
      <c r="AP71" s="10" t="str">
        <f t="shared" si="210"/>
        <v/>
      </c>
      <c r="AQ71" s="10" t="str">
        <f t="shared" si="210"/>
        <v/>
      </c>
      <c r="AR71" s="10" t="str">
        <f t="shared" si="210"/>
        <v/>
      </c>
      <c r="AS71" s="10" t="str">
        <f t="shared" si="210"/>
        <v/>
      </c>
      <c r="AT71" s="10" t="str">
        <f t="shared" si="210"/>
        <v/>
      </c>
      <c r="AU71" s="10" t="str">
        <f t="shared" si="210"/>
        <v/>
      </c>
      <c r="AV71" s="10" t="str">
        <f t="shared" si="210"/>
        <v/>
      </c>
      <c r="AW71" s="10" t="str">
        <f t="shared" si="210"/>
        <v/>
      </c>
      <c r="AX71" s="10" t="str">
        <f t="shared" si="210"/>
        <v/>
      </c>
      <c r="AY71" s="10" t="str">
        <f t="shared" si="210"/>
        <v/>
      </c>
      <c r="AZ71" s="32" t="str">
        <f t="shared" ref="AZ71:BN71" si="211">if(and(len(B71)&gt;0,AK71=""),B71,iferror(left(B71, AK71-1),""))</f>
        <v/>
      </c>
      <c r="BA71" s="12" t="str">
        <f t="shared" si="211"/>
        <v/>
      </c>
      <c r="BB71" s="12" t="str">
        <f t="shared" si="211"/>
        <v/>
      </c>
      <c r="BC71" s="12" t="str">
        <f t="shared" si="211"/>
        <v/>
      </c>
      <c r="BD71" s="12" t="str">
        <f t="shared" si="211"/>
        <v/>
      </c>
      <c r="BE71" s="12" t="str">
        <f t="shared" si="211"/>
        <v/>
      </c>
      <c r="BF71" s="12" t="str">
        <f t="shared" si="211"/>
        <v/>
      </c>
      <c r="BG71" s="12" t="str">
        <f t="shared" si="211"/>
        <v/>
      </c>
      <c r="BH71" s="12" t="str">
        <f t="shared" si="211"/>
        <v/>
      </c>
      <c r="BI71" s="12" t="str">
        <f t="shared" si="211"/>
        <v/>
      </c>
      <c r="BJ71" s="12" t="str">
        <f t="shared" si="211"/>
        <v/>
      </c>
      <c r="BK71" s="12" t="str">
        <f t="shared" si="211"/>
        <v/>
      </c>
      <c r="BL71" s="12" t="str">
        <f t="shared" si="211"/>
        <v/>
      </c>
      <c r="BM71" s="12" t="str">
        <f t="shared" si="211"/>
        <v/>
      </c>
      <c r="BN71" s="12" t="str">
        <f t="shared" si="211"/>
        <v/>
      </c>
      <c r="BO71" s="33" t="str">
        <f t="array" ref="BO71">IF(AZ71="","",INDEX(Points!$A:$A,row()-2))</f>
        <v/>
      </c>
      <c r="BP71" s="33" t="str">
        <f t="array" ref="BP71">IF(BA71="","",INDEX(Points!$A:$A,row()-2))</f>
        <v/>
      </c>
      <c r="BQ71" s="33" t="str">
        <f t="array" ref="BQ71">IF(BB71="","",INDEX(Points!$A:$A,row()-2))</f>
        <v/>
      </c>
      <c r="BR71" s="33" t="str">
        <f t="array" ref="BR71">IF(BC71="","",INDEX(Points!$A:$A,row()-2))</f>
        <v/>
      </c>
      <c r="BS71" s="33" t="str">
        <f t="array" ref="BS71">IF(BD71="","",INDEX(Points!$A:$A,row()-2))</f>
        <v/>
      </c>
      <c r="BT71" s="33" t="str">
        <f t="array" ref="BT71">IF(BE71="","",INDEX(Points!$A:$A,row()-2))</f>
        <v/>
      </c>
      <c r="BU71" s="33" t="str">
        <f t="array" ref="BU71">IF(BF71="","",INDEX(Points!$A:$A,row()-2))</f>
        <v/>
      </c>
      <c r="BV71" s="33" t="str">
        <f t="array" ref="BV71">IF(BG71="","",INDEX(Points!$A:$A,row()-2))</f>
        <v/>
      </c>
      <c r="BW71" s="33" t="str">
        <f t="array" ref="BW71">IF(BH71="","",INDEX(Points!$A:$A,row()-2))</f>
        <v/>
      </c>
      <c r="BX71" s="33" t="str">
        <f t="array" ref="BX71">IF(BI71="","",INDEX(Points!$A:$A,row()-2))</f>
        <v/>
      </c>
      <c r="BY71" s="33" t="str">
        <f t="array" ref="BY71">IF(BJ71="","",INDEX(Points!$A:$A,row()-2))</f>
        <v/>
      </c>
      <c r="BZ71" s="33" t="str">
        <f t="array" ref="BZ71">IF(BK71="","",INDEX(Points!$A:$A,row()-2))</f>
        <v/>
      </c>
      <c r="CA71" s="33" t="str">
        <f t="array" ref="CA71">IF(BL71="","",INDEX(Points!$A:$A,row()-2))</f>
        <v/>
      </c>
      <c r="CB71" s="33" t="str">
        <f t="array" ref="CB71">IF(BM71="","",INDEX(Points!$A:$A,row()-2))</f>
        <v/>
      </c>
      <c r="CC71" s="33" t="str">
        <f t="array" ref="CC71">IF(BN71="","",INDEX(Points!$A:$A,row()-2))</f>
        <v/>
      </c>
      <c r="CD71" s="12" t="str">
        <f t="shared" si="13"/>
        <v/>
      </c>
      <c r="CE71" s="34"/>
      <c r="CF71" s="34" t="str">
        <f t="shared" si="9"/>
        <v/>
      </c>
      <c r="CG71" s="34" t="str">
        <f t="shared" ref="CG71:CU71" si="212">if($CE71="","",sumif(AZ:AZ,$CE71,BO:BO))  </f>
        <v/>
      </c>
      <c r="CH71" s="34" t="str">
        <f t="shared" si="212"/>
        <v/>
      </c>
      <c r="CI71" s="34" t="str">
        <f t="shared" si="212"/>
        <v/>
      </c>
      <c r="CJ71" s="34" t="str">
        <f t="shared" si="212"/>
        <v/>
      </c>
      <c r="CK71" s="34" t="str">
        <f t="shared" si="212"/>
        <v/>
      </c>
      <c r="CL71" s="34" t="str">
        <f t="shared" si="212"/>
        <v/>
      </c>
      <c r="CM71" s="34" t="str">
        <f t="shared" si="212"/>
        <v/>
      </c>
      <c r="CN71" s="34" t="str">
        <f t="shared" si="212"/>
        <v/>
      </c>
      <c r="CO71" s="34" t="str">
        <f t="shared" si="212"/>
        <v/>
      </c>
      <c r="CP71" s="34" t="str">
        <f t="shared" si="212"/>
        <v/>
      </c>
      <c r="CQ71" s="34" t="str">
        <f t="shared" si="212"/>
        <v/>
      </c>
      <c r="CR71" s="34" t="str">
        <f t="shared" si="212"/>
        <v/>
      </c>
      <c r="CS71" s="34" t="str">
        <f t="shared" si="212"/>
        <v/>
      </c>
      <c r="CT71" s="34" t="str">
        <f t="shared" si="212"/>
        <v/>
      </c>
      <c r="CU71" s="34" t="str">
        <f t="shared" si="212"/>
        <v/>
      </c>
    </row>
    <row r="72">
      <c r="A72" s="38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27"/>
      <c r="R72" s="28" t="str">
        <f t="shared" si="6"/>
        <v/>
      </c>
      <c r="S72" s="29"/>
      <c r="T72" s="29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24"/>
      <c r="AK72" s="10" t="str">
        <f t="shared" ref="AK72:AY72" si="213">iferror(find(" ",B72) ,"")</f>
        <v/>
      </c>
      <c r="AL72" s="10" t="str">
        <f t="shared" si="213"/>
        <v/>
      </c>
      <c r="AM72" s="10" t="str">
        <f t="shared" si="213"/>
        <v/>
      </c>
      <c r="AN72" s="10" t="str">
        <f t="shared" si="213"/>
        <v/>
      </c>
      <c r="AO72" s="10" t="str">
        <f t="shared" si="213"/>
        <v/>
      </c>
      <c r="AP72" s="10" t="str">
        <f t="shared" si="213"/>
        <v/>
      </c>
      <c r="AQ72" s="10" t="str">
        <f t="shared" si="213"/>
        <v/>
      </c>
      <c r="AR72" s="10" t="str">
        <f t="shared" si="213"/>
        <v/>
      </c>
      <c r="AS72" s="10" t="str">
        <f t="shared" si="213"/>
        <v/>
      </c>
      <c r="AT72" s="10" t="str">
        <f t="shared" si="213"/>
        <v/>
      </c>
      <c r="AU72" s="10" t="str">
        <f t="shared" si="213"/>
        <v/>
      </c>
      <c r="AV72" s="10" t="str">
        <f t="shared" si="213"/>
        <v/>
      </c>
      <c r="AW72" s="10" t="str">
        <f t="shared" si="213"/>
        <v/>
      </c>
      <c r="AX72" s="10" t="str">
        <f t="shared" si="213"/>
        <v/>
      </c>
      <c r="AY72" s="10" t="str">
        <f t="shared" si="213"/>
        <v/>
      </c>
      <c r="AZ72" s="32" t="str">
        <f t="shared" ref="AZ72:BN72" si="214">if(and(len(B72)&gt;0,AK72=""),B72,iferror(left(B72, AK72-1),""))</f>
        <v/>
      </c>
      <c r="BA72" s="12" t="str">
        <f t="shared" si="214"/>
        <v/>
      </c>
      <c r="BB72" s="12" t="str">
        <f t="shared" si="214"/>
        <v/>
      </c>
      <c r="BC72" s="12" t="str">
        <f t="shared" si="214"/>
        <v/>
      </c>
      <c r="BD72" s="12" t="str">
        <f t="shared" si="214"/>
        <v/>
      </c>
      <c r="BE72" s="12" t="str">
        <f t="shared" si="214"/>
        <v/>
      </c>
      <c r="BF72" s="12" t="str">
        <f t="shared" si="214"/>
        <v/>
      </c>
      <c r="BG72" s="12" t="str">
        <f t="shared" si="214"/>
        <v/>
      </c>
      <c r="BH72" s="12" t="str">
        <f t="shared" si="214"/>
        <v/>
      </c>
      <c r="BI72" s="12" t="str">
        <f t="shared" si="214"/>
        <v/>
      </c>
      <c r="BJ72" s="12" t="str">
        <f t="shared" si="214"/>
        <v/>
      </c>
      <c r="BK72" s="12" t="str">
        <f t="shared" si="214"/>
        <v/>
      </c>
      <c r="BL72" s="12" t="str">
        <f t="shared" si="214"/>
        <v/>
      </c>
      <c r="BM72" s="12" t="str">
        <f t="shared" si="214"/>
        <v/>
      </c>
      <c r="BN72" s="12" t="str">
        <f t="shared" si="214"/>
        <v/>
      </c>
      <c r="BO72" s="33" t="str">
        <f t="array" ref="BO72">IF(AZ72="","",INDEX(Points!$A:$A,row()-2))</f>
        <v/>
      </c>
      <c r="BP72" s="33" t="str">
        <f t="array" ref="BP72">IF(BA72="","",INDEX(Points!$A:$A,row()-2))</f>
        <v/>
      </c>
      <c r="BQ72" s="33" t="str">
        <f t="array" ref="BQ72">IF(BB72="","",INDEX(Points!$A:$A,row()-2))</f>
        <v/>
      </c>
      <c r="BR72" s="33" t="str">
        <f t="array" ref="BR72">IF(BC72="","",INDEX(Points!$A:$A,row()-2))</f>
        <v/>
      </c>
      <c r="BS72" s="33" t="str">
        <f t="array" ref="BS72">IF(BD72="","",INDEX(Points!$A:$A,row()-2))</f>
        <v/>
      </c>
      <c r="BT72" s="33" t="str">
        <f t="array" ref="BT72">IF(BE72="","",INDEX(Points!$A:$A,row()-2))</f>
        <v/>
      </c>
      <c r="BU72" s="33" t="str">
        <f t="array" ref="BU72">IF(BF72="","",INDEX(Points!$A:$A,row()-2))</f>
        <v/>
      </c>
      <c r="BV72" s="33" t="str">
        <f t="array" ref="BV72">IF(BG72="","",INDEX(Points!$A:$A,row()-2))</f>
        <v/>
      </c>
      <c r="BW72" s="33" t="str">
        <f t="array" ref="BW72">IF(BH72="","",INDEX(Points!$A:$A,row()-2))</f>
        <v/>
      </c>
      <c r="BX72" s="33" t="str">
        <f t="array" ref="BX72">IF(BI72="","",INDEX(Points!$A:$A,row()-2))</f>
        <v/>
      </c>
      <c r="BY72" s="33" t="str">
        <f t="array" ref="BY72">IF(BJ72="","",INDEX(Points!$A:$A,row()-2))</f>
        <v/>
      </c>
      <c r="BZ72" s="33" t="str">
        <f t="array" ref="BZ72">IF(BK72="","",INDEX(Points!$A:$A,row()-2))</f>
        <v/>
      </c>
      <c r="CA72" s="33" t="str">
        <f t="array" ref="CA72">IF(BL72="","",INDEX(Points!$A:$A,row()-2))</f>
        <v/>
      </c>
      <c r="CB72" s="33" t="str">
        <f t="array" ref="CB72">IF(BM72="","",INDEX(Points!$A:$A,row()-2))</f>
        <v/>
      </c>
      <c r="CC72" s="33" t="str">
        <f t="array" ref="CC72">IF(BN72="","",INDEX(Points!$A:$A,row()-2))</f>
        <v/>
      </c>
      <c r="CD72" s="12" t="str">
        <f t="shared" si="13"/>
        <v/>
      </c>
      <c r="CE72" s="34"/>
      <c r="CF72" s="34" t="str">
        <f t="shared" si="9"/>
        <v/>
      </c>
      <c r="CG72" s="34" t="str">
        <f t="shared" ref="CG72:CU72" si="215">if($CE72="","",sumif(AZ:AZ,$CE72,BO:BO))  </f>
        <v/>
      </c>
      <c r="CH72" s="34" t="str">
        <f t="shared" si="215"/>
        <v/>
      </c>
      <c r="CI72" s="34" t="str">
        <f t="shared" si="215"/>
        <v/>
      </c>
      <c r="CJ72" s="34" t="str">
        <f t="shared" si="215"/>
        <v/>
      </c>
      <c r="CK72" s="34" t="str">
        <f t="shared" si="215"/>
        <v/>
      </c>
      <c r="CL72" s="34" t="str">
        <f t="shared" si="215"/>
        <v/>
      </c>
      <c r="CM72" s="34" t="str">
        <f t="shared" si="215"/>
        <v/>
      </c>
      <c r="CN72" s="34" t="str">
        <f t="shared" si="215"/>
        <v/>
      </c>
      <c r="CO72" s="34" t="str">
        <f t="shared" si="215"/>
        <v/>
      </c>
      <c r="CP72" s="34" t="str">
        <f t="shared" si="215"/>
        <v/>
      </c>
      <c r="CQ72" s="34" t="str">
        <f t="shared" si="215"/>
        <v/>
      </c>
      <c r="CR72" s="34" t="str">
        <f t="shared" si="215"/>
        <v/>
      </c>
      <c r="CS72" s="34" t="str">
        <f t="shared" si="215"/>
        <v/>
      </c>
      <c r="CT72" s="34" t="str">
        <f t="shared" si="215"/>
        <v/>
      </c>
      <c r="CU72" s="34" t="str">
        <f t="shared" si="215"/>
        <v/>
      </c>
    </row>
    <row r="73">
      <c r="A73" s="38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27"/>
      <c r="R73" s="28" t="str">
        <f t="shared" si="6"/>
        <v/>
      </c>
      <c r="S73" s="29"/>
      <c r="T73" s="29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24"/>
      <c r="AK73" s="10" t="str">
        <f t="shared" ref="AK73:AY73" si="216">iferror(find(" ",B73) ,"")</f>
        <v/>
      </c>
      <c r="AL73" s="10" t="str">
        <f t="shared" si="216"/>
        <v/>
      </c>
      <c r="AM73" s="10" t="str">
        <f t="shared" si="216"/>
        <v/>
      </c>
      <c r="AN73" s="10" t="str">
        <f t="shared" si="216"/>
        <v/>
      </c>
      <c r="AO73" s="10" t="str">
        <f t="shared" si="216"/>
        <v/>
      </c>
      <c r="AP73" s="10" t="str">
        <f t="shared" si="216"/>
        <v/>
      </c>
      <c r="AQ73" s="10" t="str">
        <f t="shared" si="216"/>
        <v/>
      </c>
      <c r="AR73" s="10" t="str">
        <f t="shared" si="216"/>
        <v/>
      </c>
      <c r="AS73" s="10" t="str">
        <f t="shared" si="216"/>
        <v/>
      </c>
      <c r="AT73" s="10" t="str">
        <f t="shared" si="216"/>
        <v/>
      </c>
      <c r="AU73" s="10" t="str">
        <f t="shared" si="216"/>
        <v/>
      </c>
      <c r="AV73" s="10" t="str">
        <f t="shared" si="216"/>
        <v/>
      </c>
      <c r="AW73" s="10" t="str">
        <f t="shared" si="216"/>
        <v/>
      </c>
      <c r="AX73" s="10" t="str">
        <f t="shared" si="216"/>
        <v/>
      </c>
      <c r="AY73" s="10" t="str">
        <f t="shared" si="216"/>
        <v/>
      </c>
      <c r="AZ73" s="32" t="str">
        <f t="shared" ref="AZ73:BN73" si="217">if(and(len(B73)&gt;0,AK73=""),B73,iferror(left(B73, AK73-1),""))</f>
        <v/>
      </c>
      <c r="BA73" s="12" t="str">
        <f t="shared" si="217"/>
        <v/>
      </c>
      <c r="BB73" s="12" t="str">
        <f t="shared" si="217"/>
        <v/>
      </c>
      <c r="BC73" s="12" t="str">
        <f t="shared" si="217"/>
        <v/>
      </c>
      <c r="BD73" s="12" t="str">
        <f t="shared" si="217"/>
        <v/>
      </c>
      <c r="BE73" s="12" t="str">
        <f t="shared" si="217"/>
        <v/>
      </c>
      <c r="BF73" s="12" t="str">
        <f t="shared" si="217"/>
        <v/>
      </c>
      <c r="BG73" s="12" t="str">
        <f t="shared" si="217"/>
        <v/>
      </c>
      <c r="BH73" s="12" t="str">
        <f t="shared" si="217"/>
        <v/>
      </c>
      <c r="BI73" s="12" t="str">
        <f t="shared" si="217"/>
        <v/>
      </c>
      <c r="BJ73" s="12" t="str">
        <f t="shared" si="217"/>
        <v/>
      </c>
      <c r="BK73" s="12" t="str">
        <f t="shared" si="217"/>
        <v/>
      </c>
      <c r="BL73" s="12" t="str">
        <f t="shared" si="217"/>
        <v/>
      </c>
      <c r="BM73" s="12" t="str">
        <f t="shared" si="217"/>
        <v/>
      </c>
      <c r="BN73" s="12" t="str">
        <f t="shared" si="217"/>
        <v/>
      </c>
      <c r="BO73" s="33" t="str">
        <f t="array" ref="BO73">IF(AZ73="","",INDEX(Points!$A:$A,row()-2))</f>
        <v/>
      </c>
      <c r="BP73" s="33" t="str">
        <f t="array" ref="BP73">IF(BA73="","",INDEX(Points!$A:$A,row()-2))</f>
        <v/>
      </c>
      <c r="BQ73" s="33" t="str">
        <f t="array" ref="BQ73">IF(BB73="","",INDEX(Points!$A:$A,row()-2))</f>
        <v/>
      </c>
      <c r="BR73" s="33" t="str">
        <f t="array" ref="BR73">IF(BC73="","",INDEX(Points!$A:$A,row()-2))</f>
        <v/>
      </c>
      <c r="BS73" s="33" t="str">
        <f t="array" ref="BS73">IF(BD73="","",INDEX(Points!$A:$A,row()-2))</f>
        <v/>
      </c>
      <c r="BT73" s="33" t="str">
        <f t="array" ref="BT73">IF(BE73="","",INDEX(Points!$A:$A,row()-2))</f>
        <v/>
      </c>
      <c r="BU73" s="33" t="str">
        <f t="array" ref="BU73">IF(BF73="","",INDEX(Points!$A:$A,row()-2))</f>
        <v/>
      </c>
      <c r="BV73" s="33" t="str">
        <f t="array" ref="BV73">IF(BG73="","",INDEX(Points!$A:$A,row()-2))</f>
        <v/>
      </c>
      <c r="BW73" s="33" t="str">
        <f t="array" ref="BW73">IF(BH73="","",INDEX(Points!$A:$A,row()-2))</f>
        <v/>
      </c>
      <c r="BX73" s="33" t="str">
        <f t="array" ref="BX73">IF(BI73="","",INDEX(Points!$A:$A,row()-2))</f>
        <v/>
      </c>
      <c r="BY73" s="33" t="str">
        <f t="array" ref="BY73">IF(BJ73="","",INDEX(Points!$A:$A,row()-2))</f>
        <v/>
      </c>
      <c r="BZ73" s="33" t="str">
        <f t="array" ref="BZ73">IF(BK73="","",INDEX(Points!$A:$A,row()-2))</f>
        <v/>
      </c>
      <c r="CA73" s="33" t="str">
        <f t="array" ref="CA73">IF(BL73="","",INDEX(Points!$A:$A,row()-2))</f>
        <v/>
      </c>
      <c r="CB73" s="33" t="str">
        <f t="array" ref="CB73">IF(BM73="","",INDEX(Points!$A:$A,row()-2))</f>
        <v/>
      </c>
      <c r="CC73" s="33" t="str">
        <f t="array" ref="CC73">IF(BN73="","",INDEX(Points!$A:$A,row()-2))</f>
        <v/>
      </c>
      <c r="CD73" s="12" t="str">
        <f t="shared" si="13"/>
        <v/>
      </c>
      <c r="CE73" s="34"/>
      <c r="CF73" s="34" t="str">
        <f t="shared" si="9"/>
        <v/>
      </c>
      <c r="CG73" s="34" t="str">
        <f t="shared" ref="CG73:CU73" si="218">if($CE73="","",sumif(AZ:AZ,$CE73,BO:BO))  </f>
        <v/>
      </c>
      <c r="CH73" s="34" t="str">
        <f t="shared" si="218"/>
        <v/>
      </c>
      <c r="CI73" s="34" t="str">
        <f t="shared" si="218"/>
        <v/>
      </c>
      <c r="CJ73" s="34" t="str">
        <f t="shared" si="218"/>
        <v/>
      </c>
      <c r="CK73" s="34" t="str">
        <f t="shared" si="218"/>
        <v/>
      </c>
      <c r="CL73" s="34" t="str">
        <f t="shared" si="218"/>
        <v/>
      </c>
      <c r="CM73" s="34" t="str">
        <f t="shared" si="218"/>
        <v/>
      </c>
      <c r="CN73" s="34" t="str">
        <f t="shared" si="218"/>
        <v/>
      </c>
      <c r="CO73" s="34" t="str">
        <f t="shared" si="218"/>
        <v/>
      </c>
      <c r="CP73" s="34" t="str">
        <f t="shared" si="218"/>
        <v/>
      </c>
      <c r="CQ73" s="34" t="str">
        <f t="shared" si="218"/>
        <v/>
      </c>
      <c r="CR73" s="34" t="str">
        <f t="shared" si="218"/>
        <v/>
      </c>
      <c r="CS73" s="34" t="str">
        <f t="shared" si="218"/>
        <v/>
      </c>
      <c r="CT73" s="34" t="str">
        <f t="shared" si="218"/>
        <v/>
      </c>
      <c r="CU73" s="34" t="str">
        <f t="shared" si="218"/>
        <v/>
      </c>
    </row>
    <row r="74">
      <c r="A74" s="38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27"/>
      <c r="R74" s="28" t="str">
        <f t="shared" si="6"/>
        <v/>
      </c>
      <c r="S74" s="29"/>
      <c r="T74" s="29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24"/>
      <c r="AK74" s="10" t="str">
        <f t="shared" ref="AK74:AY74" si="219">iferror(find(" ",B74) ,"")</f>
        <v/>
      </c>
      <c r="AL74" s="10" t="str">
        <f t="shared" si="219"/>
        <v/>
      </c>
      <c r="AM74" s="10" t="str">
        <f t="shared" si="219"/>
        <v/>
      </c>
      <c r="AN74" s="10" t="str">
        <f t="shared" si="219"/>
        <v/>
      </c>
      <c r="AO74" s="10" t="str">
        <f t="shared" si="219"/>
        <v/>
      </c>
      <c r="AP74" s="10" t="str">
        <f t="shared" si="219"/>
        <v/>
      </c>
      <c r="AQ74" s="10" t="str">
        <f t="shared" si="219"/>
        <v/>
      </c>
      <c r="AR74" s="10" t="str">
        <f t="shared" si="219"/>
        <v/>
      </c>
      <c r="AS74" s="10" t="str">
        <f t="shared" si="219"/>
        <v/>
      </c>
      <c r="AT74" s="10" t="str">
        <f t="shared" si="219"/>
        <v/>
      </c>
      <c r="AU74" s="10" t="str">
        <f t="shared" si="219"/>
        <v/>
      </c>
      <c r="AV74" s="10" t="str">
        <f t="shared" si="219"/>
        <v/>
      </c>
      <c r="AW74" s="10" t="str">
        <f t="shared" si="219"/>
        <v/>
      </c>
      <c r="AX74" s="10" t="str">
        <f t="shared" si="219"/>
        <v/>
      </c>
      <c r="AY74" s="10" t="str">
        <f t="shared" si="219"/>
        <v/>
      </c>
      <c r="AZ74" s="32" t="str">
        <f t="shared" ref="AZ74:BN74" si="220">if(and(len(B74)&gt;0,AK74=""),B74,iferror(left(B74, AK74-1),""))</f>
        <v/>
      </c>
      <c r="BA74" s="12" t="str">
        <f t="shared" si="220"/>
        <v/>
      </c>
      <c r="BB74" s="12" t="str">
        <f t="shared" si="220"/>
        <v/>
      </c>
      <c r="BC74" s="12" t="str">
        <f t="shared" si="220"/>
        <v/>
      </c>
      <c r="BD74" s="12" t="str">
        <f t="shared" si="220"/>
        <v/>
      </c>
      <c r="BE74" s="12" t="str">
        <f t="shared" si="220"/>
        <v/>
      </c>
      <c r="BF74" s="12" t="str">
        <f t="shared" si="220"/>
        <v/>
      </c>
      <c r="BG74" s="12" t="str">
        <f t="shared" si="220"/>
        <v/>
      </c>
      <c r="BH74" s="12" t="str">
        <f t="shared" si="220"/>
        <v/>
      </c>
      <c r="BI74" s="12" t="str">
        <f t="shared" si="220"/>
        <v/>
      </c>
      <c r="BJ74" s="12" t="str">
        <f t="shared" si="220"/>
        <v/>
      </c>
      <c r="BK74" s="12" t="str">
        <f t="shared" si="220"/>
        <v/>
      </c>
      <c r="BL74" s="12" t="str">
        <f t="shared" si="220"/>
        <v/>
      </c>
      <c r="BM74" s="12" t="str">
        <f t="shared" si="220"/>
        <v/>
      </c>
      <c r="BN74" s="12" t="str">
        <f t="shared" si="220"/>
        <v/>
      </c>
      <c r="BO74" s="33" t="str">
        <f t="array" ref="BO74">IF(AZ74="","",INDEX(Points!$A:$A,row()-2))</f>
        <v/>
      </c>
      <c r="BP74" s="33" t="str">
        <f t="array" ref="BP74">IF(BA74="","",INDEX(Points!$A:$A,row()-2))</f>
        <v/>
      </c>
      <c r="BQ74" s="33" t="str">
        <f t="array" ref="BQ74">IF(BB74="","",INDEX(Points!$A:$A,row()-2))</f>
        <v/>
      </c>
      <c r="BR74" s="33" t="str">
        <f t="array" ref="BR74">IF(BC74="","",INDEX(Points!$A:$A,row()-2))</f>
        <v/>
      </c>
      <c r="BS74" s="33" t="str">
        <f t="array" ref="BS74">IF(BD74="","",INDEX(Points!$A:$A,row()-2))</f>
        <v/>
      </c>
      <c r="BT74" s="33" t="str">
        <f t="array" ref="BT74">IF(BE74="","",INDEX(Points!$A:$A,row()-2))</f>
        <v/>
      </c>
      <c r="BU74" s="33" t="str">
        <f t="array" ref="BU74">IF(BF74="","",INDEX(Points!$A:$A,row()-2))</f>
        <v/>
      </c>
      <c r="BV74" s="33" t="str">
        <f t="array" ref="BV74">IF(BG74="","",INDEX(Points!$A:$A,row()-2))</f>
        <v/>
      </c>
      <c r="BW74" s="33" t="str">
        <f t="array" ref="BW74">IF(BH74="","",INDEX(Points!$A:$A,row()-2))</f>
        <v/>
      </c>
      <c r="BX74" s="33" t="str">
        <f t="array" ref="BX74">IF(BI74="","",INDEX(Points!$A:$A,row()-2))</f>
        <v/>
      </c>
      <c r="BY74" s="33" t="str">
        <f t="array" ref="BY74">IF(BJ74="","",INDEX(Points!$A:$A,row()-2))</f>
        <v/>
      </c>
      <c r="BZ74" s="33" t="str">
        <f t="array" ref="BZ74">IF(BK74="","",INDEX(Points!$A:$A,row()-2))</f>
        <v/>
      </c>
      <c r="CA74" s="33" t="str">
        <f t="array" ref="CA74">IF(BL74="","",INDEX(Points!$A:$A,row()-2))</f>
        <v/>
      </c>
      <c r="CB74" s="33" t="str">
        <f t="array" ref="CB74">IF(BM74="","",INDEX(Points!$A:$A,row()-2))</f>
        <v/>
      </c>
      <c r="CC74" s="33" t="str">
        <f t="array" ref="CC74">IF(BN74="","",INDEX(Points!$A:$A,row()-2))</f>
        <v/>
      </c>
      <c r="CD74" s="12" t="str">
        <f t="shared" si="13"/>
        <v/>
      </c>
      <c r="CE74" s="34"/>
      <c r="CF74" s="34" t="str">
        <f t="shared" si="9"/>
        <v/>
      </c>
      <c r="CG74" s="34" t="str">
        <f t="shared" ref="CG74:CU74" si="221">if($CE74="","",sumif(AZ:AZ,$CE74,BO:BO))  </f>
        <v/>
      </c>
      <c r="CH74" s="34" t="str">
        <f t="shared" si="221"/>
        <v/>
      </c>
      <c r="CI74" s="34" t="str">
        <f t="shared" si="221"/>
        <v/>
      </c>
      <c r="CJ74" s="34" t="str">
        <f t="shared" si="221"/>
        <v/>
      </c>
      <c r="CK74" s="34" t="str">
        <f t="shared" si="221"/>
        <v/>
      </c>
      <c r="CL74" s="34" t="str">
        <f t="shared" si="221"/>
        <v/>
      </c>
      <c r="CM74" s="34" t="str">
        <f t="shared" si="221"/>
        <v/>
      </c>
      <c r="CN74" s="34" t="str">
        <f t="shared" si="221"/>
        <v/>
      </c>
      <c r="CO74" s="34" t="str">
        <f t="shared" si="221"/>
        <v/>
      </c>
      <c r="CP74" s="34" t="str">
        <f t="shared" si="221"/>
        <v/>
      </c>
      <c r="CQ74" s="34" t="str">
        <f t="shared" si="221"/>
        <v/>
      </c>
      <c r="CR74" s="34" t="str">
        <f t="shared" si="221"/>
        <v/>
      </c>
      <c r="CS74" s="34" t="str">
        <f t="shared" si="221"/>
        <v/>
      </c>
      <c r="CT74" s="34" t="str">
        <f t="shared" si="221"/>
        <v/>
      </c>
      <c r="CU74" s="34" t="str">
        <f t="shared" si="221"/>
        <v/>
      </c>
    </row>
    <row r="75">
      <c r="A75" s="38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27"/>
      <c r="R75" s="28" t="str">
        <f t="shared" si="6"/>
        <v/>
      </c>
      <c r="S75" s="29"/>
      <c r="T75" s="29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24"/>
      <c r="AK75" s="10" t="str">
        <f t="shared" ref="AK75:AY75" si="222">iferror(find(" ",B75) ,"")</f>
        <v/>
      </c>
      <c r="AL75" s="10" t="str">
        <f t="shared" si="222"/>
        <v/>
      </c>
      <c r="AM75" s="10" t="str">
        <f t="shared" si="222"/>
        <v/>
      </c>
      <c r="AN75" s="10" t="str">
        <f t="shared" si="222"/>
        <v/>
      </c>
      <c r="AO75" s="10" t="str">
        <f t="shared" si="222"/>
        <v/>
      </c>
      <c r="AP75" s="10" t="str">
        <f t="shared" si="222"/>
        <v/>
      </c>
      <c r="AQ75" s="10" t="str">
        <f t="shared" si="222"/>
        <v/>
      </c>
      <c r="AR75" s="10" t="str">
        <f t="shared" si="222"/>
        <v/>
      </c>
      <c r="AS75" s="10" t="str">
        <f t="shared" si="222"/>
        <v/>
      </c>
      <c r="AT75" s="10" t="str">
        <f t="shared" si="222"/>
        <v/>
      </c>
      <c r="AU75" s="10" t="str">
        <f t="shared" si="222"/>
        <v/>
      </c>
      <c r="AV75" s="10" t="str">
        <f t="shared" si="222"/>
        <v/>
      </c>
      <c r="AW75" s="10" t="str">
        <f t="shared" si="222"/>
        <v/>
      </c>
      <c r="AX75" s="10" t="str">
        <f t="shared" si="222"/>
        <v/>
      </c>
      <c r="AY75" s="10" t="str">
        <f t="shared" si="222"/>
        <v/>
      </c>
      <c r="AZ75" s="32" t="str">
        <f t="shared" ref="AZ75:BN75" si="223">if(and(len(B75)&gt;0,AK75=""),B75,iferror(left(B75, AK75-1),""))</f>
        <v/>
      </c>
      <c r="BA75" s="12" t="str">
        <f t="shared" si="223"/>
        <v/>
      </c>
      <c r="BB75" s="12" t="str">
        <f t="shared" si="223"/>
        <v/>
      </c>
      <c r="BC75" s="12" t="str">
        <f t="shared" si="223"/>
        <v/>
      </c>
      <c r="BD75" s="12" t="str">
        <f t="shared" si="223"/>
        <v/>
      </c>
      <c r="BE75" s="12" t="str">
        <f t="shared" si="223"/>
        <v/>
      </c>
      <c r="BF75" s="12" t="str">
        <f t="shared" si="223"/>
        <v/>
      </c>
      <c r="BG75" s="12" t="str">
        <f t="shared" si="223"/>
        <v/>
      </c>
      <c r="BH75" s="12" t="str">
        <f t="shared" si="223"/>
        <v/>
      </c>
      <c r="BI75" s="12" t="str">
        <f t="shared" si="223"/>
        <v/>
      </c>
      <c r="BJ75" s="12" t="str">
        <f t="shared" si="223"/>
        <v/>
      </c>
      <c r="BK75" s="12" t="str">
        <f t="shared" si="223"/>
        <v/>
      </c>
      <c r="BL75" s="12" t="str">
        <f t="shared" si="223"/>
        <v/>
      </c>
      <c r="BM75" s="12" t="str">
        <f t="shared" si="223"/>
        <v/>
      </c>
      <c r="BN75" s="12" t="str">
        <f t="shared" si="223"/>
        <v/>
      </c>
      <c r="BO75" s="33" t="str">
        <f t="array" ref="BO75">IF(AZ75="","",INDEX(Points!$A:$A,row()-2))</f>
        <v/>
      </c>
      <c r="BP75" s="33" t="str">
        <f t="array" ref="BP75">IF(BA75="","",INDEX(Points!$A:$A,row()-2))</f>
        <v/>
      </c>
      <c r="BQ75" s="33" t="str">
        <f t="array" ref="BQ75">IF(BB75="","",INDEX(Points!$A:$A,row()-2))</f>
        <v/>
      </c>
      <c r="BR75" s="33" t="str">
        <f t="array" ref="BR75">IF(BC75="","",INDEX(Points!$A:$A,row()-2))</f>
        <v/>
      </c>
      <c r="BS75" s="33" t="str">
        <f t="array" ref="BS75">IF(BD75="","",INDEX(Points!$A:$A,row()-2))</f>
        <v/>
      </c>
      <c r="BT75" s="33" t="str">
        <f t="array" ref="BT75">IF(BE75="","",INDEX(Points!$A:$A,row()-2))</f>
        <v/>
      </c>
      <c r="BU75" s="33" t="str">
        <f t="array" ref="BU75">IF(BF75="","",INDEX(Points!$A:$A,row()-2))</f>
        <v/>
      </c>
      <c r="BV75" s="33" t="str">
        <f t="array" ref="BV75">IF(BG75="","",INDEX(Points!$A:$A,row()-2))</f>
        <v/>
      </c>
      <c r="BW75" s="33" t="str">
        <f t="array" ref="BW75">IF(BH75="","",INDEX(Points!$A:$A,row()-2))</f>
        <v/>
      </c>
      <c r="BX75" s="33" t="str">
        <f t="array" ref="BX75">IF(BI75="","",INDEX(Points!$A:$A,row()-2))</f>
        <v/>
      </c>
      <c r="BY75" s="33" t="str">
        <f t="array" ref="BY75">IF(BJ75="","",INDEX(Points!$A:$A,row()-2))</f>
        <v/>
      </c>
      <c r="BZ75" s="33" t="str">
        <f t="array" ref="BZ75">IF(BK75="","",INDEX(Points!$A:$A,row()-2))</f>
        <v/>
      </c>
      <c r="CA75" s="33" t="str">
        <f t="array" ref="CA75">IF(BL75="","",INDEX(Points!$A:$A,row()-2))</f>
        <v/>
      </c>
      <c r="CB75" s="33" t="str">
        <f t="array" ref="CB75">IF(BM75="","",INDEX(Points!$A:$A,row()-2))</f>
        <v/>
      </c>
      <c r="CC75" s="33" t="str">
        <f t="array" ref="CC75">IF(BN75="","",INDEX(Points!$A:$A,row()-2))</f>
        <v/>
      </c>
      <c r="CD75" s="12" t="str">
        <f t="shared" si="13"/>
        <v/>
      </c>
      <c r="CE75" s="34"/>
      <c r="CF75" s="34" t="str">
        <f t="shared" si="9"/>
        <v/>
      </c>
      <c r="CG75" s="34" t="str">
        <f t="shared" ref="CG75:CU75" si="224">if($CE75="","",sumif(AZ:AZ,$CE75,BO:BO))  </f>
        <v/>
      </c>
      <c r="CH75" s="34" t="str">
        <f t="shared" si="224"/>
        <v/>
      </c>
      <c r="CI75" s="34" t="str">
        <f t="shared" si="224"/>
        <v/>
      </c>
      <c r="CJ75" s="34" t="str">
        <f t="shared" si="224"/>
        <v/>
      </c>
      <c r="CK75" s="34" t="str">
        <f t="shared" si="224"/>
        <v/>
      </c>
      <c r="CL75" s="34" t="str">
        <f t="shared" si="224"/>
        <v/>
      </c>
      <c r="CM75" s="34" t="str">
        <f t="shared" si="224"/>
        <v/>
      </c>
      <c r="CN75" s="34" t="str">
        <f t="shared" si="224"/>
        <v/>
      </c>
      <c r="CO75" s="34" t="str">
        <f t="shared" si="224"/>
        <v/>
      </c>
      <c r="CP75" s="34" t="str">
        <f t="shared" si="224"/>
        <v/>
      </c>
      <c r="CQ75" s="34" t="str">
        <f t="shared" si="224"/>
        <v/>
      </c>
      <c r="CR75" s="34" t="str">
        <f t="shared" si="224"/>
        <v/>
      </c>
      <c r="CS75" s="34" t="str">
        <f t="shared" si="224"/>
        <v/>
      </c>
      <c r="CT75" s="34" t="str">
        <f t="shared" si="224"/>
        <v/>
      </c>
      <c r="CU75" s="34" t="str">
        <f t="shared" si="224"/>
        <v/>
      </c>
    </row>
    <row r="76">
      <c r="A76" s="38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27"/>
      <c r="R76" s="28" t="str">
        <f t="shared" si="6"/>
        <v/>
      </c>
      <c r="S76" s="29"/>
      <c r="T76" s="29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24"/>
      <c r="AK76" s="10" t="str">
        <f t="shared" ref="AK76:AY76" si="225">iferror(find(" ",B76) ,"")</f>
        <v/>
      </c>
      <c r="AL76" s="10" t="str">
        <f t="shared" si="225"/>
        <v/>
      </c>
      <c r="AM76" s="10" t="str">
        <f t="shared" si="225"/>
        <v/>
      </c>
      <c r="AN76" s="10" t="str">
        <f t="shared" si="225"/>
        <v/>
      </c>
      <c r="AO76" s="10" t="str">
        <f t="shared" si="225"/>
        <v/>
      </c>
      <c r="AP76" s="10" t="str">
        <f t="shared" si="225"/>
        <v/>
      </c>
      <c r="AQ76" s="10" t="str">
        <f t="shared" si="225"/>
        <v/>
      </c>
      <c r="AR76" s="10" t="str">
        <f t="shared" si="225"/>
        <v/>
      </c>
      <c r="AS76" s="10" t="str">
        <f t="shared" si="225"/>
        <v/>
      </c>
      <c r="AT76" s="10" t="str">
        <f t="shared" si="225"/>
        <v/>
      </c>
      <c r="AU76" s="10" t="str">
        <f t="shared" si="225"/>
        <v/>
      </c>
      <c r="AV76" s="10" t="str">
        <f t="shared" si="225"/>
        <v/>
      </c>
      <c r="AW76" s="10" t="str">
        <f t="shared" si="225"/>
        <v/>
      </c>
      <c r="AX76" s="10" t="str">
        <f t="shared" si="225"/>
        <v/>
      </c>
      <c r="AY76" s="10" t="str">
        <f t="shared" si="225"/>
        <v/>
      </c>
      <c r="AZ76" s="32" t="str">
        <f t="shared" ref="AZ76:BN76" si="226">if(and(len(B76)&gt;0,AK76=""),B76,iferror(left(B76, AK76-1),""))</f>
        <v/>
      </c>
      <c r="BA76" s="12" t="str">
        <f t="shared" si="226"/>
        <v/>
      </c>
      <c r="BB76" s="12" t="str">
        <f t="shared" si="226"/>
        <v/>
      </c>
      <c r="BC76" s="12" t="str">
        <f t="shared" si="226"/>
        <v/>
      </c>
      <c r="BD76" s="12" t="str">
        <f t="shared" si="226"/>
        <v/>
      </c>
      <c r="BE76" s="12" t="str">
        <f t="shared" si="226"/>
        <v/>
      </c>
      <c r="BF76" s="12" t="str">
        <f t="shared" si="226"/>
        <v/>
      </c>
      <c r="BG76" s="12" t="str">
        <f t="shared" si="226"/>
        <v/>
      </c>
      <c r="BH76" s="12" t="str">
        <f t="shared" si="226"/>
        <v/>
      </c>
      <c r="BI76" s="12" t="str">
        <f t="shared" si="226"/>
        <v/>
      </c>
      <c r="BJ76" s="12" t="str">
        <f t="shared" si="226"/>
        <v/>
      </c>
      <c r="BK76" s="12" t="str">
        <f t="shared" si="226"/>
        <v/>
      </c>
      <c r="BL76" s="12" t="str">
        <f t="shared" si="226"/>
        <v/>
      </c>
      <c r="BM76" s="12" t="str">
        <f t="shared" si="226"/>
        <v/>
      </c>
      <c r="BN76" s="12" t="str">
        <f t="shared" si="226"/>
        <v/>
      </c>
      <c r="BO76" s="33" t="str">
        <f t="array" ref="BO76">IF(AZ76="","",INDEX(Points!$A:$A,row()-2))</f>
        <v/>
      </c>
      <c r="BP76" s="33" t="str">
        <f t="array" ref="BP76">IF(BA76="","",INDEX(Points!$A:$A,row()-2))</f>
        <v/>
      </c>
      <c r="BQ76" s="33" t="str">
        <f t="array" ref="BQ76">IF(BB76="","",INDEX(Points!$A:$A,row()-2))</f>
        <v/>
      </c>
      <c r="BR76" s="33" t="str">
        <f t="array" ref="BR76">IF(BC76="","",INDEX(Points!$A:$A,row()-2))</f>
        <v/>
      </c>
      <c r="BS76" s="33" t="str">
        <f t="array" ref="BS76">IF(BD76="","",INDEX(Points!$A:$A,row()-2))</f>
        <v/>
      </c>
      <c r="BT76" s="33" t="str">
        <f t="array" ref="BT76">IF(BE76="","",INDEX(Points!$A:$A,row()-2))</f>
        <v/>
      </c>
      <c r="BU76" s="33" t="str">
        <f t="array" ref="BU76">IF(BF76="","",INDEX(Points!$A:$A,row()-2))</f>
        <v/>
      </c>
      <c r="BV76" s="33" t="str">
        <f t="array" ref="BV76">IF(BG76="","",INDEX(Points!$A:$A,row()-2))</f>
        <v/>
      </c>
      <c r="BW76" s="33" t="str">
        <f t="array" ref="BW76">IF(BH76="","",INDEX(Points!$A:$A,row()-2))</f>
        <v/>
      </c>
      <c r="BX76" s="33" t="str">
        <f t="array" ref="BX76">IF(BI76="","",INDEX(Points!$A:$A,row()-2))</f>
        <v/>
      </c>
      <c r="BY76" s="33" t="str">
        <f t="array" ref="BY76">IF(BJ76="","",INDEX(Points!$A:$A,row()-2))</f>
        <v/>
      </c>
      <c r="BZ76" s="33" t="str">
        <f t="array" ref="BZ76">IF(BK76="","",INDEX(Points!$A:$A,row()-2))</f>
        <v/>
      </c>
      <c r="CA76" s="33" t="str">
        <f t="array" ref="CA76">IF(BL76="","",INDEX(Points!$A:$A,row()-2))</f>
        <v/>
      </c>
      <c r="CB76" s="33" t="str">
        <f t="array" ref="CB76">IF(BM76="","",INDEX(Points!$A:$A,row()-2))</f>
        <v/>
      </c>
      <c r="CC76" s="33" t="str">
        <f t="array" ref="CC76">IF(BN76="","",INDEX(Points!$A:$A,row()-2))</f>
        <v/>
      </c>
      <c r="CD76" s="12" t="str">
        <f t="shared" si="13"/>
        <v/>
      </c>
      <c r="CE76" s="34"/>
      <c r="CF76" s="34" t="str">
        <f t="shared" si="9"/>
        <v/>
      </c>
      <c r="CG76" s="34" t="str">
        <f t="shared" ref="CG76:CU76" si="227">if($CE76="","",sumif(AZ:AZ,$CE76,BO:BO))  </f>
        <v/>
      </c>
      <c r="CH76" s="34" t="str">
        <f t="shared" si="227"/>
        <v/>
      </c>
      <c r="CI76" s="34" t="str">
        <f t="shared" si="227"/>
        <v/>
      </c>
      <c r="CJ76" s="34" t="str">
        <f t="shared" si="227"/>
        <v/>
      </c>
      <c r="CK76" s="34" t="str">
        <f t="shared" si="227"/>
        <v/>
      </c>
      <c r="CL76" s="34" t="str">
        <f t="shared" si="227"/>
        <v/>
      </c>
      <c r="CM76" s="34" t="str">
        <f t="shared" si="227"/>
        <v/>
      </c>
      <c r="CN76" s="34" t="str">
        <f t="shared" si="227"/>
        <v/>
      </c>
      <c r="CO76" s="34" t="str">
        <f t="shared" si="227"/>
        <v/>
      </c>
      <c r="CP76" s="34" t="str">
        <f t="shared" si="227"/>
        <v/>
      </c>
      <c r="CQ76" s="34" t="str">
        <f t="shared" si="227"/>
        <v/>
      </c>
      <c r="CR76" s="34" t="str">
        <f t="shared" si="227"/>
        <v/>
      </c>
      <c r="CS76" s="34" t="str">
        <f t="shared" si="227"/>
        <v/>
      </c>
      <c r="CT76" s="34" t="str">
        <f t="shared" si="227"/>
        <v/>
      </c>
      <c r="CU76" s="34" t="str">
        <f t="shared" si="227"/>
        <v/>
      </c>
    </row>
    <row r="77">
      <c r="A77" s="38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27"/>
      <c r="R77" s="28" t="str">
        <f t="shared" si="6"/>
        <v/>
      </c>
      <c r="S77" s="29"/>
      <c r="T77" s="29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24"/>
      <c r="AK77" s="10" t="str">
        <f t="shared" ref="AK77:AY77" si="228">iferror(find(" ",B77) ,"")</f>
        <v/>
      </c>
      <c r="AL77" s="10" t="str">
        <f t="shared" si="228"/>
        <v/>
      </c>
      <c r="AM77" s="10" t="str">
        <f t="shared" si="228"/>
        <v/>
      </c>
      <c r="AN77" s="10" t="str">
        <f t="shared" si="228"/>
        <v/>
      </c>
      <c r="AO77" s="10" t="str">
        <f t="shared" si="228"/>
        <v/>
      </c>
      <c r="AP77" s="10" t="str">
        <f t="shared" si="228"/>
        <v/>
      </c>
      <c r="AQ77" s="10" t="str">
        <f t="shared" si="228"/>
        <v/>
      </c>
      <c r="AR77" s="10" t="str">
        <f t="shared" si="228"/>
        <v/>
      </c>
      <c r="AS77" s="10" t="str">
        <f t="shared" si="228"/>
        <v/>
      </c>
      <c r="AT77" s="10" t="str">
        <f t="shared" si="228"/>
        <v/>
      </c>
      <c r="AU77" s="10" t="str">
        <f t="shared" si="228"/>
        <v/>
      </c>
      <c r="AV77" s="10" t="str">
        <f t="shared" si="228"/>
        <v/>
      </c>
      <c r="AW77" s="10" t="str">
        <f t="shared" si="228"/>
        <v/>
      </c>
      <c r="AX77" s="10" t="str">
        <f t="shared" si="228"/>
        <v/>
      </c>
      <c r="AY77" s="10" t="str">
        <f t="shared" si="228"/>
        <v/>
      </c>
      <c r="AZ77" s="32" t="str">
        <f t="shared" ref="AZ77:BN77" si="229">if(and(len(B77)&gt;0,AK77=""),B77,iferror(left(B77, AK77-1),""))</f>
        <v/>
      </c>
      <c r="BA77" s="12" t="str">
        <f t="shared" si="229"/>
        <v/>
      </c>
      <c r="BB77" s="12" t="str">
        <f t="shared" si="229"/>
        <v/>
      </c>
      <c r="BC77" s="12" t="str">
        <f t="shared" si="229"/>
        <v/>
      </c>
      <c r="BD77" s="12" t="str">
        <f t="shared" si="229"/>
        <v/>
      </c>
      <c r="BE77" s="12" t="str">
        <f t="shared" si="229"/>
        <v/>
      </c>
      <c r="BF77" s="12" t="str">
        <f t="shared" si="229"/>
        <v/>
      </c>
      <c r="BG77" s="12" t="str">
        <f t="shared" si="229"/>
        <v/>
      </c>
      <c r="BH77" s="12" t="str">
        <f t="shared" si="229"/>
        <v/>
      </c>
      <c r="BI77" s="12" t="str">
        <f t="shared" si="229"/>
        <v/>
      </c>
      <c r="BJ77" s="12" t="str">
        <f t="shared" si="229"/>
        <v/>
      </c>
      <c r="BK77" s="12" t="str">
        <f t="shared" si="229"/>
        <v/>
      </c>
      <c r="BL77" s="12" t="str">
        <f t="shared" si="229"/>
        <v/>
      </c>
      <c r="BM77" s="12" t="str">
        <f t="shared" si="229"/>
        <v/>
      </c>
      <c r="BN77" s="12" t="str">
        <f t="shared" si="229"/>
        <v/>
      </c>
      <c r="BO77" s="33" t="str">
        <f t="array" ref="BO77">IF(AZ77="","",INDEX(Points!$A:$A,row()-2))</f>
        <v/>
      </c>
      <c r="BP77" s="33" t="str">
        <f t="array" ref="BP77">IF(BA77="","",INDEX(Points!$A:$A,row()-2))</f>
        <v/>
      </c>
      <c r="BQ77" s="33" t="str">
        <f t="array" ref="BQ77">IF(BB77="","",INDEX(Points!$A:$A,row()-2))</f>
        <v/>
      </c>
      <c r="BR77" s="33" t="str">
        <f t="array" ref="BR77">IF(BC77="","",INDEX(Points!$A:$A,row()-2))</f>
        <v/>
      </c>
      <c r="BS77" s="33" t="str">
        <f t="array" ref="BS77">IF(BD77="","",INDEX(Points!$A:$A,row()-2))</f>
        <v/>
      </c>
      <c r="BT77" s="33" t="str">
        <f t="array" ref="BT77">IF(BE77="","",INDEX(Points!$A:$A,row()-2))</f>
        <v/>
      </c>
      <c r="BU77" s="33" t="str">
        <f t="array" ref="BU77">IF(BF77="","",INDEX(Points!$A:$A,row()-2))</f>
        <v/>
      </c>
      <c r="BV77" s="33" t="str">
        <f t="array" ref="BV77">IF(BG77="","",INDEX(Points!$A:$A,row()-2))</f>
        <v/>
      </c>
      <c r="BW77" s="33" t="str">
        <f t="array" ref="BW77">IF(BH77="","",INDEX(Points!$A:$A,row()-2))</f>
        <v/>
      </c>
      <c r="BX77" s="33" t="str">
        <f t="array" ref="BX77">IF(BI77="","",INDEX(Points!$A:$A,row()-2))</f>
        <v/>
      </c>
      <c r="BY77" s="33" t="str">
        <f t="array" ref="BY77">IF(BJ77="","",INDEX(Points!$A:$A,row()-2))</f>
        <v/>
      </c>
      <c r="BZ77" s="33" t="str">
        <f t="array" ref="BZ77">IF(BK77="","",INDEX(Points!$A:$A,row()-2))</f>
        <v/>
      </c>
      <c r="CA77" s="33" t="str">
        <f t="array" ref="CA77">IF(BL77="","",INDEX(Points!$A:$A,row()-2))</f>
        <v/>
      </c>
      <c r="CB77" s="33" t="str">
        <f t="array" ref="CB77">IF(BM77="","",INDEX(Points!$A:$A,row()-2))</f>
        <v/>
      </c>
      <c r="CC77" s="33" t="str">
        <f t="array" ref="CC77">IF(BN77="","",INDEX(Points!$A:$A,row()-2))</f>
        <v/>
      </c>
      <c r="CD77" s="12" t="str">
        <f t="shared" si="13"/>
        <v/>
      </c>
      <c r="CE77" s="34"/>
      <c r="CF77" s="34" t="str">
        <f t="shared" si="9"/>
        <v/>
      </c>
      <c r="CG77" s="34" t="str">
        <f t="shared" ref="CG77:CU77" si="230">if($CE77="","",sumif(AZ:AZ,$CE77,BO:BO))  </f>
        <v/>
      </c>
      <c r="CH77" s="34" t="str">
        <f t="shared" si="230"/>
        <v/>
      </c>
      <c r="CI77" s="34" t="str">
        <f t="shared" si="230"/>
        <v/>
      </c>
      <c r="CJ77" s="34" t="str">
        <f t="shared" si="230"/>
        <v/>
      </c>
      <c r="CK77" s="34" t="str">
        <f t="shared" si="230"/>
        <v/>
      </c>
      <c r="CL77" s="34" t="str">
        <f t="shared" si="230"/>
        <v/>
      </c>
      <c r="CM77" s="34" t="str">
        <f t="shared" si="230"/>
        <v/>
      </c>
      <c r="CN77" s="34" t="str">
        <f t="shared" si="230"/>
        <v/>
      </c>
      <c r="CO77" s="34" t="str">
        <f t="shared" si="230"/>
        <v/>
      </c>
      <c r="CP77" s="34" t="str">
        <f t="shared" si="230"/>
        <v/>
      </c>
      <c r="CQ77" s="34" t="str">
        <f t="shared" si="230"/>
        <v/>
      </c>
      <c r="CR77" s="34" t="str">
        <f t="shared" si="230"/>
        <v/>
      </c>
      <c r="CS77" s="34" t="str">
        <f t="shared" si="230"/>
        <v/>
      </c>
      <c r="CT77" s="34" t="str">
        <f t="shared" si="230"/>
        <v/>
      </c>
      <c r="CU77" s="34" t="str">
        <f t="shared" si="230"/>
        <v/>
      </c>
    </row>
    <row r="78">
      <c r="A78" s="38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27"/>
      <c r="R78" s="28" t="str">
        <f t="shared" si="6"/>
        <v/>
      </c>
      <c r="S78" s="29"/>
      <c r="T78" s="29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24"/>
      <c r="AK78" s="10" t="str">
        <f t="shared" ref="AK78:AY78" si="231">iferror(find(" ",B78) ,"")</f>
        <v/>
      </c>
      <c r="AL78" s="10" t="str">
        <f t="shared" si="231"/>
        <v/>
      </c>
      <c r="AM78" s="10" t="str">
        <f t="shared" si="231"/>
        <v/>
      </c>
      <c r="AN78" s="10" t="str">
        <f t="shared" si="231"/>
        <v/>
      </c>
      <c r="AO78" s="10" t="str">
        <f t="shared" si="231"/>
        <v/>
      </c>
      <c r="AP78" s="10" t="str">
        <f t="shared" si="231"/>
        <v/>
      </c>
      <c r="AQ78" s="10" t="str">
        <f t="shared" si="231"/>
        <v/>
      </c>
      <c r="AR78" s="10" t="str">
        <f t="shared" si="231"/>
        <v/>
      </c>
      <c r="AS78" s="10" t="str">
        <f t="shared" si="231"/>
        <v/>
      </c>
      <c r="AT78" s="10" t="str">
        <f t="shared" si="231"/>
        <v/>
      </c>
      <c r="AU78" s="10" t="str">
        <f t="shared" si="231"/>
        <v/>
      </c>
      <c r="AV78" s="10" t="str">
        <f t="shared" si="231"/>
        <v/>
      </c>
      <c r="AW78" s="10" t="str">
        <f t="shared" si="231"/>
        <v/>
      </c>
      <c r="AX78" s="10" t="str">
        <f t="shared" si="231"/>
        <v/>
      </c>
      <c r="AY78" s="10" t="str">
        <f t="shared" si="231"/>
        <v/>
      </c>
      <c r="AZ78" s="32" t="str">
        <f t="shared" ref="AZ78:BN78" si="232">if(and(len(B78)&gt;0,AK78=""),B78,iferror(left(B78, AK78-1),""))</f>
        <v/>
      </c>
      <c r="BA78" s="12" t="str">
        <f t="shared" si="232"/>
        <v/>
      </c>
      <c r="BB78" s="12" t="str">
        <f t="shared" si="232"/>
        <v/>
      </c>
      <c r="BC78" s="12" t="str">
        <f t="shared" si="232"/>
        <v/>
      </c>
      <c r="BD78" s="12" t="str">
        <f t="shared" si="232"/>
        <v/>
      </c>
      <c r="BE78" s="12" t="str">
        <f t="shared" si="232"/>
        <v/>
      </c>
      <c r="BF78" s="12" t="str">
        <f t="shared" si="232"/>
        <v/>
      </c>
      <c r="BG78" s="12" t="str">
        <f t="shared" si="232"/>
        <v/>
      </c>
      <c r="BH78" s="12" t="str">
        <f t="shared" si="232"/>
        <v/>
      </c>
      <c r="BI78" s="12" t="str">
        <f t="shared" si="232"/>
        <v/>
      </c>
      <c r="BJ78" s="12" t="str">
        <f t="shared" si="232"/>
        <v/>
      </c>
      <c r="BK78" s="12" t="str">
        <f t="shared" si="232"/>
        <v/>
      </c>
      <c r="BL78" s="12" t="str">
        <f t="shared" si="232"/>
        <v/>
      </c>
      <c r="BM78" s="12" t="str">
        <f t="shared" si="232"/>
        <v/>
      </c>
      <c r="BN78" s="12" t="str">
        <f t="shared" si="232"/>
        <v/>
      </c>
      <c r="BO78" s="33" t="str">
        <f t="array" ref="BO78">IF(AZ78="","",INDEX(Points!$A:$A,row()-2))</f>
        <v/>
      </c>
      <c r="BP78" s="33" t="str">
        <f t="array" ref="BP78">IF(BA78="","",INDEX(Points!$A:$A,row()-2))</f>
        <v/>
      </c>
      <c r="BQ78" s="33" t="str">
        <f t="array" ref="BQ78">IF(BB78="","",INDEX(Points!$A:$A,row()-2))</f>
        <v/>
      </c>
      <c r="BR78" s="33" t="str">
        <f t="array" ref="BR78">IF(BC78="","",INDEX(Points!$A:$A,row()-2))</f>
        <v/>
      </c>
      <c r="BS78" s="33" t="str">
        <f t="array" ref="BS78">IF(BD78="","",INDEX(Points!$A:$A,row()-2))</f>
        <v/>
      </c>
      <c r="BT78" s="33" t="str">
        <f t="array" ref="BT78">IF(BE78="","",INDEX(Points!$A:$A,row()-2))</f>
        <v/>
      </c>
      <c r="BU78" s="33" t="str">
        <f t="array" ref="BU78">IF(BF78="","",INDEX(Points!$A:$A,row()-2))</f>
        <v/>
      </c>
      <c r="BV78" s="33" t="str">
        <f t="array" ref="BV78">IF(BG78="","",INDEX(Points!$A:$A,row()-2))</f>
        <v/>
      </c>
      <c r="BW78" s="33" t="str">
        <f t="array" ref="BW78">IF(BH78="","",INDEX(Points!$A:$A,row()-2))</f>
        <v/>
      </c>
      <c r="BX78" s="33" t="str">
        <f t="array" ref="BX78">IF(BI78="","",INDEX(Points!$A:$A,row()-2))</f>
        <v/>
      </c>
      <c r="BY78" s="33" t="str">
        <f t="array" ref="BY78">IF(BJ78="","",INDEX(Points!$A:$A,row()-2))</f>
        <v/>
      </c>
      <c r="BZ78" s="33" t="str">
        <f t="array" ref="BZ78">IF(BK78="","",INDEX(Points!$A:$A,row()-2))</f>
        <v/>
      </c>
      <c r="CA78" s="33" t="str">
        <f t="array" ref="CA78">IF(BL78="","",INDEX(Points!$A:$A,row()-2))</f>
        <v/>
      </c>
      <c r="CB78" s="33" t="str">
        <f t="array" ref="CB78">IF(BM78="","",INDEX(Points!$A:$A,row()-2))</f>
        <v/>
      </c>
      <c r="CC78" s="33" t="str">
        <f t="array" ref="CC78">IF(BN78="","",INDEX(Points!$A:$A,row()-2))</f>
        <v/>
      </c>
      <c r="CD78" s="12" t="str">
        <f t="shared" si="13"/>
        <v/>
      </c>
      <c r="CE78" s="34"/>
      <c r="CF78" s="34" t="str">
        <f t="shared" si="9"/>
        <v/>
      </c>
      <c r="CG78" s="34" t="str">
        <f t="shared" ref="CG78:CU78" si="233">if($CE78="","",sumif(AZ:AZ,$CE78,BO:BO))  </f>
        <v/>
      </c>
      <c r="CH78" s="34" t="str">
        <f t="shared" si="233"/>
        <v/>
      </c>
      <c r="CI78" s="34" t="str">
        <f t="shared" si="233"/>
        <v/>
      </c>
      <c r="CJ78" s="34" t="str">
        <f t="shared" si="233"/>
        <v/>
      </c>
      <c r="CK78" s="34" t="str">
        <f t="shared" si="233"/>
        <v/>
      </c>
      <c r="CL78" s="34" t="str">
        <f t="shared" si="233"/>
        <v/>
      </c>
      <c r="CM78" s="34" t="str">
        <f t="shared" si="233"/>
        <v/>
      </c>
      <c r="CN78" s="34" t="str">
        <f t="shared" si="233"/>
        <v/>
      </c>
      <c r="CO78" s="34" t="str">
        <f t="shared" si="233"/>
        <v/>
      </c>
      <c r="CP78" s="34" t="str">
        <f t="shared" si="233"/>
        <v/>
      </c>
      <c r="CQ78" s="34" t="str">
        <f t="shared" si="233"/>
        <v/>
      </c>
      <c r="CR78" s="34" t="str">
        <f t="shared" si="233"/>
        <v/>
      </c>
      <c r="CS78" s="34" t="str">
        <f t="shared" si="233"/>
        <v/>
      </c>
      <c r="CT78" s="34" t="str">
        <f t="shared" si="233"/>
        <v/>
      </c>
      <c r="CU78" s="34" t="str">
        <f t="shared" si="233"/>
        <v/>
      </c>
    </row>
    <row r="79">
      <c r="A79" s="38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27"/>
      <c r="R79" s="28" t="str">
        <f t="shared" si="6"/>
        <v/>
      </c>
      <c r="S79" s="29"/>
      <c r="T79" s="29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24"/>
      <c r="AK79" s="10" t="str">
        <f t="shared" ref="AK79:AY79" si="234">iferror(find(" ",B79) ,"")</f>
        <v/>
      </c>
      <c r="AL79" s="10" t="str">
        <f t="shared" si="234"/>
        <v/>
      </c>
      <c r="AM79" s="10" t="str">
        <f t="shared" si="234"/>
        <v/>
      </c>
      <c r="AN79" s="10" t="str">
        <f t="shared" si="234"/>
        <v/>
      </c>
      <c r="AO79" s="10" t="str">
        <f t="shared" si="234"/>
        <v/>
      </c>
      <c r="AP79" s="10" t="str">
        <f t="shared" si="234"/>
        <v/>
      </c>
      <c r="AQ79" s="10" t="str">
        <f t="shared" si="234"/>
        <v/>
      </c>
      <c r="AR79" s="10" t="str">
        <f t="shared" si="234"/>
        <v/>
      </c>
      <c r="AS79" s="10" t="str">
        <f t="shared" si="234"/>
        <v/>
      </c>
      <c r="AT79" s="10" t="str">
        <f t="shared" si="234"/>
        <v/>
      </c>
      <c r="AU79" s="10" t="str">
        <f t="shared" si="234"/>
        <v/>
      </c>
      <c r="AV79" s="10" t="str">
        <f t="shared" si="234"/>
        <v/>
      </c>
      <c r="AW79" s="10" t="str">
        <f t="shared" si="234"/>
        <v/>
      </c>
      <c r="AX79" s="10" t="str">
        <f t="shared" si="234"/>
        <v/>
      </c>
      <c r="AY79" s="10" t="str">
        <f t="shared" si="234"/>
        <v/>
      </c>
      <c r="AZ79" s="32" t="str">
        <f t="shared" ref="AZ79:BN79" si="235">if(and(len(B79)&gt;0,AK79=""),B79,iferror(left(B79, AK79-1),""))</f>
        <v/>
      </c>
      <c r="BA79" s="12" t="str">
        <f t="shared" si="235"/>
        <v/>
      </c>
      <c r="BB79" s="12" t="str">
        <f t="shared" si="235"/>
        <v/>
      </c>
      <c r="BC79" s="12" t="str">
        <f t="shared" si="235"/>
        <v/>
      </c>
      <c r="BD79" s="12" t="str">
        <f t="shared" si="235"/>
        <v/>
      </c>
      <c r="BE79" s="12" t="str">
        <f t="shared" si="235"/>
        <v/>
      </c>
      <c r="BF79" s="12" t="str">
        <f t="shared" si="235"/>
        <v/>
      </c>
      <c r="BG79" s="12" t="str">
        <f t="shared" si="235"/>
        <v/>
      </c>
      <c r="BH79" s="12" t="str">
        <f t="shared" si="235"/>
        <v/>
      </c>
      <c r="BI79" s="12" t="str">
        <f t="shared" si="235"/>
        <v/>
      </c>
      <c r="BJ79" s="12" t="str">
        <f t="shared" si="235"/>
        <v/>
      </c>
      <c r="BK79" s="12" t="str">
        <f t="shared" si="235"/>
        <v/>
      </c>
      <c r="BL79" s="12" t="str">
        <f t="shared" si="235"/>
        <v/>
      </c>
      <c r="BM79" s="12" t="str">
        <f t="shared" si="235"/>
        <v/>
      </c>
      <c r="BN79" s="12" t="str">
        <f t="shared" si="235"/>
        <v/>
      </c>
      <c r="BO79" s="33" t="str">
        <f t="array" ref="BO79">IF(AZ79="","",INDEX(Points!$A:$A,row()-2))</f>
        <v/>
      </c>
      <c r="BP79" s="33" t="str">
        <f t="array" ref="BP79">IF(BA79="","",INDEX(Points!$A:$A,row()-2))</f>
        <v/>
      </c>
      <c r="BQ79" s="33" t="str">
        <f t="array" ref="BQ79">IF(BB79="","",INDEX(Points!$A:$A,row()-2))</f>
        <v/>
      </c>
      <c r="BR79" s="33" t="str">
        <f t="array" ref="BR79">IF(BC79="","",INDEX(Points!$A:$A,row()-2))</f>
        <v/>
      </c>
      <c r="BS79" s="33" t="str">
        <f t="array" ref="BS79">IF(BD79="","",INDEX(Points!$A:$A,row()-2))</f>
        <v/>
      </c>
      <c r="BT79" s="33" t="str">
        <f t="array" ref="BT79">IF(BE79="","",INDEX(Points!$A:$A,row()-2))</f>
        <v/>
      </c>
      <c r="BU79" s="33" t="str">
        <f t="array" ref="BU79">IF(BF79="","",INDEX(Points!$A:$A,row()-2))</f>
        <v/>
      </c>
      <c r="BV79" s="33" t="str">
        <f t="array" ref="BV79">IF(BG79="","",INDEX(Points!$A:$A,row()-2))</f>
        <v/>
      </c>
      <c r="BW79" s="33" t="str">
        <f t="array" ref="BW79">IF(BH79="","",INDEX(Points!$A:$A,row()-2))</f>
        <v/>
      </c>
      <c r="BX79" s="33" t="str">
        <f t="array" ref="BX79">IF(BI79="","",INDEX(Points!$A:$A,row()-2))</f>
        <v/>
      </c>
      <c r="BY79" s="33" t="str">
        <f t="array" ref="BY79">IF(BJ79="","",INDEX(Points!$A:$A,row()-2))</f>
        <v/>
      </c>
      <c r="BZ79" s="33" t="str">
        <f t="array" ref="BZ79">IF(BK79="","",INDEX(Points!$A:$A,row()-2))</f>
        <v/>
      </c>
      <c r="CA79" s="33" t="str">
        <f t="array" ref="CA79">IF(BL79="","",INDEX(Points!$A:$A,row()-2))</f>
        <v/>
      </c>
      <c r="CB79" s="33" t="str">
        <f t="array" ref="CB79">IF(BM79="","",INDEX(Points!$A:$A,row()-2))</f>
        <v/>
      </c>
      <c r="CC79" s="33" t="str">
        <f t="array" ref="CC79">IF(BN79="","",INDEX(Points!$A:$A,row()-2))</f>
        <v/>
      </c>
      <c r="CD79" s="12" t="str">
        <f t="shared" si="13"/>
        <v/>
      </c>
      <c r="CE79" s="34"/>
      <c r="CF79" s="34" t="str">
        <f t="shared" si="9"/>
        <v/>
      </c>
      <c r="CG79" s="34" t="str">
        <f t="shared" ref="CG79:CU79" si="236">if($CE79="","",sumif(AZ:AZ,$CE79,BO:BO))  </f>
        <v/>
      </c>
      <c r="CH79" s="34" t="str">
        <f t="shared" si="236"/>
        <v/>
      </c>
      <c r="CI79" s="34" t="str">
        <f t="shared" si="236"/>
        <v/>
      </c>
      <c r="CJ79" s="34" t="str">
        <f t="shared" si="236"/>
        <v/>
      </c>
      <c r="CK79" s="34" t="str">
        <f t="shared" si="236"/>
        <v/>
      </c>
      <c r="CL79" s="34" t="str">
        <f t="shared" si="236"/>
        <v/>
      </c>
      <c r="CM79" s="34" t="str">
        <f t="shared" si="236"/>
        <v/>
      </c>
      <c r="CN79" s="34" t="str">
        <f t="shared" si="236"/>
        <v/>
      </c>
      <c r="CO79" s="34" t="str">
        <f t="shared" si="236"/>
        <v/>
      </c>
      <c r="CP79" s="34" t="str">
        <f t="shared" si="236"/>
        <v/>
      </c>
      <c r="CQ79" s="34" t="str">
        <f t="shared" si="236"/>
        <v/>
      </c>
      <c r="CR79" s="34" t="str">
        <f t="shared" si="236"/>
        <v/>
      </c>
      <c r="CS79" s="34" t="str">
        <f t="shared" si="236"/>
        <v/>
      </c>
      <c r="CT79" s="34" t="str">
        <f t="shared" si="236"/>
        <v/>
      </c>
      <c r="CU79" s="34" t="str">
        <f t="shared" si="236"/>
        <v/>
      </c>
    </row>
    <row r="80">
      <c r="A80" s="38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27"/>
      <c r="R80" s="28" t="str">
        <f t="shared" si="6"/>
        <v/>
      </c>
      <c r="S80" s="29"/>
      <c r="T80" s="29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24"/>
      <c r="AK80" s="10" t="str">
        <f t="shared" ref="AK80:AY80" si="237">iferror(find(" ",B80) ,"")</f>
        <v/>
      </c>
      <c r="AL80" s="10" t="str">
        <f t="shared" si="237"/>
        <v/>
      </c>
      <c r="AM80" s="10" t="str">
        <f t="shared" si="237"/>
        <v/>
      </c>
      <c r="AN80" s="10" t="str">
        <f t="shared" si="237"/>
        <v/>
      </c>
      <c r="AO80" s="10" t="str">
        <f t="shared" si="237"/>
        <v/>
      </c>
      <c r="AP80" s="10" t="str">
        <f t="shared" si="237"/>
        <v/>
      </c>
      <c r="AQ80" s="10" t="str">
        <f t="shared" si="237"/>
        <v/>
      </c>
      <c r="AR80" s="10" t="str">
        <f t="shared" si="237"/>
        <v/>
      </c>
      <c r="AS80" s="10" t="str">
        <f t="shared" si="237"/>
        <v/>
      </c>
      <c r="AT80" s="10" t="str">
        <f t="shared" si="237"/>
        <v/>
      </c>
      <c r="AU80" s="10" t="str">
        <f t="shared" si="237"/>
        <v/>
      </c>
      <c r="AV80" s="10" t="str">
        <f t="shared" si="237"/>
        <v/>
      </c>
      <c r="AW80" s="10" t="str">
        <f t="shared" si="237"/>
        <v/>
      </c>
      <c r="AX80" s="10" t="str">
        <f t="shared" si="237"/>
        <v/>
      </c>
      <c r="AY80" s="10" t="str">
        <f t="shared" si="237"/>
        <v/>
      </c>
      <c r="AZ80" s="32" t="str">
        <f t="shared" ref="AZ80:BN80" si="238">if(and(len(B80)&gt;0,AK80=""),B80,iferror(left(B80, AK80-1),""))</f>
        <v/>
      </c>
      <c r="BA80" s="12" t="str">
        <f t="shared" si="238"/>
        <v/>
      </c>
      <c r="BB80" s="12" t="str">
        <f t="shared" si="238"/>
        <v/>
      </c>
      <c r="BC80" s="12" t="str">
        <f t="shared" si="238"/>
        <v/>
      </c>
      <c r="BD80" s="12" t="str">
        <f t="shared" si="238"/>
        <v/>
      </c>
      <c r="BE80" s="12" t="str">
        <f t="shared" si="238"/>
        <v/>
      </c>
      <c r="BF80" s="12" t="str">
        <f t="shared" si="238"/>
        <v/>
      </c>
      <c r="BG80" s="12" t="str">
        <f t="shared" si="238"/>
        <v/>
      </c>
      <c r="BH80" s="12" t="str">
        <f t="shared" si="238"/>
        <v/>
      </c>
      <c r="BI80" s="12" t="str">
        <f t="shared" si="238"/>
        <v/>
      </c>
      <c r="BJ80" s="12" t="str">
        <f t="shared" si="238"/>
        <v/>
      </c>
      <c r="BK80" s="12" t="str">
        <f t="shared" si="238"/>
        <v/>
      </c>
      <c r="BL80" s="12" t="str">
        <f t="shared" si="238"/>
        <v/>
      </c>
      <c r="BM80" s="12" t="str">
        <f t="shared" si="238"/>
        <v/>
      </c>
      <c r="BN80" s="12" t="str">
        <f t="shared" si="238"/>
        <v/>
      </c>
      <c r="BO80" s="33" t="str">
        <f t="array" ref="BO80">IF(AZ80="","",INDEX(Points!$A:$A,row()-2))</f>
        <v/>
      </c>
      <c r="BP80" s="33" t="str">
        <f t="array" ref="BP80">IF(BA80="","",INDEX(Points!$A:$A,row()-2))</f>
        <v/>
      </c>
      <c r="BQ80" s="33" t="str">
        <f t="array" ref="BQ80">IF(BB80="","",INDEX(Points!$A:$A,row()-2))</f>
        <v/>
      </c>
      <c r="BR80" s="33" t="str">
        <f t="array" ref="BR80">IF(BC80="","",INDEX(Points!$A:$A,row()-2))</f>
        <v/>
      </c>
      <c r="BS80" s="33" t="str">
        <f t="array" ref="BS80">IF(BD80="","",INDEX(Points!$A:$A,row()-2))</f>
        <v/>
      </c>
      <c r="BT80" s="33" t="str">
        <f t="array" ref="BT80">IF(BE80="","",INDEX(Points!$A:$A,row()-2))</f>
        <v/>
      </c>
      <c r="BU80" s="33" t="str">
        <f t="array" ref="BU80">IF(BF80="","",INDEX(Points!$A:$A,row()-2))</f>
        <v/>
      </c>
      <c r="BV80" s="33" t="str">
        <f t="array" ref="BV80">IF(BG80="","",INDEX(Points!$A:$A,row()-2))</f>
        <v/>
      </c>
      <c r="BW80" s="33" t="str">
        <f t="array" ref="BW80">IF(BH80="","",INDEX(Points!$A:$A,row()-2))</f>
        <v/>
      </c>
      <c r="BX80" s="33" t="str">
        <f t="array" ref="BX80">IF(BI80="","",INDEX(Points!$A:$A,row()-2))</f>
        <v/>
      </c>
      <c r="BY80" s="33" t="str">
        <f t="array" ref="BY80">IF(BJ80="","",INDEX(Points!$A:$A,row()-2))</f>
        <v/>
      </c>
      <c r="BZ80" s="33" t="str">
        <f t="array" ref="BZ80">IF(BK80="","",INDEX(Points!$A:$A,row()-2))</f>
        <v/>
      </c>
      <c r="CA80" s="33" t="str">
        <f t="array" ref="CA80">IF(BL80="","",INDEX(Points!$A:$A,row()-2))</f>
        <v/>
      </c>
      <c r="CB80" s="33" t="str">
        <f t="array" ref="CB80">IF(BM80="","",INDEX(Points!$A:$A,row()-2))</f>
        <v/>
      </c>
      <c r="CC80" s="33" t="str">
        <f t="array" ref="CC80">IF(BN80="","",INDEX(Points!$A:$A,row()-2))</f>
        <v/>
      </c>
      <c r="CD80" s="12" t="str">
        <f t="shared" si="13"/>
        <v/>
      </c>
      <c r="CE80" s="34"/>
      <c r="CF80" s="34" t="str">
        <f t="shared" si="9"/>
        <v/>
      </c>
      <c r="CG80" s="34" t="str">
        <f t="shared" ref="CG80:CU80" si="239">if($CE80="","",sumif(AZ:AZ,$CE80,BO:BO))  </f>
        <v/>
      </c>
      <c r="CH80" s="34" t="str">
        <f t="shared" si="239"/>
        <v/>
      </c>
      <c r="CI80" s="34" t="str">
        <f t="shared" si="239"/>
        <v/>
      </c>
      <c r="CJ80" s="34" t="str">
        <f t="shared" si="239"/>
        <v/>
      </c>
      <c r="CK80" s="34" t="str">
        <f t="shared" si="239"/>
        <v/>
      </c>
      <c r="CL80" s="34" t="str">
        <f t="shared" si="239"/>
        <v/>
      </c>
      <c r="CM80" s="34" t="str">
        <f t="shared" si="239"/>
        <v/>
      </c>
      <c r="CN80" s="34" t="str">
        <f t="shared" si="239"/>
        <v/>
      </c>
      <c r="CO80" s="34" t="str">
        <f t="shared" si="239"/>
        <v/>
      </c>
      <c r="CP80" s="34" t="str">
        <f t="shared" si="239"/>
        <v/>
      </c>
      <c r="CQ80" s="34" t="str">
        <f t="shared" si="239"/>
        <v/>
      </c>
      <c r="CR80" s="34" t="str">
        <f t="shared" si="239"/>
        <v/>
      </c>
      <c r="CS80" s="34" t="str">
        <f t="shared" si="239"/>
        <v/>
      </c>
      <c r="CT80" s="34" t="str">
        <f t="shared" si="239"/>
        <v/>
      </c>
      <c r="CU80" s="34" t="str">
        <f t="shared" si="239"/>
        <v/>
      </c>
    </row>
    <row r="81">
      <c r="A81" s="38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27"/>
      <c r="R81" s="28" t="str">
        <f t="shared" si="6"/>
        <v/>
      </c>
      <c r="S81" s="29"/>
      <c r="T81" s="29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24"/>
      <c r="AK81" s="10" t="str">
        <f t="shared" ref="AK81:AY81" si="240">iferror(find(" ",B81) ,"")</f>
        <v/>
      </c>
      <c r="AL81" s="10" t="str">
        <f t="shared" si="240"/>
        <v/>
      </c>
      <c r="AM81" s="10" t="str">
        <f t="shared" si="240"/>
        <v/>
      </c>
      <c r="AN81" s="10" t="str">
        <f t="shared" si="240"/>
        <v/>
      </c>
      <c r="AO81" s="10" t="str">
        <f t="shared" si="240"/>
        <v/>
      </c>
      <c r="AP81" s="10" t="str">
        <f t="shared" si="240"/>
        <v/>
      </c>
      <c r="AQ81" s="10" t="str">
        <f t="shared" si="240"/>
        <v/>
      </c>
      <c r="AR81" s="10" t="str">
        <f t="shared" si="240"/>
        <v/>
      </c>
      <c r="AS81" s="10" t="str">
        <f t="shared" si="240"/>
        <v/>
      </c>
      <c r="AT81" s="10" t="str">
        <f t="shared" si="240"/>
        <v/>
      </c>
      <c r="AU81" s="10" t="str">
        <f t="shared" si="240"/>
        <v/>
      </c>
      <c r="AV81" s="10" t="str">
        <f t="shared" si="240"/>
        <v/>
      </c>
      <c r="AW81" s="10" t="str">
        <f t="shared" si="240"/>
        <v/>
      </c>
      <c r="AX81" s="10" t="str">
        <f t="shared" si="240"/>
        <v/>
      </c>
      <c r="AY81" s="10" t="str">
        <f t="shared" si="240"/>
        <v/>
      </c>
      <c r="AZ81" s="32" t="str">
        <f t="shared" ref="AZ81:BN81" si="241">if(and(len(B81)&gt;0,AK81=""),B81,iferror(left(B81, AK81-1),""))</f>
        <v/>
      </c>
      <c r="BA81" s="12" t="str">
        <f t="shared" si="241"/>
        <v/>
      </c>
      <c r="BB81" s="12" t="str">
        <f t="shared" si="241"/>
        <v/>
      </c>
      <c r="BC81" s="12" t="str">
        <f t="shared" si="241"/>
        <v/>
      </c>
      <c r="BD81" s="12" t="str">
        <f t="shared" si="241"/>
        <v/>
      </c>
      <c r="BE81" s="12" t="str">
        <f t="shared" si="241"/>
        <v/>
      </c>
      <c r="BF81" s="12" t="str">
        <f t="shared" si="241"/>
        <v/>
      </c>
      <c r="BG81" s="12" t="str">
        <f t="shared" si="241"/>
        <v/>
      </c>
      <c r="BH81" s="12" t="str">
        <f t="shared" si="241"/>
        <v/>
      </c>
      <c r="BI81" s="12" t="str">
        <f t="shared" si="241"/>
        <v/>
      </c>
      <c r="BJ81" s="12" t="str">
        <f t="shared" si="241"/>
        <v/>
      </c>
      <c r="BK81" s="12" t="str">
        <f t="shared" si="241"/>
        <v/>
      </c>
      <c r="BL81" s="12" t="str">
        <f t="shared" si="241"/>
        <v/>
      </c>
      <c r="BM81" s="12" t="str">
        <f t="shared" si="241"/>
        <v/>
      </c>
      <c r="BN81" s="12" t="str">
        <f t="shared" si="241"/>
        <v/>
      </c>
      <c r="BO81" s="33" t="str">
        <f t="array" ref="BO81">IF(AZ81="","",INDEX(Points!$A:$A,row()-2))</f>
        <v/>
      </c>
      <c r="BP81" s="33" t="str">
        <f t="array" ref="BP81">IF(BA81="","",INDEX(Points!$A:$A,row()-2))</f>
        <v/>
      </c>
      <c r="BQ81" s="33" t="str">
        <f t="array" ref="BQ81">IF(BB81="","",INDEX(Points!$A:$A,row()-2))</f>
        <v/>
      </c>
      <c r="BR81" s="33" t="str">
        <f t="array" ref="BR81">IF(BC81="","",INDEX(Points!$A:$A,row()-2))</f>
        <v/>
      </c>
      <c r="BS81" s="33" t="str">
        <f t="array" ref="BS81">IF(BD81="","",INDEX(Points!$A:$A,row()-2))</f>
        <v/>
      </c>
      <c r="BT81" s="33" t="str">
        <f t="array" ref="BT81">IF(BE81="","",INDEX(Points!$A:$A,row()-2))</f>
        <v/>
      </c>
      <c r="BU81" s="33" t="str">
        <f t="array" ref="BU81">IF(BF81="","",INDEX(Points!$A:$A,row()-2))</f>
        <v/>
      </c>
      <c r="BV81" s="33" t="str">
        <f t="array" ref="BV81">IF(BG81="","",INDEX(Points!$A:$A,row()-2))</f>
        <v/>
      </c>
      <c r="BW81" s="33" t="str">
        <f t="array" ref="BW81">IF(BH81="","",INDEX(Points!$A:$A,row()-2))</f>
        <v/>
      </c>
      <c r="BX81" s="33" t="str">
        <f t="array" ref="BX81">IF(BI81="","",INDEX(Points!$A:$A,row()-2))</f>
        <v/>
      </c>
      <c r="BY81" s="33" t="str">
        <f t="array" ref="BY81">IF(BJ81="","",INDEX(Points!$A:$A,row()-2))</f>
        <v/>
      </c>
      <c r="BZ81" s="33" t="str">
        <f t="array" ref="BZ81">IF(BK81="","",INDEX(Points!$A:$A,row()-2))</f>
        <v/>
      </c>
      <c r="CA81" s="33" t="str">
        <f t="array" ref="CA81">IF(BL81="","",INDEX(Points!$A:$A,row()-2))</f>
        <v/>
      </c>
      <c r="CB81" s="33" t="str">
        <f t="array" ref="CB81">IF(BM81="","",INDEX(Points!$A:$A,row()-2))</f>
        <v/>
      </c>
      <c r="CC81" s="33" t="str">
        <f t="array" ref="CC81">IF(BN81="","",INDEX(Points!$A:$A,row()-2))</f>
        <v/>
      </c>
      <c r="CD81" s="12" t="str">
        <f t="shared" si="13"/>
        <v/>
      </c>
      <c r="CE81" s="34"/>
      <c r="CF81" s="34" t="str">
        <f t="shared" si="9"/>
        <v/>
      </c>
      <c r="CG81" s="34" t="str">
        <f t="shared" ref="CG81:CU81" si="242">if($CE81="","",sumif(AZ:AZ,$CE81,BO:BO))  </f>
        <v/>
      </c>
      <c r="CH81" s="34" t="str">
        <f t="shared" si="242"/>
        <v/>
      </c>
      <c r="CI81" s="34" t="str">
        <f t="shared" si="242"/>
        <v/>
      </c>
      <c r="CJ81" s="34" t="str">
        <f t="shared" si="242"/>
        <v/>
      </c>
      <c r="CK81" s="34" t="str">
        <f t="shared" si="242"/>
        <v/>
      </c>
      <c r="CL81" s="34" t="str">
        <f t="shared" si="242"/>
        <v/>
      </c>
      <c r="CM81" s="34" t="str">
        <f t="shared" si="242"/>
        <v/>
      </c>
      <c r="CN81" s="34" t="str">
        <f t="shared" si="242"/>
        <v/>
      </c>
      <c r="CO81" s="34" t="str">
        <f t="shared" si="242"/>
        <v/>
      </c>
      <c r="CP81" s="34" t="str">
        <f t="shared" si="242"/>
        <v/>
      </c>
      <c r="CQ81" s="34" t="str">
        <f t="shared" si="242"/>
        <v/>
      </c>
      <c r="CR81" s="34" t="str">
        <f t="shared" si="242"/>
        <v/>
      </c>
      <c r="CS81" s="34" t="str">
        <f t="shared" si="242"/>
        <v/>
      </c>
      <c r="CT81" s="34" t="str">
        <f t="shared" si="242"/>
        <v/>
      </c>
      <c r="CU81" s="34" t="str">
        <f t="shared" si="242"/>
        <v/>
      </c>
    </row>
    <row r="82">
      <c r="A82" s="3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27"/>
      <c r="R82" s="28" t="str">
        <f t="shared" si="6"/>
        <v/>
      </c>
      <c r="S82" s="29"/>
      <c r="T82" s="29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24"/>
      <c r="AK82" s="10" t="str">
        <f t="shared" ref="AK82:AY82" si="243">iferror(find(" ",B82) ,"")</f>
        <v/>
      </c>
      <c r="AL82" s="10" t="str">
        <f t="shared" si="243"/>
        <v/>
      </c>
      <c r="AM82" s="10" t="str">
        <f t="shared" si="243"/>
        <v/>
      </c>
      <c r="AN82" s="10" t="str">
        <f t="shared" si="243"/>
        <v/>
      </c>
      <c r="AO82" s="10" t="str">
        <f t="shared" si="243"/>
        <v/>
      </c>
      <c r="AP82" s="10" t="str">
        <f t="shared" si="243"/>
        <v/>
      </c>
      <c r="AQ82" s="10" t="str">
        <f t="shared" si="243"/>
        <v/>
      </c>
      <c r="AR82" s="10" t="str">
        <f t="shared" si="243"/>
        <v/>
      </c>
      <c r="AS82" s="10" t="str">
        <f t="shared" si="243"/>
        <v/>
      </c>
      <c r="AT82" s="10" t="str">
        <f t="shared" si="243"/>
        <v/>
      </c>
      <c r="AU82" s="10" t="str">
        <f t="shared" si="243"/>
        <v/>
      </c>
      <c r="AV82" s="10" t="str">
        <f t="shared" si="243"/>
        <v/>
      </c>
      <c r="AW82" s="10" t="str">
        <f t="shared" si="243"/>
        <v/>
      </c>
      <c r="AX82" s="10" t="str">
        <f t="shared" si="243"/>
        <v/>
      </c>
      <c r="AY82" s="10" t="str">
        <f t="shared" si="243"/>
        <v/>
      </c>
      <c r="AZ82" s="32" t="str">
        <f t="shared" ref="AZ82:BN82" si="244">if(and(len(B82)&gt;0,AK82=""),B82,iferror(left(B82, AK82-1),""))</f>
        <v/>
      </c>
      <c r="BA82" s="12" t="str">
        <f t="shared" si="244"/>
        <v/>
      </c>
      <c r="BB82" s="12" t="str">
        <f t="shared" si="244"/>
        <v/>
      </c>
      <c r="BC82" s="12" t="str">
        <f t="shared" si="244"/>
        <v/>
      </c>
      <c r="BD82" s="12" t="str">
        <f t="shared" si="244"/>
        <v/>
      </c>
      <c r="BE82" s="12" t="str">
        <f t="shared" si="244"/>
        <v/>
      </c>
      <c r="BF82" s="12" t="str">
        <f t="shared" si="244"/>
        <v/>
      </c>
      <c r="BG82" s="12" t="str">
        <f t="shared" si="244"/>
        <v/>
      </c>
      <c r="BH82" s="12" t="str">
        <f t="shared" si="244"/>
        <v/>
      </c>
      <c r="BI82" s="12" t="str">
        <f t="shared" si="244"/>
        <v/>
      </c>
      <c r="BJ82" s="12" t="str">
        <f t="shared" si="244"/>
        <v/>
      </c>
      <c r="BK82" s="12" t="str">
        <f t="shared" si="244"/>
        <v/>
      </c>
      <c r="BL82" s="12" t="str">
        <f t="shared" si="244"/>
        <v/>
      </c>
      <c r="BM82" s="12" t="str">
        <f t="shared" si="244"/>
        <v/>
      </c>
      <c r="BN82" s="12" t="str">
        <f t="shared" si="244"/>
        <v/>
      </c>
      <c r="BO82" s="33" t="str">
        <f t="array" ref="BO82">IF(AZ82="","",INDEX(Points!$A:$A,row()-2))</f>
        <v/>
      </c>
      <c r="BP82" s="33" t="str">
        <f t="array" ref="BP82">IF(BA82="","",INDEX(Points!$A:$A,row()-2))</f>
        <v/>
      </c>
      <c r="BQ82" s="33" t="str">
        <f t="array" ref="BQ82">IF(BB82="","",INDEX(Points!$A:$A,row()-2))</f>
        <v/>
      </c>
      <c r="BR82" s="33" t="str">
        <f t="array" ref="BR82">IF(BC82="","",INDEX(Points!$A:$A,row()-2))</f>
        <v/>
      </c>
      <c r="BS82" s="33" t="str">
        <f t="array" ref="BS82">IF(BD82="","",INDEX(Points!$A:$A,row()-2))</f>
        <v/>
      </c>
      <c r="BT82" s="33" t="str">
        <f t="array" ref="BT82">IF(BE82="","",INDEX(Points!$A:$A,row()-2))</f>
        <v/>
      </c>
      <c r="BU82" s="33" t="str">
        <f t="array" ref="BU82">IF(BF82="","",INDEX(Points!$A:$A,row()-2))</f>
        <v/>
      </c>
      <c r="BV82" s="33" t="str">
        <f t="array" ref="BV82">IF(BG82="","",INDEX(Points!$A:$A,row()-2))</f>
        <v/>
      </c>
      <c r="BW82" s="33" t="str">
        <f t="array" ref="BW82">IF(BH82="","",INDEX(Points!$A:$A,row()-2))</f>
        <v/>
      </c>
      <c r="BX82" s="33" t="str">
        <f t="array" ref="BX82">IF(BI82="","",INDEX(Points!$A:$A,row()-2))</f>
        <v/>
      </c>
      <c r="BY82" s="33" t="str">
        <f t="array" ref="BY82">IF(BJ82="","",INDEX(Points!$A:$A,row()-2))</f>
        <v/>
      </c>
      <c r="BZ82" s="33" t="str">
        <f t="array" ref="BZ82">IF(BK82="","",INDEX(Points!$A:$A,row()-2))</f>
        <v/>
      </c>
      <c r="CA82" s="33" t="str">
        <f t="array" ref="CA82">IF(BL82="","",INDEX(Points!$A:$A,row()-2))</f>
        <v/>
      </c>
      <c r="CB82" s="33" t="str">
        <f t="array" ref="CB82">IF(BM82="","",INDEX(Points!$A:$A,row()-2))</f>
        <v/>
      </c>
      <c r="CC82" s="33" t="str">
        <f t="array" ref="CC82">IF(BN82="","",INDEX(Points!$A:$A,row()-2))</f>
        <v/>
      </c>
      <c r="CD82" s="12" t="str">
        <f t="shared" si="13"/>
        <v/>
      </c>
      <c r="CE82" s="34"/>
      <c r="CF82" s="34" t="str">
        <f t="shared" si="9"/>
        <v/>
      </c>
      <c r="CG82" s="34" t="str">
        <f t="shared" ref="CG82:CU82" si="245">if($CE82="","",sumif(AZ:AZ,$CE82,BO:BO))  </f>
        <v/>
      </c>
      <c r="CH82" s="34" t="str">
        <f t="shared" si="245"/>
        <v/>
      </c>
      <c r="CI82" s="34" t="str">
        <f t="shared" si="245"/>
        <v/>
      </c>
      <c r="CJ82" s="34" t="str">
        <f t="shared" si="245"/>
        <v/>
      </c>
      <c r="CK82" s="34" t="str">
        <f t="shared" si="245"/>
        <v/>
      </c>
      <c r="CL82" s="34" t="str">
        <f t="shared" si="245"/>
        <v/>
      </c>
      <c r="CM82" s="34" t="str">
        <f t="shared" si="245"/>
        <v/>
      </c>
      <c r="CN82" s="34" t="str">
        <f t="shared" si="245"/>
        <v/>
      </c>
      <c r="CO82" s="34" t="str">
        <f t="shared" si="245"/>
        <v/>
      </c>
      <c r="CP82" s="34" t="str">
        <f t="shared" si="245"/>
        <v/>
      </c>
      <c r="CQ82" s="34" t="str">
        <f t="shared" si="245"/>
        <v/>
      </c>
      <c r="CR82" s="34" t="str">
        <f t="shared" si="245"/>
        <v/>
      </c>
      <c r="CS82" s="34" t="str">
        <f t="shared" si="245"/>
        <v/>
      </c>
      <c r="CT82" s="34" t="str">
        <f t="shared" si="245"/>
        <v/>
      </c>
      <c r="CU82" s="34" t="str">
        <f t="shared" si="245"/>
        <v/>
      </c>
    </row>
    <row r="83">
      <c r="A83" s="38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27"/>
      <c r="R83" s="28" t="str">
        <f t="shared" si="6"/>
        <v/>
      </c>
      <c r="S83" s="29"/>
      <c r="T83" s="29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24"/>
      <c r="AK83" s="10" t="str">
        <f t="shared" ref="AK83:AY83" si="246">iferror(find(" ",B83) ,"")</f>
        <v/>
      </c>
      <c r="AL83" s="10" t="str">
        <f t="shared" si="246"/>
        <v/>
      </c>
      <c r="AM83" s="10" t="str">
        <f t="shared" si="246"/>
        <v/>
      </c>
      <c r="AN83" s="10" t="str">
        <f t="shared" si="246"/>
        <v/>
      </c>
      <c r="AO83" s="10" t="str">
        <f t="shared" si="246"/>
        <v/>
      </c>
      <c r="AP83" s="10" t="str">
        <f t="shared" si="246"/>
        <v/>
      </c>
      <c r="AQ83" s="10" t="str">
        <f t="shared" si="246"/>
        <v/>
      </c>
      <c r="AR83" s="10" t="str">
        <f t="shared" si="246"/>
        <v/>
      </c>
      <c r="AS83" s="10" t="str">
        <f t="shared" si="246"/>
        <v/>
      </c>
      <c r="AT83" s="10" t="str">
        <f t="shared" si="246"/>
        <v/>
      </c>
      <c r="AU83" s="10" t="str">
        <f t="shared" si="246"/>
        <v/>
      </c>
      <c r="AV83" s="10" t="str">
        <f t="shared" si="246"/>
        <v/>
      </c>
      <c r="AW83" s="10" t="str">
        <f t="shared" si="246"/>
        <v/>
      </c>
      <c r="AX83" s="10" t="str">
        <f t="shared" si="246"/>
        <v/>
      </c>
      <c r="AY83" s="10" t="str">
        <f t="shared" si="246"/>
        <v/>
      </c>
      <c r="AZ83" s="32" t="str">
        <f t="shared" ref="AZ83:BN83" si="247">if(and(len(B83)&gt;0,AK83=""),B83,iferror(left(B83, AK83-1),""))</f>
        <v/>
      </c>
      <c r="BA83" s="12" t="str">
        <f t="shared" si="247"/>
        <v/>
      </c>
      <c r="BB83" s="12" t="str">
        <f t="shared" si="247"/>
        <v/>
      </c>
      <c r="BC83" s="12" t="str">
        <f t="shared" si="247"/>
        <v/>
      </c>
      <c r="BD83" s="12" t="str">
        <f t="shared" si="247"/>
        <v/>
      </c>
      <c r="BE83" s="12" t="str">
        <f t="shared" si="247"/>
        <v/>
      </c>
      <c r="BF83" s="12" t="str">
        <f t="shared" si="247"/>
        <v/>
      </c>
      <c r="BG83" s="12" t="str">
        <f t="shared" si="247"/>
        <v/>
      </c>
      <c r="BH83" s="12" t="str">
        <f t="shared" si="247"/>
        <v/>
      </c>
      <c r="BI83" s="12" t="str">
        <f t="shared" si="247"/>
        <v/>
      </c>
      <c r="BJ83" s="12" t="str">
        <f t="shared" si="247"/>
        <v/>
      </c>
      <c r="BK83" s="12" t="str">
        <f t="shared" si="247"/>
        <v/>
      </c>
      <c r="BL83" s="12" t="str">
        <f t="shared" si="247"/>
        <v/>
      </c>
      <c r="BM83" s="12" t="str">
        <f t="shared" si="247"/>
        <v/>
      </c>
      <c r="BN83" s="12" t="str">
        <f t="shared" si="247"/>
        <v/>
      </c>
      <c r="BO83" s="33" t="str">
        <f t="array" ref="BO83">IF(AZ83="","",INDEX(Points!$A:$A,row()-2))</f>
        <v/>
      </c>
      <c r="BP83" s="33" t="str">
        <f t="array" ref="BP83">IF(BA83="","",INDEX(Points!$A:$A,row()-2))</f>
        <v/>
      </c>
      <c r="BQ83" s="33" t="str">
        <f t="array" ref="BQ83">IF(BB83="","",INDEX(Points!$A:$A,row()-2))</f>
        <v/>
      </c>
      <c r="BR83" s="33" t="str">
        <f t="array" ref="BR83">IF(BC83="","",INDEX(Points!$A:$A,row()-2))</f>
        <v/>
      </c>
      <c r="BS83" s="33" t="str">
        <f t="array" ref="BS83">IF(BD83="","",INDEX(Points!$A:$A,row()-2))</f>
        <v/>
      </c>
      <c r="BT83" s="33" t="str">
        <f t="array" ref="BT83">IF(BE83="","",INDEX(Points!$A:$A,row()-2))</f>
        <v/>
      </c>
      <c r="BU83" s="33" t="str">
        <f t="array" ref="BU83">IF(BF83="","",INDEX(Points!$A:$A,row()-2))</f>
        <v/>
      </c>
      <c r="BV83" s="33" t="str">
        <f t="array" ref="BV83">IF(BG83="","",INDEX(Points!$A:$A,row()-2))</f>
        <v/>
      </c>
      <c r="BW83" s="33" t="str">
        <f t="array" ref="BW83">IF(BH83="","",INDEX(Points!$A:$A,row()-2))</f>
        <v/>
      </c>
      <c r="BX83" s="33" t="str">
        <f t="array" ref="BX83">IF(BI83="","",INDEX(Points!$A:$A,row()-2))</f>
        <v/>
      </c>
      <c r="BY83" s="33" t="str">
        <f t="array" ref="BY83">IF(BJ83="","",INDEX(Points!$A:$A,row()-2))</f>
        <v/>
      </c>
      <c r="BZ83" s="33" t="str">
        <f t="array" ref="BZ83">IF(BK83="","",INDEX(Points!$A:$A,row()-2))</f>
        <v/>
      </c>
      <c r="CA83" s="33" t="str">
        <f t="array" ref="CA83">IF(BL83="","",INDEX(Points!$A:$A,row()-2))</f>
        <v/>
      </c>
      <c r="CB83" s="33" t="str">
        <f t="array" ref="CB83">IF(BM83="","",INDEX(Points!$A:$A,row()-2))</f>
        <v/>
      </c>
      <c r="CC83" s="33" t="str">
        <f t="array" ref="CC83">IF(BN83="","",INDEX(Points!$A:$A,row()-2))</f>
        <v/>
      </c>
      <c r="CD83" s="12" t="str">
        <f t="shared" si="13"/>
        <v/>
      </c>
      <c r="CE83" s="34"/>
      <c r="CF83" s="34" t="str">
        <f t="shared" si="9"/>
        <v/>
      </c>
      <c r="CG83" s="34" t="str">
        <f t="shared" ref="CG83:CU83" si="248">if($CE83="","",sumif(AZ:AZ,$CE83,BO:BO))  </f>
        <v/>
      </c>
      <c r="CH83" s="34" t="str">
        <f t="shared" si="248"/>
        <v/>
      </c>
      <c r="CI83" s="34" t="str">
        <f t="shared" si="248"/>
        <v/>
      </c>
      <c r="CJ83" s="34" t="str">
        <f t="shared" si="248"/>
        <v/>
      </c>
      <c r="CK83" s="34" t="str">
        <f t="shared" si="248"/>
        <v/>
      </c>
      <c r="CL83" s="34" t="str">
        <f t="shared" si="248"/>
        <v/>
      </c>
      <c r="CM83" s="34" t="str">
        <f t="shared" si="248"/>
        <v/>
      </c>
      <c r="CN83" s="34" t="str">
        <f t="shared" si="248"/>
        <v/>
      </c>
      <c r="CO83" s="34" t="str">
        <f t="shared" si="248"/>
        <v/>
      </c>
      <c r="CP83" s="34" t="str">
        <f t="shared" si="248"/>
        <v/>
      </c>
      <c r="CQ83" s="34" t="str">
        <f t="shared" si="248"/>
        <v/>
      </c>
      <c r="CR83" s="34" t="str">
        <f t="shared" si="248"/>
        <v/>
      </c>
      <c r="CS83" s="34" t="str">
        <f t="shared" si="248"/>
        <v/>
      </c>
      <c r="CT83" s="34" t="str">
        <f t="shared" si="248"/>
        <v/>
      </c>
      <c r="CU83" s="34" t="str">
        <f t="shared" si="248"/>
        <v/>
      </c>
    </row>
    <row r="84">
      <c r="A84" s="38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27"/>
      <c r="R84" s="28" t="str">
        <f t="shared" si="6"/>
        <v/>
      </c>
      <c r="S84" s="29"/>
      <c r="T84" s="29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24"/>
      <c r="AK84" s="10" t="str">
        <f t="shared" ref="AK84:AY84" si="249">iferror(find(" ",B84) ,"")</f>
        <v/>
      </c>
      <c r="AL84" s="10" t="str">
        <f t="shared" si="249"/>
        <v/>
      </c>
      <c r="AM84" s="10" t="str">
        <f t="shared" si="249"/>
        <v/>
      </c>
      <c r="AN84" s="10" t="str">
        <f t="shared" si="249"/>
        <v/>
      </c>
      <c r="AO84" s="10" t="str">
        <f t="shared" si="249"/>
        <v/>
      </c>
      <c r="AP84" s="10" t="str">
        <f t="shared" si="249"/>
        <v/>
      </c>
      <c r="AQ84" s="10" t="str">
        <f t="shared" si="249"/>
        <v/>
      </c>
      <c r="AR84" s="10" t="str">
        <f t="shared" si="249"/>
        <v/>
      </c>
      <c r="AS84" s="10" t="str">
        <f t="shared" si="249"/>
        <v/>
      </c>
      <c r="AT84" s="10" t="str">
        <f t="shared" si="249"/>
        <v/>
      </c>
      <c r="AU84" s="10" t="str">
        <f t="shared" si="249"/>
        <v/>
      </c>
      <c r="AV84" s="10" t="str">
        <f t="shared" si="249"/>
        <v/>
      </c>
      <c r="AW84" s="10" t="str">
        <f t="shared" si="249"/>
        <v/>
      </c>
      <c r="AX84" s="10" t="str">
        <f t="shared" si="249"/>
        <v/>
      </c>
      <c r="AY84" s="10" t="str">
        <f t="shared" si="249"/>
        <v/>
      </c>
      <c r="AZ84" s="32" t="str">
        <f t="shared" ref="AZ84:BN84" si="250">if(and(len(B84)&gt;0,AK84=""),B84,iferror(left(B84, AK84-1),""))</f>
        <v/>
      </c>
      <c r="BA84" s="12" t="str">
        <f t="shared" si="250"/>
        <v/>
      </c>
      <c r="BB84" s="12" t="str">
        <f t="shared" si="250"/>
        <v/>
      </c>
      <c r="BC84" s="12" t="str">
        <f t="shared" si="250"/>
        <v/>
      </c>
      <c r="BD84" s="12" t="str">
        <f t="shared" si="250"/>
        <v/>
      </c>
      <c r="BE84" s="12" t="str">
        <f t="shared" si="250"/>
        <v/>
      </c>
      <c r="BF84" s="12" t="str">
        <f t="shared" si="250"/>
        <v/>
      </c>
      <c r="BG84" s="12" t="str">
        <f t="shared" si="250"/>
        <v/>
      </c>
      <c r="BH84" s="12" t="str">
        <f t="shared" si="250"/>
        <v/>
      </c>
      <c r="BI84" s="12" t="str">
        <f t="shared" si="250"/>
        <v/>
      </c>
      <c r="BJ84" s="12" t="str">
        <f t="shared" si="250"/>
        <v/>
      </c>
      <c r="BK84" s="12" t="str">
        <f t="shared" si="250"/>
        <v/>
      </c>
      <c r="BL84" s="12" t="str">
        <f t="shared" si="250"/>
        <v/>
      </c>
      <c r="BM84" s="12" t="str">
        <f t="shared" si="250"/>
        <v/>
      </c>
      <c r="BN84" s="12" t="str">
        <f t="shared" si="250"/>
        <v/>
      </c>
      <c r="BO84" s="33" t="str">
        <f t="array" ref="BO84">IF(AZ84="","",INDEX(Points!$A:$A,row()-2))</f>
        <v/>
      </c>
      <c r="BP84" s="33" t="str">
        <f t="array" ref="BP84">IF(BA84="","",INDEX(Points!$A:$A,row()-2))</f>
        <v/>
      </c>
      <c r="BQ84" s="33" t="str">
        <f t="array" ref="BQ84">IF(BB84="","",INDEX(Points!$A:$A,row()-2))</f>
        <v/>
      </c>
      <c r="BR84" s="33" t="str">
        <f t="array" ref="BR84">IF(BC84="","",INDEX(Points!$A:$A,row()-2))</f>
        <v/>
      </c>
      <c r="BS84" s="33" t="str">
        <f t="array" ref="BS84">IF(BD84="","",INDEX(Points!$A:$A,row()-2))</f>
        <v/>
      </c>
      <c r="BT84" s="33" t="str">
        <f t="array" ref="BT84">IF(BE84="","",INDEX(Points!$A:$A,row()-2))</f>
        <v/>
      </c>
      <c r="BU84" s="33" t="str">
        <f t="array" ref="BU84">IF(BF84="","",INDEX(Points!$A:$A,row()-2))</f>
        <v/>
      </c>
      <c r="BV84" s="33" t="str">
        <f t="array" ref="BV84">IF(BG84="","",INDEX(Points!$A:$A,row()-2))</f>
        <v/>
      </c>
      <c r="BW84" s="33" t="str">
        <f t="array" ref="BW84">IF(BH84="","",INDEX(Points!$A:$A,row()-2))</f>
        <v/>
      </c>
      <c r="BX84" s="33" t="str">
        <f t="array" ref="BX84">IF(BI84="","",INDEX(Points!$A:$A,row()-2))</f>
        <v/>
      </c>
      <c r="BY84" s="33" t="str">
        <f t="array" ref="BY84">IF(BJ84="","",INDEX(Points!$A:$A,row()-2))</f>
        <v/>
      </c>
      <c r="BZ84" s="33" t="str">
        <f t="array" ref="BZ84">IF(BK84="","",INDEX(Points!$A:$A,row()-2))</f>
        <v/>
      </c>
      <c r="CA84" s="33" t="str">
        <f t="array" ref="CA84">IF(BL84="","",INDEX(Points!$A:$A,row()-2))</f>
        <v/>
      </c>
      <c r="CB84" s="33" t="str">
        <f t="array" ref="CB84">IF(BM84="","",INDEX(Points!$A:$A,row()-2))</f>
        <v/>
      </c>
      <c r="CC84" s="33" t="str">
        <f t="array" ref="CC84">IF(BN84="","",INDEX(Points!$A:$A,row()-2))</f>
        <v/>
      </c>
      <c r="CD84" s="12" t="str">
        <f t="shared" si="13"/>
        <v/>
      </c>
      <c r="CE84" s="34"/>
      <c r="CF84" s="34" t="str">
        <f t="shared" si="9"/>
        <v/>
      </c>
      <c r="CG84" s="34" t="str">
        <f t="shared" ref="CG84:CU84" si="251">if($CE84="","",sumif(AZ:AZ,$CE84,BO:BO))  </f>
        <v/>
      </c>
      <c r="CH84" s="34" t="str">
        <f t="shared" si="251"/>
        <v/>
      </c>
      <c r="CI84" s="34" t="str">
        <f t="shared" si="251"/>
        <v/>
      </c>
      <c r="CJ84" s="34" t="str">
        <f t="shared" si="251"/>
        <v/>
      </c>
      <c r="CK84" s="34" t="str">
        <f t="shared" si="251"/>
        <v/>
      </c>
      <c r="CL84" s="34" t="str">
        <f t="shared" si="251"/>
        <v/>
      </c>
      <c r="CM84" s="34" t="str">
        <f t="shared" si="251"/>
        <v/>
      </c>
      <c r="CN84" s="34" t="str">
        <f t="shared" si="251"/>
        <v/>
      </c>
      <c r="CO84" s="34" t="str">
        <f t="shared" si="251"/>
        <v/>
      </c>
      <c r="CP84" s="34" t="str">
        <f t="shared" si="251"/>
        <v/>
      </c>
      <c r="CQ84" s="34" t="str">
        <f t="shared" si="251"/>
        <v/>
      </c>
      <c r="CR84" s="34" t="str">
        <f t="shared" si="251"/>
        <v/>
      </c>
      <c r="CS84" s="34" t="str">
        <f t="shared" si="251"/>
        <v/>
      </c>
      <c r="CT84" s="34" t="str">
        <f t="shared" si="251"/>
        <v/>
      </c>
      <c r="CU84" s="34" t="str">
        <f t="shared" si="251"/>
        <v/>
      </c>
    </row>
    <row r="85">
      <c r="A85" s="38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27"/>
      <c r="R85" s="28" t="str">
        <f t="shared" si="6"/>
        <v/>
      </c>
      <c r="S85" s="29"/>
      <c r="T85" s="29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24"/>
      <c r="AK85" s="10" t="str">
        <f t="shared" ref="AK85:AY85" si="252">iferror(find(" ",B85) ,"")</f>
        <v/>
      </c>
      <c r="AL85" s="10" t="str">
        <f t="shared" si="252"/>
        <v/>
      </c>
      <c r="AM85" s="10" t="str">
        <f t="shared" si="252"/>
        <v/>
      </c>
      <c r="AN85" s="10" t="str">
        <f t="shared" si="252"/>
        <v/>
      </c>
      <c r="AO85" s="10" t="str">
        <f t="shared" si="252"/>
        <v/>
      </c>
      <c r="AP85" s="10" t="str">
        <f t="shared" si="252"/>
        <v/>
      </c>
      <c r="AQ85" s="10" t="str">
        <f t="shared" si="252"/>
        <v/>
      </c>
      <c r="AR85" s="10" t="str">
        <f t="shared" si="252"/>
        <v/>
      </c>
      <c r="AS85" s="10" t="str">
        <f t="shared" si="252"/>
        <v/>
      </c>
      <c r="AT85" s="10" t="str">
        <f t="shared" si="252"/>
        <v/>
      </c>
      <c r="AU85" s="10" t="str">
        <f t="shared" si="252"/>
        <v/>
      </c>
      <c r="AV85" s="10" t="str">
        <f t="shared" si="252"/>
        <v/>
      </c>
      <c r="AW85" s="10" t="str">
        <f t="shared" si="252"/>
        <v/>
      </c>
      <c r="AX85" s="10" t="str">
        <f t="shared" si="252"/>
        <v/>
      </c>
      <c r="AY85" s="10" t="str">
        <f t="shared" si="252"/>
        <v/>
      </c>
      <c r="AZ85" s="32" t="str">
        <f t="shared" ref="AZ85:BN85" si="253">if(and(len(B85)&gt;0,AK85=""),B85,iferror(left(B85, AK85-1),""))</f>
        <v/>
      </c>
      <c r="BA85" s="12" t="str">
        <f t="shared" si="253"/>
        <v/>
      </c>
      <c r="BB85" s="12" t="str">
        <f t="shared" si="253"/>
        <v/>
      </c>
      <c r="BC85" s="12" t="str">
        <f t="shared" si="253"/>
        <v/>
      </c>
      <c r="BD85" s="12" t="str">
        <f t="shared" si="253"/>
        <v/>
      </c>
      <c r="BE85" s="12" t="str">
        <f t="shared" si="253"/>
        <v/>
      </c>
      <c r="BF85" s="12" t="str">
        <f t="shared" si="253"/>
        <v/>
      </c>
      <c r="BG85" s="12" t="str">
        <f t="shared" si="253"/>
        <v/>
      </c>
      <c r="BH85" s="12" t="str">
        <f t="shared" si="253"/>
        <v/>
      </c>
      <c r="BI85" s="12" t="str">
        <f t="shared" si="253"/>
        <v/>
      </c>
      <c r="BJ85" s="12" t="str">
        <f t="shared" si="253"/>
        <v/>
      </c>
      <c r="BK85" s="12" t="str">
        <f t="shared" si="253"/>
        <v/>
      </c>
      <c r="BL85" s="12" t="str">
        <f t="shared" si="253"/>
        <v/>
      </c>
      <c r="BM85" s="12" t="str">
        <f t="shared" si="253"/>
        <v/>
      </c>
      <c r="BN85" s="12" t="str">
        <f t="shared" si="253"/>
        <v/>
      </c>
      <c r="BO85" s="33" t="str">
        <f t="array" ref="BO85">IF(AZ85="","",INDEX(Points!$A:$A,row()-2))</f>
        <v/>
      </c>
      <c r="BP85" s="33" t="str">
        <f t="array" ref="BP85">IF(BA85="","",INDEX(Points!$A:$A,row()-2))</f>
        <v/>
      </c>
      <c r="BQ85" s="33" t="str">
        <f t="array" ref="BQ85">IF(BB85="","",INDEX(Points!$A:$A,row()-2))</f>
        <v/>
      </c>
      <c r="BR85" s="33" t="str">
        <f t="array" ref="BR85">IF(BC85="","",INDEX(Points!$A:$A,row()-2))</f>
        <v/>
      </c>
      <c r="BS85" s="33" t="str">
        <f t="array" ref="BS85">IF(BD85="","",INDEX(Points!$A:$A,row()-2))</f>
        <v/>
      </c>
      <c r="BT85" s="33" t="str">
        <f t="array" ref="BT85">IF(BE85="","",INDEX(Points!$A:$A,row()-2))</f>
        <v/>
      </c>
      <c r="BU85" s="33" t="str">
        <f t="array" ref="BU85">IF(BF85="","",INDEX(Points!$A:$A,row()-2))</f>
        <v/>
      </c>
      <c r="BV85" s="33" t="str">
        <f t="array" ref="BV85">IF(BG85="","",INDEX(Points!$A:$A,row()-2))</f>
        <v/>
      </c>
      <c r="BW85" s="33" t="str">
        <f t="array" ref="BW85">IF(BH85="","",INDEX(Points!$A:$A,row()-2))</f>
        <v/>
      </c>
      <c r="BX85" s="33" t="str">
        <f t="array" ref="BX85">IF(BI85="","",INDEX(Points!$A:$A,row()-2))</f>
        <v/>
      </c>
      <c r="BY85" s="33" t="str">
        <f t="array" ref="BY85">IF(BJ85="","",INDEX(Points!$A:$A,row()-2))</f>
        <v/>
      </c>
      <c r="BZ85" s="33" t="str">
        <f t="array" ref="BZ85">IF(BK85="","",INDEX(Points!$A:$A,row()-2))</f>
        <v/>
      </c>
      <c r="CA85" s="33" t="str">
        <f t="array" ref="CA85">IF(BL85="","",INDEX(Points!$A:$A,row()-2))</f>
        <v/>
      </c>
      <c r="CB85" s="33" t="str">
        <f t="array" ref="CB85">IF(BM85="","",INDEX(Points!$A:$A,row()-2))</f>
        <v/>
      </c>
      <c r="CC85" s="33" t="str">
        <f t="array" ref="CC85">IF(BN85="","",INDEX(Points!$A:$A,row()-2))</f>
        <v/>
      </c>
      <c r="CD85" s="12" t="str">
        <f t="shared" si="13"/>
        <v/>
      </c>
      <c r="CE85" s="34"/>
      <c r="CF85" s="34" t="str">
        <f t="shared" si="9"/>
        <v/>
      </c>
      <c r="CG85" s="34" t="str">
        <f t="shared" ref="CG85:CU85" si="254">if($CE85="","",sumif(AZ:AZ,$CE85,BO:BO))  </f>
        <v/>
      </c>
      <c r="CH85" s="34" t="str">
        <f t="shared" si="254"/>
        <v/>
      </c>
      <c r="CI85" s="34" t="str">
        <f t="shared" si="254"/>
        <v/>
      </c>
      <c r="CJ85" s="34" t="str">
        <f t="shared" si="254"/>
        <v/>
      </c>
      <c r="CK85" s="34" t="str">
        <f t="shared" si="254"/>
        <v/>
      </c>
      <c r="CL85" s="34" t="str">
        <f t="shared" si="254"/>
        <v/>
      </c>
      <c r="CM85" s="34" t="str">
        <f t="shared" si="254"/>
        <v/>
      </c>
      <c r="CN85" s="34" t="str">
        <f t="shared" si="254"/>
        <v/>
      </c>
      <c r="CO85" s="34" t="str">
        <f t="shared" si="254"/>
        <v/>
      </c>
      <c r="CP85" s="34" t="str">
        <f t="shared" si="254"/>
        <v/>
      </c>
      <c r="CQ85" s="34" t="str">
        <f t="shared" si="254"/>
        <v/>
      </c>
      <c r="CR85" s="34" t="str">
        <f t="shared" si="254"/>
        <v/>
      </c>
      <c r="CS85" s="34" t="str">
        <f t="shared" si="254"/>
        <v/>
      </c>
      <c r="CT85" s="34" t="str">
        <f t="shared" si="254"/>
        <v/>
      </c>
      <c r="CU85" s="34" t="str">
        <f t="shared" si="254"/>
        <v/>
      </c>
    </row>
    <row r="86">
      <c r="A86" s="38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27"/>
      <c r="R86" s="28" t="str">
        <f t="shared" si="6"/>
        <v/>
      </c>
      <c r="S86" s="29"/>
      <c r="T86" s="29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24"/>
      <c r="AK86" s="10" t="str">
        <f t="shared" ref="AK86:AY86" si="255">iferror(find(" ",B86) ,"")</f>
        <v/>
      </c>
      <c r="AL86" s="10" t="str">
        <f t="shared" si="255"/>
        <v/>
      </c>
      <c r="AM86" s="10" t="str">
        <f t="shared" si="255"/>
        <v/>
      </c>
      <c r="AN86" s="10" t="str">
        <f t="shared" si="255"/>
        <v/>
      </c>
      <c r="AO86" s="10" t="str">
        <f t="shared" si="255"/>
        <v/>
      </c>
      <c r="AP86" s="10" t="str">
        <f t="shared" si="255"/>
        <v/>
      </c>
      <c r="AQ86" s="10" t="str">
        <f t="shared" si="255"/>
        <v/>
      </c>
      <c r="AR86" s="10" t="str">
        <f t="shared" si="255"/>
        <v/>
      </c>
      <c r="AS86" s="10" t="str">
        <f t="shared" si="255"/>
        <v/>
      </c>
      <c r="AT86" s="10" t="str">
        <f t="shared" si="255"/>
        <v/>
      </c>
      <c r="AU86" s="10" t="str">
        <f t="shared" si="255"/>
        <v/>
      </c>
      <c r="AV86" s="10" t="str">
        <f t="shared" si="255"/>
        <v/>
      </c>
      <c r="AW86" s="10" t="str">
        <f t="shared" si="255"/>
        <v/>
      </c>
      <c r="AX86" s="10" t="str">
        <f t="shared" si="255"/>
        <v/>
      </c>
      <c r="AY86" s="10" t="str">
        <f t="shared" si="255"/>
        <v/>
      </c>
      <c r="AZ86" s="32" t="str">
        <f t="shared" ref="AZ86:BN86" si="256">if(and(len(B86)&gt;0,AK86=""),B86,iferror(left(B86, AK86-1),""))</f>
        <v/>
      </c>
      <c r="BA86" s="12" t="str">
        <f t="shared" si="256"/>
        <v/>
      </c>
      <c r="BB86" s="12" t="str">
        <f t="shared" si="256"/>
        <v/>
      </c>
      <c r="BC86" s="12" t="str">
        <f t="shared" si="256"/>
        <v/>
      </c>
      <c r="BD86" s="12" t="str">
        <f t="shared" si="256"/>
        <v/>
      </c>
      <c r="BE86" s="12" t="str">
        <f t="shared" si="256"/>
        <v/>
      </c>
      <c r="BF86" s="12" t="str">
        <f t="shared" si="256"/>
        <v/>
      </c>
      <c r="BG86" s="12" t="str">
        <f t="shared" si="256"/>
        <v/>
      </c>
      <c r="BH86" s="12" t="str">
        <f t="shared" si="256"/>
        <v/>
      </c>
      <c r="BI86" s="12" t="str">
        <f t="shared" si="256"/>
        <v/>
      </c>
      <c r="BJ86" s="12" t="str">
        <f t="shared" si="256"/>
        <v/>
      </c>
      <c r="BK86" s="12" t="str">
        <f t="shared" si="256"/>
        <v/>
      </c>
      <c r="BL86" s="12" t="str">
        <f t="shared" si="256"/>
        <v/>
      </c>
      <c r="BM86" s="12" t="str">
        <f t="shared" si="256"/>
        <v/>
      </c>
      <c r="BN86" s="12" t="str">
        <f t="shared" si="256"/>
        <v/>
      </c>
      <c r="BO86" s="33" t="str">
        <f t="array" ref="BO86">IF(AZ86="","",INDEX(Points!$A:$A,row()-2))</f>
        <v/>
      </c>
      <c r="BP86" s="33" t="str">
        <f t="array" ref="BP86">IF(BA86="","",INDEX(Points!$A:$A,row()-2))</f>
        <v/>
      </c>
      <c r="BQ86" s="33" t="str">
        <f t="array" ref="BQ86">IF(BB86="","",INDEX(Points!$A:$A,row()-2))</f>
        <v/>
      </c>
      <c r="BR86" s="33" t="str">
        <f t="array" ref="BR86">IF(BC86="","",INDEX(Points!$A:$A,row()-2))</f>
        <v/>
      </c>
      <c r="BS86" s="33" t="str">
        <f t="array" ref="BS86">IF(BD86="","",INDEX(Points!$A:$A,row()-2))</f>
        <v/>
      </c>
      <c r="BT86" s="33" t="str">
        <f t="array" ref="BT86">IF(BE86="","",INDEX(Points!$A:$A,row()-2))</f>
        <v/>
      </c>
      <c r="BU86" s="33" t="str">
        <f t="array" ref="BU86">IF(BF86="","",INDEX(Points!$A:$A,row()-2))</f>
        <v/>
      </c>
      <c r="BV86" s="33" t="str">
        <f t="array" ref="BV86">IF(BG86="","",INDEX(Points!$A:$A,row()-2))</f>
        <v/>
      </c>
      <c r="BW86" s="33" t="str">
        <f t="array" ref="BW86">IF(BH86="","",INDEX(Points!$A:$A,row()-2))</f>
        <v/>
      </c>
      <c r="BX86" s="33" t="str">
        <f t="array" ref="BX86">IF(BI86="","",INDEX(Points!$A:$A,row()-2))</f>
        <v/>
      </c>
      <c r="BY86" s="33" t="str">
        <f t="array" ref="BY86">IF(BJ86="","",INDEX(Points!$A:$A,row()-2))</f>
        <v/>
      </c>
      <c r="BZ86" s="33" t="str">
        <f t="array" ref="BZ86">IF(BK86="","",INDEX(Points!$A:$A,row()-2))</f>
        <v/>
      </c>
      <c r="CA86" s="33" t="str">
        <f t="array" ref="CA86">IF(BL86="","",INDEX(Points!$A:$A,row()-2))</f>
        <v/>
      </c>
      <c r="CB86" s="33" t="str">
        <f t="array" ref="CB86">IF(BM86="","",INDEX(Points!$A:$A,row()-2))</f>
        <v/>
      </c>
      <c r="CC86" s="33" t="str">
        <f t="array" ref="CC86">IF(BN86="","",INDEX(Points!$A:$A,row()-2))</f>
        <v/>
      </c>
      <c r="CD86" s="12" t="str">
        <f t="shared" si="13"/>
        <v/>
      </c>
      <c r="CE86" s="34"/>
      <c r="CF86" s="34" t="str">
        <f t="shared" si="9"/>
        <v/>
      </c>
      <c r="CG86" s="34" t="str">
        <f t="shared" ref="CG86:CU86" si="257">if($CE86="","",sumif(AZ:AZ,$CE86,BO:BO))  </f>
        <v/>
      </c>
      <c r="CH86" s="34" t="str">
        <f t="shared" si="257"/>
        <v/>
      </c>
      <c r="CI86" s="34" t="str">
        <f t="shared" si="257"/>
        <v/>
      </c>
      <c r="CJ86" s="34" t="str">
        <f t="shared" si="257"/>
        <v/>
      </c>
      <c r="CK86" s="34" t="str">
        <f t="shared" si="257"/>
        <v/>
      </c>
      <c r="CL86" s="34" t="str">
        <f t="shared" si="257"/>
        <v/>
      </c>
      <c r="CM86" s="34" t="str">
        <f t="shared" si="257"/>
        <v/>
      </c>
      <c r="CN86" s="34" t="str">
        <f t="shared" si="257"/>
        <v/>
      </c>
      <c r="CO86" s="34" t="str">
        <f t="shared" si="257"/>
        <v/>
      </c>
      <c r="CP86" s="34" t="str">
        <f t="shared" si="257"/>
        <v/>
      </c>
      <c r="CQ86" s="34" t="str">
        <f t="shared" si="257"/>
        <v/>
      </c>
      <c r="CR86" s="34" t="str">
        <f t="shared" si="257"/>
        <v/>
      </c>
      <c r="CS86" s="34" t="str">
        <f t="shared" si="257"/>
        <v/>
      </c>
      <c r="CT86" s="34" t="str">
        <f t="shared" si="257"/>
        <v/>
      </c>
      <c r="CU86" s="34" t="str">
        <f t="shared" si="257"/>
        <v/>
      </c>
    </row>
    <row r="87">
      <c r="A87" s="38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27"/>
      <c r="R87" s="28" t="str">
        <f t="shared" si="6"/>
        <v/>
      </c>
      <c r="S87" s="29"/>
      <c r="T87" s="29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24"/>
      <c r="AK87" s="10" t="str">
        <f t="shared" ref="AK87:AY87" si="258">iferror(find(" ",B87) ,"")</f>
        <v/>
      </c>
      <c r="AL87" s="10" t="str">
        <f t="shared" si="258"/>
        <v/>
      </c>
      <c r="AM87" s="10" t="str">
        <f t="shared" si="258"/>
        <v/>
      </c>
      <c r="AN87" s="10" t="str">
        <f t="shared" si="258"/>
        <v/>
      </c>
      <c r="AO87" s="10" t="str">
        <f t="shared" si="258"/>
        <v/>
      </c>
      <c r="AP87" s="10" t="str">
        <f t="shared" si="258"/>
        <v/>
      </c>
      <c r="AQ87" s="10" t="str">
        <f t="shared" si="258"/>
        <v/>
      </c>
      <c r="AR87" s="10" t="str">
        <f t="shared" si="258"/>
        <v/>
      </c>
      <c r="AS87" s="10" t="str">
        <f t="shared" si="258"/>
        <v/>
      </c>
      <c r="AT87" s="10" t="str">
        <f t="shared" si="258"/>
        <v/>
      </c>
      <c r="AU87" s="10" t="str">
        <f t="shared" si="258"/>
        <v/>
      </c>
      <c r="AV87" s="10" t="str">
        <f t="shared" si="258"/>
        <v/>
      </c>
      <c r="AW87" s="10" t="str">
        <f t="shared" si="258"/>
        <v/>
      </c>
      <c r="AX87" s="10" t="str">
        <f t="shared" si="258"/>
        <v/>
      </c>
      <c r="AY87" s="10" t="str">
        <f t="shared" si="258"/>
        <v/>
      </c>
      <c r="AZ87" s="32" t="str">
        <f t="shared" ref="AZ87:BN87" si="259">if(and(len(B87)&gt;0,AK87=""),B87,iferror(left(B87, AK87-1),""))</f>
        <v/>
      </c>
      <c r="BA87" s="12" t="str">
        <f t="shared" si="259"/>
        <v/>
      </c>
      <c r="BB87" s="12" t="str">
        <f t="shared" si="259"/>
        <v/>
      </c>
      <c r="BC87" s="12" t="str">
        <f t="shared" si="259"/>
        <v/>
      </c>
      <c r="BD87" s="12" t="str">
        <f t="shared" si="259"/>
        <v/>
      </c>
      <c r="BE87" s="12" t="str">
        <f t="shared" si="259"/>
        <v/>
      </c>
      <c r="BF87" s="12" t="str">
        <f t="shared" si="259"/>
        <v/>
      </c>
      <c r="BG87" s="12" t="str">
        <f t="shared" si="259"/>
        <v/>
      </c>
      <c r="BH87" s="12" t="str">
        <f t="shared" si="259"/>
        <v/>
      </c>
      <c r="BI87" s="12" t="str">
        <f t="shared" si="259"/>
        <v/>
      </c>
      <c r="BJ87" s="12" t="str">
        <f t="shared" si="259"/>
        <v/>
      </c>
      <c r="BK87" s="12" t="str">
        <f t="shared" si="259"/>
        <v/>
      </c>
      <c r="BL87" s="12" t="str">
        <f t="shared" si="259"/>
        <v/>
      </c>
      <c r="BM87" s="12" t="str">
        <f t="shared" si="259"/>
        <v/>
      </c>
      <c r="BN87" s="12" t="str">
        <f t="shared" si="259"/>
        <v/>
      </c>
      <c r="BO87" s="33" t="str">
        <f t="array" ref="BO87">IF(AZ87="","",INDEX(Points!$A:$A,row()-2))</f>
        <v/>
      </c>
      <c r="BP87" s="33" t="str">
        <f t="array" ref="BP87">IF(BA87="","",INDEX(Points!$A:$A,row()-2))</f>
        <v/>
      </c>
      <c r="BQ87" s="33" t="str">
        <f t="array" ref="BQ87">IF(BB87="","",INDEX(Points!$A:$A,row()-2))</f>
        <v/>
      </c>
      <c r="BR87" s="33" t="str">
        <f t="array" ref="BR87">IF(BC87="","",INDEX(Points!$A:$A,row()-2))</f>
        <v/>
      </c>
      <c r="BS87" s="33" t="str">
        <f t="array" ref="BS87">IF(BD87="","",INDEX(Points!$A:$A,row()-2))</f>
        <v/>
      </c>
      <c r="BT87" s="33" t="str">
        <f t="array" ref="BT87">IF(BE87="","",INDEX(Points!$A:$A,row()-2))</f>
        <v/>
      </c>
      <c r="BU87" s="33" t="str">
        <f t="array" ref="BU87">IF(BF87="","",INDEX(Points!$A:$A,row()-2))</f>
        <v/>
      </c>
      <c r="BV87" s="33" t="str">
        <f t="array" ref="BV87">IF(BG87="","",INDEX(Points!$A:$A,row()-2))</f>
        <v/>
      </c>
      <c r="BW87" s="33" t="str">
        <f t="array" ref="BW87">IF(BH87="","",INDEX(Points!$A:$A,row()-2))</f>
        <v/>
      </c>
      <c r="BX87" s="33" t="str">
        <f t="array" ref="BX87">IF(BI87="","",INDEX(Points!$A:$A,row()-2))</f>
        <v/>
      </c>
      <c r="BY87" s="33" t="str">
        <f t="array" ref="BY87">IF(BJ87="","",INDEX(Points!$A:$A,row()-2))</f>
        <v/>
      </c>
      <c r="BZ87" s="33" t="str">
        <f t="array" ref="BZ87">IF(BK87="","",INDEX(Points!$A:$A,row()-2))</f>
        <v/>
      </c>
      <c r="CA87" s="33" t="str">
        <f t="array" ref="CA87">IF(BL87="","",INDEX(Points!$A:$A,row()-2))</f>
        <v/>
      </c>
      <c r="CB87" s="33" t="str">
        <f t="array" ref="CB87">IF(BM87="","",INDEX(Points!$A:$A,row()-2))</f>
        <v/>
      </c>
      <c r="CC87" s="33" t="str">
        <f t="array" ref="CC87">IF(BN87="","",INDEX(Points!$A:$A,row()-2))</f>
        <v/>
      </c>
      <c r="CD87" s="12" t="str">
        <f t="shared" si="13"/>
        <v/>
      </c>
      <c r="CE87" s="34"/>
      <c r="CF87" s="34" t="str">
        <f t="shared" si="9"/>
        <v/>
      </c>
      <c r="CG87" s="34" t="str">
        <f t="shared" ref="CG87:CU87" si="260">if($CE87="","",sumif(AZ:AZ,$CE87,BO:BO))  </f>
        <v/>
      </c>
      <c r="CH87" s="34" t="str">
        <f t="shared" si="260"/>
        <v/>
      </c>
      <c r="CI87" s="34" t="str">
        <f t="shared" si="260"/>
        <v/>
      </c>
      <c r="CJ87" s="34" t="str">
        <f t="shared" si="260"/>
        <v/>
      </c>
      <c r="CK87" s="34" t="str">
        <f t="shared" si="260"/>
        <v/>
      </c>
      <c r="CL87" s="34" t="str">
        <f t="shared" si="260"/>
        <v/>
      </c>
      <c r="CM87" s="34" t="str">
        <f t="shared" si="260"/>
        <v/>
      </c>
      <c r="CN87" s="34" t="str">
        <f t="shared" si="260"/>
        <v/>
      </c>
      <c r="CO87" s="34" t="str">
        <f t="shared" si="260"/>
        <v/>
      </c>
      <c r="CP87" s="34" t="str">
        <f t="shared" si="260"/>
        <v/>
      </c>
      <c r="CQ87" s="34" t="str">
        <f t="shared" si="260"/>
        <v/>
      </c>
      <c r="CR87" s="34" t="str">
        <f t="shared" si="260"/>
        <v/>
      </c>
      <c r="CS87" s="34" t="str">
        <f t="shared" si="260"/>
        <v/>
      </c>
      <c r="CT87" s="34" t="str">
        <f t="shared" si="260"/>
        <v/>
      </c>
      <c r="CU87" s="34" t="str">
        <f t="shared" si="260"/>
        <v/>
      </c>
    </row>
    <row r="88">
      <c r="A88" s="38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27"/>
      <c r="R88" s="28" t="str">
        <f t="shared" si="6"/>
        <v/>
      </c>
      <c r="S88" s="29"/>
      <c r="T88" s="29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24"/>
      <c r="AK88" s="10" t="str">
        <f t="shared" ref="AK88:AY88" si="261">iferror(find(" ",B88) ,"")</f>
        <v/>
      </c>
      <c r="AL88" s="10" t="str">
        <f t="shared" si="261"/>
        <v/>
      </c>
      <c r="AM88" s="10" t="str">
        <f t="shared" si="261"/>
        <v/>
      </c>
      <c r="AN88" s="10" t="str">
        <f t="shared" si="261"/>
        <v/>
      </c>
      <c r="AO88" s="10" t="str">
        <f t="shared" si="261"/>
        <v/>
      </c>
      <c r="AP88" s="10" t="str">
        <f t="shared" si="261"/>
        <v/>
      </c>
      <c r="AQ88" s="10" t="str">
        <f t="shared" si="261"/>
        <v/>
      </c>
      <c r="AR88" s="10" t="str">
        <f t="shared" si="261"/>
        <v/>
      </c>
      <c r="AS88" s="10" t="str">
        <f t="shared" si="261"/>
        <v/>
      </c>
      <c r="AT88" s="10" t="str">
        <f t="shared" si="261"/>
        <v/>
      </c>
      <c r="AU88" s="10" t="str">
        <f t="shared" si="261"/>
        <v/>
      </c>
      <c r="AV88" s="10" t="str">
        <f t="shared" si="261"/>
        <v/>
      </c>
      <c r="AW88" s="10" t="str">
        <f t="shared" si="261"/>
        <v/>
      </c>
      <c r="AX88" s="10" t="str">
        <f t="shared" si="261"/>
        <v/>
      </c>
      <c r="AY88" s="10" t="str">
        <f t="shared" si="261"/>
        <v/>
      </c>
      <c r="AZ88" s="32" t="str">
        <f t="shared" ref="AZ88:BN88" si="262">if(and(len(B88)&gt;0,AK88=""),B88,iferror(left(B88, AK88-1),""))</f>
        <v/>
      </c>
      <c r="BA88" s="12" t="str">
        <f t="shared" si="262"/>
        <v/>
      </c>
      <c r="BB88" s="12" t="str">
        <f t="shared" si="262"/>
        <v/>
      </c>
      <c r="BC88" s="12" t="str">
        <f t="shared" si="262"/>
        <v/>
      </c>
      <c r="BD88" s="12" t="str">
        <f t="shared" si="262"/>
        <v/>
      </c>
      <c r="BE88" s="12" t="str">
        <f t="shared" si="262"/>
        <v/>
      </c>
      <c r="BF88" s="12" t="str">
        <f t="shared" si="262"/>
        <v/>
      </c>
      <c r="BG88" s="12" t="str">
        <f t="shared" si="262"/>
        <v/>
      </c>
      <c r="BH88" s="12" t="str">
        <f t="shared" si="262"/>
        <v/>
      </c>
      <c r="BI88" s="12" t="str">
        <f t="shared" si="262"/>
        <v/>
      </c>
      <c r="BJ88" s="12" t="str">
        <f t="shared" si="262"/>
        <v/>
      </c>
      <c r="BK88" s="12" t="str">
        <f t="shared" si="262"/>
        <v/>
      </c>
      <c r="BL88" s="12" t="str">
        <f t="shared" si="262"/>
        <v/>
      </c>
      <c r="BM88" s="12" t="str">
        <f t="shared" si="262"/>
        <v/>
      </c>
      <c r="BN88" s="12" t="str">
        <f t="shared" si="262"/>
        <v/>
      </c>
      <c r="BO88" s="33" t="str">
        <f t="array" ref="BO88">IF(AZ88="","",INDEX(Points!$A:$A,row()-2))</f>
        <v/>
      </c>
      <c r="BP88" s="33" t="str">
        <f t="array" ref="BP88">IF(BA88="","",INDEX(Points!$A:$A,row()-2))</f>
        <v/>
      </c>
      <c r="BQ88" s="33" t="str">
        <f t="array" ref="BQ88">IF(BB88="","",INDEX(Points!$A:$A,row()-2))</f>
        <v/>
      </c>
      <c r="BR88" s="33" t="str">
        <f t="array" ref="BR88">IF(BC88="","",INDEX(Points!$A:$A,row()-2))</f>
        <v/>
      </c>
      <c r="BS88" s="33" t="str">
        <f t="array" ref="BS88">IF(BD88="","",INDEX(Points!$A:$A,row()-2))</f>
        <v/>
      </c>
      <c r="BT88" s="33" t="str">
        <f t="array" ref="BT88">IF(BE88="","",INDEX(Points!$A:$A,row()-2))</f>
        <v/>
      </c>
      <c r="BU88" s="33" t="str">
        <f t="array" ref="BU88">IF(BF88="","",INDEX(Points!$A:$A,row()-2))</f>
        <v/>
      </c>
      <c r="BV88" s="33" t="str">
        <f t="array" ref="BV88">IF(BG88="","",INDEX(Points!$A:$A,row()-2))</f>
        <v/>
      </c>
      <c r="BW88" s="33" t="str">
        <f t="array" ref="BW88">IF(BH88="","",INDEX(Points!$A:$A,row()-2))</f>
        <v/>
      </c>
      <c r="BX88" s="33" t="str">
        <f t="array" ref="BX88">IF(BI88="","",INDEX(Points!$A:$A,row()-2))</f>
        <v/>
      </c>
      <c r="BY88" s="33" t="str">
        <f t="array" ref="BY88">IF(BJ88="","",INDEX(Points!$A:$A,row()-2))</f>
        <v/>
      </c>
      <c r="BZ88" s="33" t="str">
        <f t="array" ref="BZ88">IF(BK88="","",INDEX(Points!$A:$A,row()-2))</f>
        <v/>
      </c>
      <c r="CA88" s="33" t="str">
        <f t="array" ref="CA88">IF(BL88="","",INDEX(Points!$A:$A,row()-2))</f>
        <v/>
      </c>
      <c r="CB88" s="33" t="str">
        <f t="array" ref="CB88">IF(BM88="","",INDEX(Points!$A:$A,row()-2))</f>
        <v/>
      </c>
      <c r="CC88" s="33" t="str">
        <f t="array" ref="CC88">IF(BN88="","",INDEX(Points!$A:$A,row()-2))</f>
        <v/>
      </c>
      <c r="CD88" s="12" t="str">
        <f t="shared" si="13"/>
        <v/>
      </c>
      <c r="CE88" s="34"/>
      <c r="CF88" s="34" t="str">
        <f t="shared" si="9"/>
        <v/>
      </c>
      <c r="CG88" s="34" t="str">
        <f t="shared" ref="CG88:CU88" si="263">if($CE88="","",sumif(AZ:AZ,$CE88,BO:BO))  </f>
        <v/>
      </c>
      <c r="CH88" s="34" t="str">
        <f t="shared" si="263"/>
        <v/>
      </c>
      <c r="CI88" s="34" t="str">
        <f t="shared" si="263"/>
        <v/>
      </c>
      <c r="CJ88" s="34" t="str">
        <f t="shared" si="263"/>
        <v/>
      </c>
      <c r="CK88" s="34" t="str">
        <f t="shared" si="263"/>
        <v/>
      </c>
      <c r="CL88" s="34" t="str">
        <f t="shared" si="263"/>
        <v/>
      </c>
      <c r="CM88" s="34" t="str">
        <f t="shared" si="263"/>
        <v/>
      </c>
      <c r="CN88" s="34" t="str">
        <f t="shared" si="263"/>
        <v/>
      </c>
      <c r="CO88" s="34" t="str">
        <f t="shared" si="263"/>
        <v/>
      </c>
      <c r="CP88" s="34" t="str">
        <f t="shared" si="263"/>
        <v/>
      </c>
      <c r="CQ88" s="34" t="str">
        <f t="shared" si="263"/>
        <v/>
      </c>
      <c r="CR88" s="34" t="str">
        <f t="shared" si="263"/>
        <v/>
      </c>
      <c r="CS88" s="34" t="str">
        <f t="shared" si="263"/>
        <v/>
      </c>
      <c r="CT88" s="34" t="str">
        <f t="shared" si="263"/>
        <v/>
      </c>
      <c r="CU88" s="34" t="str">
        <f t="shared" si="263"/>
        <v/>
      </c>
    </row>
    <row r="89">
      <c r="A89" s="38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27"/>
      <c r="R89" s="28" t="str">
        <f t="shared" si="6"/>
        <v/>
      </c>
      <c r="S89" s="29"/>
      <c r="T89" s="29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24"/>
      <c r="AK89" s="10" t="str">
        <f t="shared" ref="AK89:AY89" si="264">iferror(find(" ",B89) ,"")</f>
        <v/>
      </c>
      <c r="AL89" s="10" t="str">
        <f t="shared" si="264"/>
        <v/>
      </c>
      <c r="AM89" s="10" t="str">
        <f t="shared" si="264"/>
        <v/>
      </c>
      <c r="AN89" s="10" t="str">
        <f t="shared" si="264"/>
        <v/>
      </c>
      <c r="AO89" s="10" t="str">
        <f t="shared" si="264"/>
        <v/>
      </c>
      <c r="AP89" s="10" t="str">
        <f t="shared" si="264"/>
        <v/>
      </c>
      <c r="AQ89" s="10" t="str">
        <f t="shared" si="264"/>
        <v/>
      </c>
      <c r="AR89" s="10" t="str">
        <f t="shared" si="264"/>
        <v/>
      </c>
      <c r="AS89" s="10" t="str">
        <f t="shared" si="264"/>
        <v/>
      </c>
      <c r="AT89" s="10" t="str">
        <f t="shared" si="264"/>
        <v/>
      </c>
      <c r="AU89" s="10" t="str">
        <f t="shared" si="264"/>
        <v/>
      </c>
      <c r="AV89" s="10" t="str">
        <f t="shared" si="264"/>
        <v/>
      </c>
      <c r="AW89" s="10" t="str">
        <f t="shared" si="264"/>
        <v/>
      </c>
      <c r="AX89" s="10" t="str">
        <f t="shared" si="264"/>
        <v/>
      </c>
      <c r="AY89" s="10" t="str">
        <f t="shared" si="264"/>
        <v/>
      </c>
      <c r="AZ89" s="32" t="str">
        <f t="shared" ref="AZ89:BN89" si="265">if(and(len(B89)&gt;0,AK89=""),B89,iferror(left(B89, AK89-1),""))</f>
        <v/>
      </c>
      <c r="BA89" s="12" t="str">
        <f t="shared" si="265"/>
        <v/>
      </c>
      <c r="BB89" s="12" t="str">
        <f t="shared" si="265"/>
        <v/>
      </c>
      <c r="BC89" s="12" t="str">
        <f t="shared" si="265"/>
        <v/>
      </c>
      <c r="BD89" s="12" t="str">
        <f t="shared" si="265"/>
        <v/>
      </c>
      <c r="BE89" s="12" t="str">
        <f t="shared" si="265"/>
        <v/>
      </c>
      <c r="BF89" s="12" t="str">
        <f t="shared" si="265"/>
        <v/>
      </c>
      <c r="BG89" s="12" t="str">
        <f t="shared" si="265"/>
        <v/>
      </c>
      <c r="BH89" s="12" t="str">
        <f t="shared" si="265"/>
        <v/>
      </c>
      <c r="BI89" s="12" t="str">
        <f t="shared" si="265"/>
        <v/>
      </c>
      <c r="BJ89" s="12" t="str">
        <f t="shared" si="265"/>
        <v/>
      </c>
      <c r="BK89" s="12" t="str">
        <f t="shared" si="265"/>
        <v/>
      </c>
      <c r="BL89" s="12" t="str">
        <f t="shared" si="265"/>
        <v/>
      </c>
      <c r="BM89" s="12" t="str">
        <f t="shared" si="265"/>
        <v/>
      </c>
      <c r="BN89" s="12" t="str">
        <f t="shared" si="265"/>
        <v/>
      </c>
      <c r="BO89" s="33" t="str">
        <f t="array" ref="BO89">IF(AZ89="","",INDEX(Points!$A:$A,row()-2))</f>
        <v/>
      </c>
      <c r="BP89" s="33" t="str">
        <f t="array" ref="BP89">IF(BA89="","",INDEX(Points!$A:$A,row()-2))</f>
        <v/>
      </c>
      <c r="BQ89" s="33" t="str">
        <f t="array" ref="BQ89">IF(BB89="","",INDEX(Points!$A:$A,row()-2))</f>
        <v/>
      </c>
      <c r="BR89" s="33" t="str">
        <f t="array" ref="BR89">IF(BC89="","",INDEX(Points!$A:$A,row()-2))</f>
        <v/>
      </c>
      <c r="BS89" s="33" t="str">
        <f t="array" ref="BS89">IF(BD89="","",INDEX(Points!$A:$A,row()-2))</f>
        <v/>
      </c>
      <c r="BT89" s="33" t="str">
        <f t="array" ref="BT89">IF(BE89="","",INDEX(Points!$A:$A,row()-2))</f>
        <v/>
      </c>
      <c r="BU89" s="33" t="str">
        <f t="array" ref="BU89">IF(BF89="","",INDEX(Points!$A:$A,row()-2))</f>
        <v/>
      </c>
      <c r="BV89" s="33" t="str">
        <f t="array" ref="BV89">IF(BG89="","",INDEX(Points!$A:$A,row()-2))</f>
        <v/>
      </c>
      <c r="BW89" s="33" t="str">
        <f t="array" ref="BW89">IF(BH89="","",INDEX(Points!$A:$A,row()-2))</f>
        <v/>
      </c>
      <c r="BX89" s="33" t="str">
        <f t="array" ref="BX89">IF(BI89="","",INDEX(Points!$A:$A,row()-2))</f>
        <v/>
      </c>
      <c r="BY89" s="33" t="str">
        <f t="array" ref="BY89">IF(BJ89="","",INDEX(Points!$A:$A,row()-2))</f>
        <v/>
      </c>
      <c r="BZ89" s="33" t="str">
        <f t="array" ref="BZ89">IF(BK89="","",INDEX(Points!$A:$A,row()-2))</f>
        <v/>
      </c>
      <c r="CA89" s="33" t="str">
        <f t="array" ref="CA89">IF(BL89="","",INDEX(Points!$A:$A,row()-2))</f>
        <v/>
      </c>
      <c r="CB89" s="33" t="str">
        <f t="array" ref="CB89">IF(BM89="","",INDEX(Points!$A:$A,row()-2))</f>
        <v/>
      </c>
      <c r="CC89" s="33" t="str">
        <f t="array" ref="CC89">IF(BN89="","",INDEX(Points!$A:$A,row()-2))</f>
        <v/>
      </c>
      <c r="CD89" s="12" t="str">
        <f t="shared" si="13"/>
        <v/>
      </c>
      <c r="CE89" s="34"/>
      <c r="CF89" s="34" t="str">
        <f t="shared" si="9"/>
        <v/>
      </c>
      <c r="CG89" s="34" t="str">
        <f t="shared" ref="CG89:CU89" si="266">if($CE89="","",sumif(AZ:AZ,$CE89,BO:BO))  </f>
        <v/>
      </c>
      <c r="CH89" s="34" t="str">
        <f t="shared" si="266"/>
        <v/>
      </c>
      <c r="CI89" s="34" t="str">
        <f t="shared" si="266"/>
        <v/>
      </c>
      <c r="CJ89" s="34" t="str">
        <f t="shared" si="266"/>
        <v/>
      </c>
      <c r="CK89" s="34" t="str">
        <f t="shared" si="266"/>
        <v/>
      </c>
      <c r="CL89" s="34" t="str">
        <f t="shared" si="266"/>
        <v/>
      </c>
      <c r="CM89" s="34" t="str">
        <f t="shared" si="266"/>
        <v/>
      </c>
      <c r="CN89" s="34" t="str">
        <f t="shared" si="266"/>
        <v/>
      </c>
      <c r="CO89" s="34" t="str">
        <f t="shared" si="266"/>
        <v/>
      </c>
      <c r="CP89" s="34" t="str">
        <f t="shared" si="266"/>
        <v/>
      </c>
      <c r="CQ89" s="34" t="str">
        <f t="shared" si="266"/>
        <v/>
      </c>
      <c r="CR89" s="34" t="str">
        <f t="shared" si="266"/>
        <v/>
      </c>
      <c r="CS89" s="34" t="str">
        <f t="shared" si="266"/>
        <v/>
      </c>
      <c r="CT89" s="34" t="str">
        <f t="shared" si="266"/>
        <v/>
      </c>
      <c r="CU89" s="34" t="str">
        <f t="shared" si="266"/>
        <v/>
      </c>
    </row>
    <row r="90">
      <c r="A90" s="38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27"/>
      <c r="R90" s="28" t="str">
        <f t="shared" si="6"/>
        <v/>
      </c>
      <c r="S90" s="29"/>
      <c r="T90" s="29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24"/>
      <c r="AK90" s="10" t="str">
        <f t="shared" ref="AK90:AY90" si="267">iferror(find(" ",B90) ,"")</f>
        <v/>
      </c>
      <c r="AL90" s="10" t="str">
        <f t="shared" si="267"/>
        <v/>
      </c>
      <c r="AM90" s="10" t="str">
        <f t="shared" si="267"/>
        <v/>
      </c>
      <c r="AN90" s="10" t="str">
        <f t="shared" si="267"/>
        <v/>
      </c>
      <c r="AO90" s="10" t="str">
        <f t="shared" si="267"/>
        <v/>
      </c>
      <c r="AP90" s="10" t="str">
        <f t="shared" si="267"/>
        <v/>
      </c>
      <c r="AQ90" s="10" t="str">
        <f t="shared" si="267"/>
        <v/>
      </c>
      <c r="AR90" s="10" t="str">
        <f t="shared" si="267"/>
        <v/>
      </c>
      <c r="AS90" s="10" t="str">
        <f t="shared" si="267"/>
        <v/>
      </c>
      <c r="AT90" s="10" t="str">
        <f t="shared" si="267"/>
        <v/>
      </c>
      <c r="AU90" s="10" t="str">
        <f t="shared" si="267"/>
        <v/>
      </c>
      <c r="AV90" s="10" t="str">
        <f t="shared" si="267"/>
        <v/>
      </c>
      <c r="AW90" s="10" t="str">
        <f t="shared" si="267"/>
        <v/>
      </c>
      <c r="AX90" s="10" t="str">
        <f t="shared" si="267"/>
        <v/>
      </c>
      <c r="AY90" s="10" t="str">
        <f t="shared" si="267"/>
        <v/>
      </c>
      <c r="AZ90" s="32" t="str">
        <f t="shared" ref="AZ90:BN90" si="268">if(and(len(B90)&gt;0,AK90=""),B90,iferror(left(B90, AK90-1),""))</f>
        <v/>
      </c>
      <c r="BA90" s="12" t="str">
        <f t="shared" si="268"/>
        <v/>
      </c>
      <c r="BB90" s="12" t="str">
        <f t="shared" si="268"/>
        <v/>
      </c>
      <c r="BC90" s="12" t="str">
        <f t="shared" si="268"/>
        <v/>
      </c>
      <c r="BD90" s="12" t="str">
        <f t="shared" si="268"/>
        <v/>
      </c>
      <c r="BE90" s="12" t="str">
        <f t="shared" si="268"/>
        <v/>
      </c>
      <c r="BF90" s="12" t="str">
        <f t="shared" si="268"/>
        <v/>
      </c>
      <c r="BG90" s="12" t="str">
        <f t="shared" si="268"/>
        <v/>
      </c>
      <c r="BH90" s="12" t="str">
        <f t="shared" si="268"/>
        <v/>
      </c>
      <c r="BI90" s="12" t="str">
        <f t="shared" si="268"/>
        <v/>
      </c>
      <c r="BJ90" s="12" t="str">
        <f t="shared" si="268"/>
        <v/>
      </c>
      <c r="BK90" s="12" t="str">
        <f t="shared" si="268"/>
        <v/>
      </c>
      <c r="BL90" s="12" t="str">
        <f t="shared" si="268"/>
        <v/>
      </c>
      <c r="BM90" s="12" t="str">
        <f t="shared" si="268"/>
        <v/>
      </c>
      <c r="BN90" s="12" t="str">
        <f t="shared" si="268"/>
        <v/>
      </c>
      <c r="BO90" s="33" t="str">
        <f t="array" ref="BO90">IF(AZ90="","",INDEX(Points!$A:$A,row()-2))</f>
        <v/>
      </c>
      <c r="BP90" s="33" t="str">
        <f t="array" ref="BP90">IF(BA90="","",INDEX(Points!$A:$A,row()-2))</f>
        <v/>
      </c>
      <c r="BQ90" s="33" t="str">
        <f t="array" ref="BQ90">IF(BB90="","",INDEX(Points!$A:$A,row()-2))</f>
        <v/>
      </c>
      <c r="BR90" s="33" t="str">
        <f t="array" ref="BR90">IF(BC90="","",INDEX(Points!$A:$A,row()-2))</f>
        <v/>
      </c>
      <c r="BS90" s="33" t="str">
        <f t="array" ref="BS90">IF(BD90="","",INDEX(Points!$A:$A,row()-2))</f>
        <v/>
      </c>
      <c r="BT90" s="33" t="str">
        <f t="array" ref="BT90">IF(BE90="","",INDEX(Points!$A:$A,row()-2))</f>
        <v/>
      </c>
      <c r="BU90" s="33" t="str">
        <f t="array" ref="BU90">IF(BF90="","",INDEX(Points!$A:$A,row()-2))</f>
        <v/>
      </c>
      <c r="BV90" s="33" t="str">
        <f t="array" ref="BV90">IF(BG90="","",INDEX(Points!$A:$A,row()-2))</f>
        <v/>
      </c>
      <c r="BW90" s="33" t="str">
        <f t="array" ref="BW90">IF(BH90="","",INDEX(Points!$A:$A,row()-2))</f>
        <v/>
      </c>
      <c r="BX90" s="33" t="str">
        <f t="array" ref="BX90">IF(BI90="","",INDEX(Points!$A:$A,row()-2))</f>
        <v/>
      </c>
      <c r="BY90" s="33" t="str">
        <f t="array" ref="BY90">IF(BJ90="","",INDEX(Points!$A:$A,row()-2))</f>
        <v/>
      </c>
      <c r="BZ90" s="33" t="str">
        <f t="array" ref="BZ90">IF(BK90="","",INDEX(Points!$A:$A,row()-2))</f>
        <v/>
      </c>
      <c r="CA90" s="33" t="str">
        <f t="array" ref="CA90">IF(BL90="","",INDEX(Points!$A:$A,row()-2))</f>
        <v/>
      </c>
      <c r="CB90" s="33" t="str">
        <f t="array" ref="CB90">IF(BM90="","",INDEX(Points!$A:$A,row()-2))</f>
        <v/>
      </c>
      <c r="CC90" s="33" t="str">
        <f t="array" ref="CC90">IF(BN90="","",INDEX(Points!$A:$A,row()-2))</f>
        <v/>
      </c>
      <c r="CD90" s="12" t="str">
        <f t="shared" si="13"/>
        <v/>
      </c>
      <c r="CE90" s="34"/>
      <c r="CF90" s="34" t="str">
        <f t="shared" si="9"/>
        <v/>
      </c>
      <c r="CG90" s="34" t="str">
        <f t="shared" ref="CG90:CU90" si="269">if($CE90="","",sumif(AZ:AZ,$CE90,BO:BO))  </f>
        <v/>
      </c>
      <c r="CH90" s="34" t="str">
        <f t="shared" si="269"/>
        <v/>
      </c>
      <c r="CI90" s="34" t="str">
        <f t="shared" si="269"/>
        <v/>
      </c>
      <c r="CJ90" s="34" t="str">
        <f t="shared" si="269"/>
        <v/>
      </c>
      <c r="CK90" s="34" t="str">
        <f t="shared" si="269"/>
        <v/>
      </c>
      <c r="CL90" s="34" t="str">
        <f t="shared" si="269"/>
        <v/>
      </c>
      <c r="CM90" s="34" t="str">
        <f t="shared" si="269"/>
        <v/>
      </c>
      <c r="CN90" s="34" t="str">
        <f t="shared" si="269"/>
        <v/>
      </c>
      <c r="CO90" s="34" t="str">
        <f t="shared" si="269"/>
        <v/>
      </c>
      <c r="CP90" s="34" t="str">
        <f t="shared" si="269"/>
        <v/>
      </c>
      <c r="CQ90" s="34" t="str">
        <f t="shared" si="269"/>
        <v/>
      </c>
      <c r="CR90" s="34" t="str">
        <f t="shared" si="269"/>
        <v/>
      </c>
      <c r="CS90" s="34" t="str">
        <f t="shared" si="269"/>
        <v/>
      </c>
      <c r="CT90" s="34" t="str">
        <f t="shared" si="269"/>
        <v/>
      </c>
      <c r="CU90" s="34" t="str">
        <f t="shared" si="269"/>
        <v/>
      </c>
    </row>
    <row r="91">
      <c r="A91" s="38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27"/>
      <c r="R91" s="28" t="str">
        <f t="shared" si="6"/>
        <v/>
      </c>
      <c r="S91" s="29"/>
      <c r="T91" s="29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24"/>
      <c r="AK91" s="10" t="str">
        <f t="shared" ref="AK91:AY91" si="270">iferror(find(" ",B91) ,"")</f>
        <v/>
      </c>
      <c r="AL91" s="10" t="str">
        <f t="shared" si="270"/>
        <v/>
      </c>
      <c r="AM91" s="10" t="str">
        <f t="shared" si="270"/>
        <v/>
      </c>
      <c r="AN91" s="10" t="str">
        <f t="shared" si="270"/>
        <v/>
      </c>
      <c r="AO91" s="10" t="str">
        <f t="shared" si="270"/>
        <v/>
      </c>
      <c r="AP91" s="10" t="str">
        <f t="shared" si="270"/>
        <v/>
      </c>
      <c r="AQ91" s="10" t="str">
        <f t="shared" si="270"/>
        <v/>
      </c>
      <c r="AR91" s="10" t="str">
        <f t="shared" si="270"/>
        <v/>
      </c>
      <c r="AS91" s="10" t="str">
        <f t="shared" si="270"/>
        <v/>
      </c>
      <c r="AT91" s="10" t="str">
        <f t="shared" si="270"/>
        <v/>
      </c>
      <c r="AU91" s="10" t="str">
        <f t="shared" si="270"/>
        <v/>
      </c>
      <c r="AV91" s="10" t="str">
        <f t="shared" si="270"/>
        <v/>
      </c>
      <c r="AW91" s="10" t="str">
        <f t="shared" si="270"/>
        <v/>
      </c>
      <c r="AX91" s="10" t="str">
        <f t="shared" si="270"/>
        <v/>
      </c>
      <c r="AY91" s="10" t="str">
        <f t="shared" si="270"/>
        <v/>
      </c>
      <c r="AZ91" s="32" t="str">
        <f t="shared" ref="AZ91:BN91" si="271">if(and(len(B91)&gt;0,AK91=""),B91,iferror(left(B91, AK91-1),""))</f>
        <v/>
      </c>
      <c r="BA91" s="12" t="str">
        <f t="shared" si="271"/>
        <v/>
      </c>
      <c r="BB91" s="12" t="str">
        <f t="shared" si="271"/>
        <v/>
      </c>
      <c r="BC91" s="12" t="str">
        <f t="shared" si="271"/>
        <v/>
      </c>
      <c r="BD91" s="12" t="str">
        <f t="shared" si="271"/>
        <v/>
      </c>
      <c r="BE91" s="12" t="str">
        <f t="shared" si="271"/>
        <v/>
      </c>
      <c r="BF91" s="12" t="str">
        <f t="shared" si="271"/>
        <v/>
      </c>
      <c r="BG91" s="12" t="str">
        <f t="shared" si="271"/>
        <v/>
      </c>
      <c r="BH91" s="12" t="str">
        <f t="shared" si="271"/>
        <v/>
      </c>
      <c r="BI91" s="12" t="str">
        <f t="shared" si="271"/>
        <v/>
      </c>
      <c r="BJ91" s="12" t="str">
        <f t="shared" si="271"/>
        <v/>
      </c>
      <c r="BK91" s="12" t="str">
        <f t="shared" si="271"/>
        <v/>
      </c>
      <c r="BL91" s="12" t="str">
        <f t="shared" si="271"/>
        <v/>
      </c>
      <c r="BM91" s="12" t="str">
        <f t="shared" si="271"/>
        <v/>
      </c>
      <c r="BN91" s="12" t="str">
        <f t="shared" si="271"/>
        <v/>
      </c>
      <c r="BO91" s="33" t="str">
        <f t="array" ref="BO91">IF(AZ91="","",INDEX(Points!$A:$A,row()-2))</f>
        <v/>
      </c>
      <c r="BP91" s="33" t="str">
        <f t="array" ref="BP91">IF(BA91="","",INDEX(Points!$A:$A,row()-2))</f>
        <v/>
      </c>
      <c r="BQ91" s="33" t="str">
        <f t="array" ref="BQ91">IF(BB91="","",INDEX(Points!$A:$A,row()-2))</f>
        <v/>
      </c>
      <c r="BR91" s="33" t="str">
        <f t="array" ref="BR91">IF(BC91="","",INDEX(Points!$A:$A,row()-2))</f>
        <v/>
      </c>
      <c r="BS91" s="33" t="str">
        <f t="array" ref="BS91">IF(BD91="","",INDEX(Points!$A:$A,row()-2))</f>
        <v/>
      </c>
      <c r="BT91" s="33" t="str">
        <f t="array" ref="BT91">IF(BE91="","",INDEX(Points!$A:$A,row()-2))</f>
        <v/>
      </c>
      <c r="BU91" s="33" t="str">
        <f t="array" ref="BU91">IF(BF91="","",INDEX(Points!$A:$A,row()-2))</f>
        <v/>
      </c>
      <c r="BV91" s="33" t="str">
        <f t="array" ref="BV91">IF(BG91="","",INDEX(Points!$A:$A,row()-2))</f>
        <v/>
      </c>
      <c r="BW91" s="33" t="str">
        <f t="array" ref="BW91">IF(BH91="","",INDEX(Points!$A:$A,row()-2))</f>
        <v/>
      </c>
      <c r="BX91" s="33" t="str">
        <f t="array" ref="BX91">IF(BI91="","",INDEX(Points!$A:$A,row()-2))</f>
        <v/>
      </c>
      <c r="BY91" s="33" t="str">
        <f t="array" ref="BY91">IF(BJ91="","",INDEX(Points!$A:$A,row()-2))</f>
        <v/>
      </c>
      <c r="BZ91" s="33" t="str">
        <f t="array" ref="BZ91">IF(BK91="","",INDEX(Points!$A:$A,row()-2))</f>
        <v/>
      </c>
      <c r="CA91" s="33" t="str">
        <f t="array" ref="CA91">IF(BL91="","",INDEX(Points!$A:$A,row()-2))</f>
        <v/>
      </c>
      <c r="CB91" s="33" t="str">
        <f t="array" ref="CB91">IF(BM91="","",INDEX(Points!$A:$A,row()-2))</f>
        <v/>
      </c>
      <c r="CC91" s="33" t="str">
        <f t="array" ref="CC91">IF(BN91="","",INDEX(Points!$A:$A,row()-2))</f>
        <v/>
      </c>
      <c r="CD91" s="12" t="str">
        <f t="shared" si="13"/>
        <v/>
      </c>
      <c r="CE91" s="34"/>
      <c r="CF91" s="34" t="str">
        <f t="shared" si="9"/>
        <v/>
      </c>
      <c r="CG91" s="34" t="str">
        <f t="shared" ref="CG91:CU91" si="272">if($CE91="","",sumif(AZ:AZ,$CE91,BO:BO))  </f>
        <v/>
      </c>
      <c r="CH91" s="34" t="str">
        <f t="shared" si="272"/>
        <v/>
      </c>
      <c r="CI91" s="34" t="str">
        <f t="shared" si="272"/>
        <v/>
      </c>
      <c r="CJ91" s="34" t="str">
        <f t="shared" si="272"/>
        <v/>
      </c>
      <c r="CK91" s="34" t="str">
        <f t="shared" si="272"/>
        <v/>
      </c>
      <c r="CL91" s="34" t="str">
        <f t="shared" si="272"/>
        <v/>
      </c>
      <c r="CM91" s="34" t="str">
        <f t="shared" si="272"/>
        <v/>
      </c>
      <c r="CN91" s="34" t="str">
        <f t="shared" si="272"/>
        <v/>
      </c>
      <c r="CO91" s="34" t="str">
        <f t="shared" si="272"/>
        <v/>
      </c>
      <c r="CP91" s="34" t="str">
        <f t="shared" si="272"/>
        <v/>
      </c>
      <c r="CQ91" s="34" t="str">
        <f t="shared" si="272"/>
        <v/>
      </c>
      <c r="CR91" s="34" t="str">
        <f t="shared" si="272"/>
        <v/>
      </c>
      <c r="CS91" s="34" t="str">
        <f t="shared" si="272"/>
        <v/>
      </c>
      <c r="CT91" s="34" t="str">
        <f t="shared" si="272"/>
        <v/>
      </c>
      <c r="CU91" s="34" t="str">
        <f t="shared" si="272"/>
        <v/>
      </c>
    </row>
    <row r="92">
      <c r="A92" s="38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27"/>
      <c r="R92" s="28" t="str">
        <f t="shared" si="6"/>
        <v/>
      </c>
      <c r="S92" s="29"/>
      <c r="T92" s="29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24"/>
      <c r="AK92" s="10" t="str">
        <f t="shared" ref="AK92:AY92" si="273">iferror(find(" ",B92) ,"")</f>
        <v/>
      </c>
      <c r="AL92" s="10" t="str">
        <f t="shared" si="273"/>
        <v/>
      </c>
      <c r="AM92" s="10" t="str">
        <f t="shared" si="273"/>
        <v/>
      </c>
      <c r="AN92" s="10" t="str">
        <f t="shared" si="273"/>
        <v/>
      </c>
      <c r="AO92" s="10" t="str">
        <f t="shared" si="273"/>
        <v/>
      </c>
      <c r="AP92" s="10" t="str">
        <f t="shared" si="273"/>
        <v/>
      </c>
      <c r="AQ92" s="10" t="str">
        <f t="shared" si="273"/>
        <v/>
      </c>
      <c r="AR92" s="10" t="str">
        <f t="shared" si="273"/>
        <v/>
      </c>
      <c r="AS92" s="10" t="str">
        <f t="shared" si="273"/>
        <v/>
      </c>
      <c r="AT92" s="10" t="str">
        <f t="shared" si="273"/>
        <v/>
      </c>
      <c r="AU92" s="10" t="str">
        <f t="shared" si="273"/>
        <v/>
      </c>
      <c r="AV92" s="10" t="str">
        <f t="shared" si="273"/>
        <v/>
      </c>
      <c r="AW92" s="10" t="str">
        <f t="shared" si="273"/>
        <v/>
      </c>
      <c r="AX92" s="10" t="str">
        <f t="shared" si="273"/>
        <v/>
      </c>
      <c r="AY92" s="10" t="str">
        <f t="shared" si="273"/>
        <v/>
      </c>
      <c r="AZ92" s="32" t="str">
        <f t="shared" ref="AZ92:BN92" si="274">if(and(len(B92)&gt;0,AK92=""),B92,iferror(left(B92, AK92-1),""))</f>
        <v/>
      </c>
      <c r="BA92" s="12" t="str">
        <f t="shared" si="274"/>
        <v/>
      </c>
      <c r="BB92" s="12" t="str">
        <f t="shared" si="274"/>
        <v/>
      </c>
      <c r="BC92" s="12" t="str">
        <f t="shared" si="274"/>
        <v/>
      </c>
      <c r="BD92" s="12" t="str">
        <f t="shared" si="274"/>
        <v/>
      </c>
      <c r="BE92" s="12" t="str">
        <f t="shared" si="274"/>
        <v/>
      </c>
      <c r="BF92" s="12" t="str">
        <f t="shared" si="274"/>
        <v/>
      </c>
      <c r="BG92" s="12" t="str">
        <f t="shared" si="274"/>
        <v/>
      </c>
      <c r="BH92" s="12" t="str">
        <f t="shared" si="274"/>
        <v/>
      </c>
      <c r="BI92" s="12" t="str">
        <f t="shared" si="274"/>
        <v/>
      </c>
      <c r="BJ92" s="12" t="str">
        <f t="shared" si="274"/>
        <v/>
      </c>
      <c r="BK92" s="12" t="str">
        <f t="shared" si="274"/>
        <v/>
      </c>
      <c r="BL92" s="12" t="str">
        <f t="shared" si="274"/>
        <v/>
      </c>
      <c r="BM92" s="12" t="str">
        <f t="shared" si="274"/>
        <v/>
      </c>
      <c r="BN92" s="12" t="str">
        <f t="shared" si="274"/>
        <v/>
      </c>
      <c r="BO92" s="33" t="str">
        <f t="array" ref="BO92">IF(AZ92="","",INDEX(Points!$A:$A,row()-2))</f>
        <v/>
      </c>
      <c r="BP92" s="33" t="str">
        <f t="array" ref="BP92">IF(BA92="","",INDEX(Points!$A:$A,row()-2))</f>
        <v/>
      </c>
      <c r="BQ92" s="33" t="str">
        <f t="array" ref="BQ92">IF(BB92="","",INDEX(Points!$A:$A,row()-2))</f>
        <v/>
      </c>
      <c r="BR92" s="33" t="str">
        <f t="array" ref="BR92">IF(BC92="","",INDEX(Points!$A:$A,row()-2))</f>
        <v/>
      </c>
      <c r="BS92" s="33" t="str">
        <f t="array" ref="BS92">IF(BD92="","",INDEX(Points!$A:$A,row()-2))</f>
        <v/>
      </c>
      <c r="BT92" s="33" t="str">
        <f t="array" ref="BT92">IF(BE92="","",INDEX(Points!$A:$A,row()-2))</f>
        <v/>
      </c>
      <c r="BU92" s="33" t="str">
        <f t="array" ref="BU92">IF(BF92="","",INDEX(Points!$A:$A,row()-2))</f>
        <v/>
      </c>
      <c r="BV92" s="33" t="str">
        <f t="array" ref="BV92">IF(BG92="","",INDEX(Points!$A:$A,row()-2))</f>
        <v/>
      </c>
      <c r="BW92" s="33" t="str">
        <f t="array" ref="BW92">IF(BH92="","",INDEX(Points!$A:$A,row()-2))</f>
        <v/>
      </c>
      <c r="BX92" s="33" t="str">
        <f t="array" ref="BX92">IF(BI92="","",INDEX(Points!$A:$A,row()-2))</f>
        <v/>
      </c>
      <c r="BY92" s="33" t="str">
        <f t="array" ref="BY92">IF(BJ92="","",INDEX(Points!$A:$A,row()-2))</f>
        <v/>
      </c>
      <c r="BZ92" s="33" t="str">
        <f t="array" ref="BZ92">IF(BK92="","",INDEX(Points!$A:$A,row()-2))</f>
        <v/>
      </c>
      <c r="CA92" s="33" t="str">
        <f t="array" ref="CA92">IF(BL92="","",INDEX(Points!$A:$A,row()-2))</f>
        <v/>
      </c>
      <c r="CB92" s="33" t="str">
        <f t="array" ref="CB92">IF(BM92="","",INDEX(Points!$A:$A,row()-2))</f>
        <v/>
      </c>
      <c r="CC92" s="33" t="str">
        <f t="array" ref="CC92">IF(BN92="","",INDEX(Points!$A:$A,row()-2))</f>
        <v/>
      </c>
      <c r="CD92" s="12" t="str">
        <f t="shared" si="13"/>
        <v/>
      </c>
      <c r="CE92" s="34"/>
      <c r="CF92" s="34" t="str">
        <f t="shared" si="9"/>
        <v/>
      </c>
      <c r="CG92" s="34" t="str">
        <f t="shared" ref="CG92:CU92" si="275">if($CE92="","",sumif(AZ:AZ,$CE92,BO:BO))  </f>
        <v/>
      </c>
      <c r="CH92" s="34" t="str">
        <f t="shared" si="275"/>
        <v/>
      </c>
      <c r="CI92" s="34" t="str">
        <f t="shared" si="275"/>
        <v/>
      </c>
      <c r="CJ92" s="34" t="str">
        <f t="shared" si="275"/>
        <v/>
      </c>
      <c r="CK92" s="34" t="str">
        <f t="shared" si="275"/>
        <v/>
      </c>
      <c r="CL92" s="34" t="str">
        <f t="shared" si="275"/>
        <v/>
      </c>
      <c r="CM92" s="34" t="str">
        <f t="shared" si="275"/>
        <v/>
      </c>
      <c r="CN92" s="34" t="str">
        <f t="shared" si="275"/>
        <v/>
      </c>
      <c r="CO92" s="34" t="str">
        <f t="shared" si="275"/>
        <v/>
      </c>
      <c r="CP92" s="34" t="str">
        <f t="shared" si="275"/>
        <v/>
      </c>
      <c r="CQ92" s="34" t="str">
        <f t="shared" si="275"/>
        <v/>
      </c>
      <c r="CR92" s="34" t="str">
        <f t="shared" si="275"/>
        <v/>
      </c>
      <c r="CS92" s="34" t="str">
        <f t="shared" si="275"/>
        <v/>
      </c>
      <c r="CT92" s="34" t="str">
        <f t="shared" si="275"/>
        <v/>
      </c>
      <c r="CU92" s="34" t="str">
        <f t="shared" si="275"/>
        <v/>
      </c>
    </row>
    <row r="93">
      <c r="A93" s="38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27"/>
      <c r="R93" s="28" t="str">
        <f t="shared" si="6"/>
        <v/>
      </c>
      <c r="S93" s="29"/>
      <c r="T93" s="29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24"/>
      <c r="AK93" s="10" t="str">
        <f t="shared" ref="AK93:AY93" si="276">iferror(find(" ",B93) ,"")</f>
        <v/>
      </c>
      <c r="AL93" s="10" t="str">
        <f t="shared" si="276"/>
        <v/>
      </c>
      <c r="AM93" s="10" t="str">
        <f t="shared" si="276"/>
        <v/>
      </c>
      <c r="AN93" s="10" t="str">
        <f t="shared" si="276"/>
        <v/>
      </c>
      <c r="AO93" s="10" t="str">
        <f t="shared" si="276"/>
        <v/>
      </c>
      <c r="AP93" s="10" t="str">
        <f t="shared" si="276"/>
        <v/>
      </c>
      <c r="AQ93" s="10" t="str">
        <f t="shared" si="276"/>
        <v/>
      </c>
      <c r="AR93" s="10" t="str">
        <f t="shared" si="276"/>
        <v/>
      </c>
      <c r="AS93" s="10" t="str">
        <f t="shared" si="276"/>
        <v/>
      </c>
      <c r="AT93" s="10" t="str">
        <f t="shared" si="276"/>
        <v/>
      </c>
      <c r="AU93" s="10" t="str">
        <f t="shared" si="276"/>
        <v/>
      </c>
      <c r="AV93" s="10" t="str">
        <f t="shared" si="276"/>
        <v/>
      </c>
      <c r="AW93" s="10" t="str">
        <f t="shared" si="276"/>
        <v/>
      </c>
      <c r="AX93" s="10" t="str">
        <f t="shared" si="276"/>
        <v/>
      </c>
      <c r="AY93" s="10" t="str">
        <f t="shared" si="276"/>
        <v/>
      </c>
      <c r="AZ93" s="32" t="str">
        <f t="shared" ref="AZ93:BN93" si="277">if(and(len(B93)&gt;0,AK93=""),B93,iferror(left(B93, AK93-1),""))</f>
        <v/>
      </c>
      <c r="BA93" s="12" t="str">
        <f t="shared" si="277"/>
        <v/>
      </c>
      <c r="BB93" s="12" t="str">
        <f t="shared" si="277"/>
        <v/>
      </c>
      <c r="BC93" s="12" t="str">
        <f t="shared" si="277"/>
        <v/>
      </c>
      <c r="BD93" s="12" t="str">
        <f t="shared" si="277"/>
        <v/>
      </c>
      <c r="BE93" s="12" t="str">
        <f t="shared" si="277"/>
        <v/>
      </c>
      <c r="BF93" s="12" t="str">
        <f t="shared" si="277"/>
        <v/>
      </c>
      <c r="BG93" s="12" t="str">
        <f t="shared" si="277"/>
        <v/>
      </c>
      <c r="BH93" s="12" t="str">
        <f t="shared" si="277"/>
        <v/>
      </c>
      <c r="BI93" s="12" t="str">
        <f t="shared" si="277"/>
        <v/>
      </c>
      <c r="BJ93" s="12" t="str">
        <f t="shared" si="277"/>
        <v/>
      </c>
      <c r="BK93" s="12" t="str">
        <f t="shared" si="277"/>
        <v/>
      </c>
      <c r="BL93" s="12" t="str">
        <f t="shared" si="277"/>
        <v/>
      </c>
      <c r="BM93" s="12" t="str">
        <f t="shared" si="277"/>
        <v/>
      </c>
      <c r="BN93" s="12" t="str">
        <f t="shared" si="277"/>
        <v/>
      </c>
      <c r="BO93" s="33" t="str">
        <f t="array" ref="BO93">IF(AZ93="","",INDEX(Points!$A:$A,row()-2))</f>
        <v/>
      </c>
      <c r="BP93" s="33" t="str">
        <f t="array" ref="BP93">IF(BA93="","",INDEX(Points!$A:$A,row()-2))</f>
        <v/>
      </c>
      <c r="BQ93" s="33" t="str">
        <f t="array" ref="BQ93">IF(BB93="","",INDEX(Points!$A:$A,row()-2))</f>
        <v/>
      </c>
      <c r="BR93" s="33" t="str">
        <f t="array" ref="BR93">IF(BC93="","",INDEX(Points!$A:$A,row()-2))</f>
        <v/>
      </c>
      <c r="BS93" s="33" t="str">
        <f t="array" ref="BS93">IF(BD93="","",INDEX(Points!$A:$A,row()-2))</f>
        <v/>
      </c>
      <c r="BT93" s="33" t="str">
        <f t="array" ref="BT93">IF(BE93="","",INDEX(Points!$A:$A,row()-2))</f>
        <v/>
      </c>
      <c r="BU93" s="33" t="str">
        <f t="array" ref="BU93">IF(BF93="","",INDEX(Points!$A:$A,row()-2))</f>
        <v/>
      </c>
      <c r="BV93" s="33" t="str">
        <f t="array" ref="BV93">IF(BG93="","",INDEX(Points!$A:$A,row()-2))</f>
        <v/>
      </c>
      <c r="BW93" s="33" t="str">
        <f t="array" ref="BW93">IF(BH93="","",INDEX(Points!$A:$A,row()-2))</f>
        <v/>
      </c>
      <c r="BX93" s="33" t="str">
        <f t="array" ref="BX93">IF(BI93="","",INDEX(Points!$A:$A,row()-2))</f>
        <v/>
      </c>
      <c r="BY93" s="33" t="str">
        <f t="array" ref="BY93">IF(BJ93="","",INDEX(Points!$A:$A,row()-2))</f>
        <v/>
      </c>
      <c r="BZ93" s="33" t="str">
        <f t="array" ref="BZ93">IF(BK93="","",INDEX(Points!$A:$A,row()-2))</f>
        <v/>
      </c>
      <c r="CA93" s="33" t="str">
        <f t="array" ref="CA93">IF(BL93="","",INDEX(Points!$A:$A,row()-2))</f>
        <v/>
      </c>
      <c r="CB93" s="33" t="str">
        <f t="array" ref="CB93">IF(BM93="","",INDEX(Points!$A:$A,row()-2))</f>
        <v/>
      </c>
      <c r="CC93" s="33" t="str">
        <f t="array" ref="CC93">IF(BN93="","",INDEX(Points!$A:$A,row()-2))</f>
        <v/>
      </c>
      <c r="CD93" s="12" t="str">
        <f t="shared" si="13"/>
        <v/>
      </c>
      <c r="CE93" s="34"/>
      <c r="CF93" s="34" t="str">
        <f t="shared" si="9"/>
        <v/>
      </c>
      <c r="CG93" s="34" t="str">
        <f t="shared" ref="CG93:CU93" si="278">if($CE93="","",sumif(AZ:AZ,$CE93,BO:BO))  </f>
        <v/>
      </c>
      <c r="CH93" s="34" t="str">
        <f t="shared" si="278"/>
        <v/>
      </c>
      <c r="CI93" s="34" t="str">
        <f t="shared" si="278"/>
        <v/>
      </c>
      <c r="CJ93" s="34" t="str">
        <f t="shared" si="278"/>
        <v/>
      </c>
      <c r="CK93" s="34" t="str">
        <f t="shared" si="278"/>
        <v/>
      </c>
      <c r="CL93" s="34" t="str">
        <f t="shared" si="278"/>
        <v/>
      </c>
      <c r="CM93" s="34" t="str">
        <f t="shared" si="278"/>
        <v/>
      </c>
      <c r="CN93" s="34" t="str">
        <f t="shared" si="278"/>
        <v/>
      </c>
      <c r="CO93" s="34" t="str">
        <f t="shared" si="278"/>
        <v/>
      </c>
      <c r="CP93" s="34" t="str">
        <f t="shared" si="278"/>
        <v/>
      </c>
      <c r="CQ93" s="34" t="str">
        <f t="shared" si="278"/>
        <v/>
      </c>
      <c r="CR93" s="34" t="str">
        <f t="shared" si="278"/>
        <v/>
      </c>
      <c r="CS93" s="34" t="str">
        <f t="shared" si="278"/>
        <v/>
      </c>
      <c r="CT93" s="34" t="str">
        <f t="shared" si="278"/>
        <v/>
      </c>
      <c r="CU93" s="34" t="str">
        <f t="shared" si="278"/>
        <v/>
      </c>
    </row>
    <row r="94">
      <c r="A94" s="38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27"/>
      <c r="R94" s="28" t="str">
        <f t="shared" si="6"/>
        <v/>
      </c>
      <c r="S94" s="29"/>
      <c r="T94" s="29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24"/>
      <c r="AK94" s="10" t="str">
        <f t="shared" ref="AK94:AY94" si="279">iferror(find(" ",B94) ,"")</f>
        <v/>
      </c>
      <c r="AL94" s="10" t="str">
        <f t="shared" si="279"/>
        <v/>
      </c>
      <c r="AM94" s="10" t="str">
        <f t="shared" si="279"/>
        <v/>
      </c>
      <c r="AN94" s="10" t="str">
        <f t="shared" si="279"/>
        <v/>
      </c>
      <c r="AO94" s="10" t="str">
        <f t="shared" si="279"/>
        <v/>
      </c>
      <c r="AP94" s="10" t="str">
        <f t="shared" si="279"/>
        <v/>
      </c>
      <c r="AQ94" s="10" t="str">
        <f t="shared" si="279"/>
        <v/>
      </c>
      <c r="AR94" s="10" t="str">
        <f t="shared" si="279"/>
        <v/>
      </c>
      <c r="AS94" s="10" t="str">
        <f t="shared" si="279"/>
        <v/>
      </c>
      <c r="AT94" s="10" t="str">
        <f t="shared" si="279"/>
        <v/>
      </c>
      <c r="AU94" s="10" t="str">
        <f t="shared" si="279"/>
        <v/>
      </c>
      <c r="AV94" s="10" t="str">
        <f t="shared" si="279"/>
        <v/>
      </c>
      <c r="AW94" s="10" t="str">
        <f t="shared" si="279"/>
        <v/>
      </c>
      <c r="AX94" s="10" t="str">
        <f t="shared" si="279"/>
        <v/>
      </c>
      <c r="AY94" s="10" t="str">
        <f t="shared" si="279"/>
        <v/>
      </c>
      <c r="AZ94" s="32" t="str">
        <f t="shared" ref="AZ94:BN94" si="280">if(and(len(B94)&gt;0,AK94=""),B94,iferror(left(B94, AK94-1),""))</f>
        <v/>
      </c>
      <c r="BA94" s="12" t="str">
        <f t="shared" si="280"/>
        <v/>
      </c>
      <c r="BB94" s="12" t="str">
        <f t="shared" si="280"/>
        <v/>
      </c>
      <c r="BC94" s="12" t="str">
        <f t="shared" si="280"/>
        <v/>
      </c>
      <c r="BD94" s="12" t="str">
        <f t="shared" si="280"/>
        <v/>
      </c>
      <c r="BE94" s="12" t="str">
        <f t="shared" si="280"/>
        <v/>
      </c>
      <c r="BF94" s="12" t="str">
        <f t="shared" si="280"/>
        <v/>
      </c>
      <c r="BG94" s="12" t="str">
        <f t="shared" si="280"/>
        <v/>
      </c>
      <c r="BH94" s="12" t="str">
        <f t="shared" si="280"/>
        <v/>
      </c>
      <c r="BI94" s="12" t="str">
        <f t="shared" si="280"/>
        <v/>
      </c>
      <c r="BJ94" s="12" t="str">
        <f t="shared" si="280"/>
        <v/>
      </c>
      <c r="BK94" s="12" t="str">
        <f t="shared" si="280"/>
        <v/>
      </c>
      <c r="BL94" s="12" t="str">
        <f t="shared" si="280"/>
        <v/>
      </c>
      <c r="BM94" s="12" t="str">
        <f t="shared" si="280"/>
        <v/>
      </c>
      <c r="BN94" s="12" t="str">
        <f t="shared" si="280"/>
        <v/>
      </c>
      <c r="BO94" s="33" t="str">
        <f t="array" ref="BO94">IF(AZ94="","",INDEX(Points!$A:$A,row()-2))</f>
        <v/>
      </c>
      <c r="BP94" s="33" t="str">
        <f t="array" ref="BP94">IF(BA94="","",INDEX(Points!$A:$A,row()-2))</f>
        <v/>
      </c>
      <c r="BQ94" s="33" t="str">
        <f t="array" ref="BQ94">IF(BB94="","",INDEX(Points!$A:$A,row()-2))</f>
        <v/>
      </c>
      <c r="BR94" s="33" t="str">
        <f t="array" ref="BR94">IF(BC94="","",INDEX(Points!$A:$A,row()-2))</f>
        <v/>
      </c>
      <c r="BS94" s="33" t="str">
        <f t="array" ref="BS94">IF(BD94="","",INDEX(Points!$A:$A,row()-2))</f>
        <v/>
      </c>
      <c r="BT94" s="33" t="str">
        <f t="array" ref="BT94">IF(BE94="","",INDEX(Points!$A:$A,row()-2))</f>
        <v/>
      </c>
      <c r="BU94" s="33" t="str">
        <f t="array" ref="BU94">IF(BF94="","",INDEX(Points!$A:$A,row()-2))</f>
        <v/>
      </c>
      <c r="BV94" s="33" t="str">
        <f t="array" ref="BV94">IF(BG94="","",INDEX(Points!$A:$A,row()-2))</f>
        <v/>
      </c>
      <c r="BW94" s="33" t="str">
        <f t="array" ref="BW94">IF(BH94="","",INDEX(Points!$A:$A,row()-2))</f>
        <v/>
      </c>
      <c r="BX94" s="33" t="str">
        <f t="array" ref="BX94">IF(BI94="","",INDEX(Points!$A:$A,row()-2))</f>
        <v/>
      </c>
      <c r="BY94" s="33" t="str">
        <f t="array" ref="BY94">IF(BJ94="","",INDEX(Points!$A:$A,row()-2))</f>
        <v/>
      </c>
      <c r="BZ94" s="33" t="str">
        <f t="array" ref="BZ94">IF(BK94="","",INDEX(Points!$A:$A,row()-2))</f>
        <v/>
      </c>
      <c r="CA94" s="33" t="str">
        <f t="array" ref="CA94">IF(BL94="","",INDEX(Points!$A:$A,row()-2))</f>
        <v/>
      </c>
      <c r="CB94" s="33" t="str">
        <f t="array" ref="CB94">IF(BM94="","",INDEX(Points!$A:$A,row()-2))</f>
        <v/>
      </c>
      <c r="CC94" s="33" t="str">
        <f t="array" ref="CC94">IF(BN94="","",INDEX(Points!$A:$A,row()-2))</f>
        <v/>
      </c>
      <c r="CD94" s="12" t="str">
        <f t="shared" si="13"/>
        <v/>
      </c>
      <c r="CE94" s="34"/>
      <c r="CF94" s="34" t="str">
        <f t="shared" si="9"/>
        <v/>
      </c>
      <c r="CG94" s="34" t="str">
        <f t="shared" ref="CG94:CU94" si="281">if($CE94="","",sumif(AZ:AZ,$CE94,BO:BO))  </f>
        <v/>
      </c>
      <c r="CH94" s="34" t="str">
        <f t="shared" si="281"/>
        <v/>
      </c>
      <c r="CI94" s="34" t="str">
        <f t="shared" si="281"/>
        <v/>
      </c>
      <c r="CJ94" s="34" t="str">
        <f t="shared" si="281"/>
        <v/>
      </c>
      <c r="CK94" s="34" t="str">
        <f t="shared" si="281"/>
        <v/>
      </c>
      <c r="CL94" s="34" t="str">
        <f t="shared" si="281"/>
        <v/>
      </c>
      <c r="CM94" s="34" t="str">
        <f t="shared" si="281"/>
        <v/>
      </c>
      <c r="CN94" s="34" t="str">
        <f t="shared" si="281"/>
        <v/>
      </c>
      <c r="CO94" s="34" t="str">
        <f t="shared" si="281"/>
        <v/>
      </c>
      <c r="CP94" s="34" t="str">
        <f t="shared" si="281"/>
        <v/>
      </c>
      <c r="CQ94" s="34" t="str">
        <f t="shared" si="281"/>
        <v/>
      </c>
      <c r="CR94" s="34" t="str">
        <f t="shared" si="281"/>
        <v/>
      </c>
      <c r="CS94" s="34" t="str">
        <f t="shared" si="281"/>
        <v/>
      </c>
      <c r="CT94" s="34" t="str">
        <f t="shared" si="281"/>
        <v/>
      </c>
      <c r="CU94" s="34" t="str">
        <f t="shared" si="281"/>
        <v/>
      </c>
    </row>
    <row r="95">
      <c r="A95" s="38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27"/>
      <c r="R95" s="28" t="str">
        <f t="shared" si="6"/>
        <v/>
      </c>
      <c r="S95" s="29"/>
      <c r="T95" s="29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24"/>
      <c r="AK95" s="10" t="str">
        <f t="shared" ref="AK95:AY95" si="282">iferror(find(" ",B95) ,"")</f>
        <v/>
      </c>
      <c r="AL95" s="10" t="str">
        <f t="shared" si="282"/>
        <v/>
      </c>
      <c r="AM95" s="10" t="str">
        <f t="shared" si="282"/>
        <v/>
      </c>
      <c r="AN95" s="10" t="str">
        <f t="shared" si="282"/>
        <v/>
      </c>
      <c r="AO95" s="10" t="str">
        <f t="shared" si="282"/>
        <v/>
      </c>
      <c r="AP95" s="10" t="str">
        <f t="shared" si="282"/>
        <v/>
      </c>
      <c r="AQ95" s="10" t="str">
        <f t="shared" si="282"/>
        <v/>
      </c>
      <c r="AR95" s="10" t="str">
        <f t="shared" si="282"/>
        <v/>
      </c>
      <c r="AS95" s="10" t="str">
        <f t="shared" si="282"/>
        <v/>
      </c>
      <c r="AT95" s="10" t="str">
        <f t="shared" si="282"/>
        <v/>
      </c>
      <c r="AU95" s="10" t="str">
        <f t="shared" si="282"/>
        <v/>
      </c>
      <c r="AV95" s="10" t="str">
        <f t="shared" si="282"/>
        <v/>
      </c>
      <c r="AW95" s="10" t="str">
        <f t="shared" si="282"/>
        <v/>
      </c>
      <c r="AX95" s="10" t="str">
        <f t="shared" si="282"/>
        <v/>
      </c>
      <c r="AY95" s="10" t="str">
        <f t="shared" si="282"/>
        <v/>
      </c>
      <c r="AZ95" s="32" t="str">
        <f t="shared" ref="AZ95:BN95" si="283">if(and(len(B95)&gt;0,AK95=""),B95,iferror(left(B95, AK95-1),""))</f>
        <v/>
      </c>
      <c r="BA95" s="12" t="str">
        <f t="shared" si="283"/>
        <v/>
      </c>
      <c r="BB95" s="12" t="str">
        <f t="shared" si="283"/>
        <v/>
      </c>
      <c r="BC95" s="12" t="str">
        <f t="shared" si="283"/>
        <v/>
      </c>
      <c r="BD95" s="12" t="str">
        <f t="shared" si="283"/>
        <v/>
      </c>
      <c r="BE95" s="12" t="str">
        <f t="shared" si="283"/>
        <v/>
      </c>
      <c r="BF95" s="12" t="str">
        <f t="shared" si="283"/>
        <v/>
      </c>
      <c r="BG95" s="12" t="str">
        <f t="shared" si="283"/>
        <v/>
      </c>
      <c r="BH95" s="12" t="str">
        <f t="shared" si="283"/>
        <v/>
      </c>
      <c r="BI95" s="12" t="str">
        <f t="shared" si="283"/>
        <v/>
      </c>
      <c r="BJ95" s="12" t="str">
        <f t="shared" si="283"/>
        <v/>
      </c>
      <c r="BK95" s="12" t="str">
        <f t="shared" si="283"/>
        <v/>
      </c>
      <c r="BL95" s="12" t="str">
        <f t="shared" si="283"/>
        <v/>
      </c>
      <c r="BM95" s="12" t="str">
        <f t="shared" si="283"/>
        <v/>
      </c>
      <c r="BN95" s="12" t="str">
        <f t="shared" si="283"/>
        <v/>
      </c>
      <c r="BO95" s="33" t="str">
        <f t="array" ref="BO95">IF(AZ95="","",INDEX(Points!$A:$A,row()-2))</f>
        <v/>
      </c>
      <c r="BP95" s="33" t="str">
        <f t="array" ref="BP95">IF(BA95="","",INDEX(Points!$A:$A,row()-2))</f>
        <v/>
      </c>
      <c r="BQ95" s="33" t="str">
        <f t="array" ref="BQ95">IF(BB95="","",INDEX(Points!$A:$A,row()-2))</f>
        <v/>
      </c>
      <c r="BR95" s="33" t="str">
        <f t="array" ref="BR95">IF(BC95="","",INDEX(Points!$A:$A,row()-2))</f>
        <v/>
      </c>
      <c r="BS95" s="33" t="str">
        <f t="array" ref="BS95">IF(BD95="","",INDEX(Points!$A:$A,row()-2))</f>
        <v/>
      </c>
      <c r="BT95" s="33" t="str">
        <f t="array" ref="BT95">IF(BE95="","",INDEX(Points!$A:$A,row()-2))</f>
        <v/>
      </c>
      <c r="BU95" s="33" t="str">
        <f t="array" ref="BU95">IF(BF95="","",INDEX(Points!$A:$A,row()-2))</f>
        <v/>
      </c>
      <c r="BV95" s="33" t="str">
        <f t="array" ref="BV95">IF(BG95="","",INDEX(Points!$A:$A,row()-2))</f>
        <v/>
      </c>
      <c r="BW95" s="33" t="str">
        <f t="array" ref="BW95">IF(BH95="","",INDEX(Points!$A:$A,row()-2))</f>
        <v/>
      </c>
      <c r="BX95" s="33" t="str">
        <f t="array" ref="BX95">IF(BI95="","",INDEX(Points!$A:$A,row()-2))</f>
        <v/>
      </c>
      <c r="BY95" s="33" t="str">
        <f t="array" ref="BY95">IF(BJ95="","",INDEX(Points!$A:$A,row()-2))</f>
        <v/>
      </c>
      <c r="BZ95" s="33" t="str">
        <f t="array" ref="BZ95">IF(BK95="","",INDEX(Points!$A:$A,row()-2))</f>
        <v/>
      </c>
      <c r="CA95" s="33" t="str">
        <f t="array" ref="CA95">IF(BL95="","",INDEX(Points!$A:$A,row()-2))</f>
        <v/>
      </c>
      <c r="CB95" s="33" t="str">
        <f t="array" ref="CB95">IF(BM95="","",INDEX(Points!$A:$A,row()-2))</f>
        <v/>
      </c>
      <c r="CC95" s="33" t="str">
        <f t="array" ref="CC95">IF(BN95="","",INDEX(Points!$A:$A,row()-2))</f>
        <v/>
      </c>
      <c r="CD95" s="12" t="str">
        <f t="shared" si="13"/>
        <v/>
      </c>
      <c r="CE95" s="34"/>
      <c r="CF95" s="34" t="str">
        <f t="shared" si="9"/>
        <v/>
      </c>
      <c r="CG95" s="34" t="str">
        <f t="shared" ref="CG95:CU95" si="284">if($CE95="","",sumif(AZ:AZ,$CE95,BO:BO))  </f>
        <v/>
      </c>
      <c r="CH95" s="34" t="str">
        <f t="shared" si="284"/>
        <v/>
      </c>
      <c r="CI95" s="34" t="str">
        <f t="shared" si="284"/>
        <v/>
      </c>
      <c r="CJ95" s="34" t="str">
        <f t="shared" si="284"/>
        <v/>
      </c>
      <c r="CK95" s="34" t="str">
        <f t="shared" si="284"/>
        <v/>
      </c>
      <c r="CL95" s="34" t="str">
        <f t="shared" si="284"/>
        <v/>
      </c>
      <c r="CM95" s="34" t="str">
        <f t="shared" si="284"/>
        <v/>
      </c>
      <c r="CN95" s="34" t="str">
        <f t="shared" si="284"/>
        <v/>
      </c>
      <c r="CO95" s="34" t="str">
        <f t="shared" si="284"/>
        <v/>
      </c>
      <c r="CP95" s="34" t="str">
        <f t="shared" si="284"/>
        <v/>
      </c>
      <c r="CQ95" s="34" t="str">
        <f t="shared" si="284"/>
        <v/>
      </c>
      <c r="CR95" s="34" t="str">
        <f t="shared" si="284"/>
        <v/>
      </c>
      <c r="CS95" s="34" t="str">
        <f t="shared" si="284"/>
        <v/>
      </c>
      <c r="CT95" s="34" t="str">
        <f t="shared" si="284"/>
        <v/>
      </c>
      <c r="CU95" s="34" t="str">
        <f t="shared" si="284"/>
        <v/>
      </c>
    </row>
    <row r="96">
      <c r="A96" s="38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27"/>
      <c r="R96" s="28" t="str">
        <f t="shared" si="6"/>
        <v/>
      </c>
      <c r="S96" s="29"/>
      <c r="T96" s="29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24"/>
      <c r="AK96" s="10" t="str">
        <f t="shared" ref="AK96:AY96" si="285">iferror(find(" ",B96) ,"")</f>
        <v/>
      </c>
      <c r="AL96" s="10" t="str">
        <f t="shared" si="285"/>
        <v/>
      </c>
      <c r="AM96" s="10" t="str">
        <f t="shared" si="285"/>
        <v/>
      </c>
      <c r="AN96" s="10" t="str">
        <f t="shared" si="285"/>
        <v/>
      </c>
      <c r="AO96" s="10" t="str">
        <f t="shared" si="285"/>
        <v/>
      </c>
      <c r="AP96" s="10" t="str">
        <f t="shared" si="285"/>
        <v/>
      </c>
      <c r="AQ96" s="10" t="str">
        <f t="shared" si="285"/>
        <v/>
      </c>
      <c r="AR96" s="10" t="str">
        <f t="shared" si="285"/>
        <v/>
      </c>
      <c r="AS96" s="10" t="str">
        <f t="shared" si="285"/>
        <v/>
      </c>
      <c r="AT96" s="10" t="str">
        <f t="shared" si="285"/>
        <v/>
      </c>
      <c r="AU96" s="10" t="str">
        <f t="shared" si="285"/>
        <v/>
      </c>
      <c r="AV96" s="10" t="str">
        <f t="shared" si="285"/>
        <v/>
      </c>
      <c r="AW96" s="10" t="str">
        <f t="shared" si="285"/>
        <v/>
      </c>
      <c r="AX96" s="10" t="str">
        <f t="shared" si="285"/>
        <v/>
      </c>
      <c r="AY96" s="10" t="str">
        <f t="shared" si="285"/>
        <v/>
      </c>
      <c r="AZ96" s="32" t="str">
        <f t="shared" ref="AZ96:BN96" si="286">if(and(len(B96)&gt;0,AK96=""),B96,iferror(left(B96, AK96-1),""))</f>
        <v/>
      </c>
      <c r="BA96" s="12" t="str">
        <f t="shared" si="286"/>
        <v/>
      </c>
      <c r="BB96" s="12" t="str">
        <f t="shared" si="286"/>
        <v/>
      </c>
      <c r="BC96" s="12" t="str">
        <f t="shared" si="286"/>
        <v/>
      </c>
      <c r="BD96" s="12" t="str">
        <f t="shared" si="286"/>
        <v/>
      </c>
      <c r="BE96" s="12" t="str">
        <f t="shared" si="286"/>
        <v/>
      </c>
      <c r="BF96" s="12" t="str">
        <f t="shared" si="286"/>
        <v/>
      </c>
      <c r="BG96" s="12" t="str">
        <f t="shared" si="286"/>
        <v/>
      </c>
      <c r="BH96" s="12" t="str">
        <f t="shared" si="286"/>
        <v/>
      </c>
      <c r="BI96" s="12" t="str">
        <f t="shared" si="286"/>
        <v/>
      </c>
      <c r="BJ96" s="12" t="str">
        <f t="shared" si="286"/>
        <v/>
      </c>
      <c r="BK96" s="12" t="str">
        <f t="shared" si="286"/>
        <v/>
      </c>
      <c r="BL96" s="12" t="str">
        <f t="shared" si="286"/>
        <v/>
      </c>
      <c r="BM96" s="12" t="str">
        <f t="shared" si="286"/>
        <v/>
      </c>
      <c r="BN96" s="12" t="str">
        <f t="shared" si="286"/>
        <v/>
      </c>
      <c r="BO96" s="33" t="str">
        <f t="array" ref="BO96">IF(AZ96="","",INDEX(Points!$A:$A,row()-2))</f>
        <v/>
      </c>
      <c r="BP96" s="33" t="str">
        <f t="array" ref="BP96">IF(BA96="","",INDEX(Points!$A:$A,row()-2))</f>
        <v/>
      </c>
      <c r="BQ96" s="33" t="str">
        <f t="array" ref="BQ96">IF(BB96="","",INDEX(Points!$A:$A,row()-2))</f>
        <v/>
      </c>
      <c r="BR96" s="33" t="str">
        <f t="array" ref="BR96">IF(BC96="","",INDEX(Points!$A:$A,row()-2))</f>
        <v/>
      </c>
      <c r="BS96" s="33" t="str">
        <f t="array" ref="BS96">IF(BD96="","",INDEX(Points!$A:$A,row()-2))</f>
        <v/>
      </c>
      <c r="BT96" s="33" t="str">
        <f t="array" ref="BT96">IF(BE96="","",INDEX(Points!$A:$A,row()-2))</f>
        <v/>
      </c>
      <c r="BU96" s="33" t="str">
        <f t="array" ref="BU96">IF(BF96="","",INDEX(Points!$A:$A,row()-2))</f>
        <v/>
      </c>
      <c r="BV96" s="33" t="str">
        <f t="array" ref="BV96">IF(BG96="","",INDEX(Points!$A:$A,row()-2))</f>
        <v/>
      </c>
      <c r="BW96" s="33" t="str">
        <f t="array" ref="BW96">IF(BH96="","",INDEX(Points!$A:$A,row()-2))</f>
        <v/>
      </c>
      <c r="BX96" s="33" t="str">
        <f t="array" ref="BX96">IF(BI96="","",INDEX(Points!$A:$A,row()-2))</f>
        <v/>
      </c>
      <c r="BY96" s="33" t="str">
        <f t="array" ref="BY96">IF(BJ96="","",INDEX(Points!$A:$A,row()-2))</f>
        <v/>
      </c>
      <c r="BZ96" s="33" t="str">
        <f t="array" ref="BZ96">IF(BK96="","",INDEX(Points!$A:$A,row()-2))</f>
        <v/>
      </c>
      <c r="CA96" s="33" t="str">
        <f t="array" ref="CA96">IF(BL96="","",INDEX(Points!$A:$A,row()-2))</f>
        <v/>
      </c>
      <c r="CB96" s="33" t="str">
        <f t="array" ref="CB96">IF(BM96="","",INDEX(Points!$A:$A,row()-2))</f>
        <v/>
      </c>
      <c r="CC96" s="33" t="str">
        <f t="array" ref="CC96">IF(BN96="","",INDEX(Points!$A:$A,row()-2))</f>
        <v/>
      </c>
      <c r="CD96" s="12" t="str">
        <f t="shared" si="13"/>
        <v/>
      </c>
      <c r="CE96" s="34"/>
      <c r="CF96" s="34" t="str">
        <f t="shared" si="9"/>
        <v/>
      </c>
      <c r="CG96" s="34" t="str">
        <f t="shared" ref="CG96:CU96" si="287">if($CE96="","",sumif(AZ:AZ,$CE96,BO:BO))  </f>
        <v/>
      </c>
      <c r="CH96" s="34" t="str">
        <f t="shared" si="287"/>
        <v/>
      </c>
      <c r="CI96" s="34" t="str">
        <f t="shared" si="287"/>
        <v/>
      </c>
      <c r="CJ96" s="34" t="str">
        <f t="shared" si="287"/>
        <v/>
      </c>
      <c r="CK96" s="34" t="str">
        <f t="shared" si="287"/>
        <v/>
      </c>
      <c r="CL96" s="34" t="str">
        <f t="shared" si="287"/>
        <v/>
      </c>
      <c r="CM96" s="34" t="str">
        <f t="shared" si="287"/>
        <v/>
      </c>
      <c r="CN96" s="34" t="str">
        <f t="shared" si="287"/>
        <v/>
      </c>
      <c r="CO96" s="34" t="str">
        <f t="shared" si="287"/>
        <v/>
      </c>
      <c r="CP96" s="34" t="str">
        <f t="shared" si="287"/>
        <v/>
      </c>
      <c r="CQ96" s="34" t="str">
        <f t="shared" si="287"/>
        <v/>
      </c>
      <c r="CR96" s="34" t="str">
        <f t="shared" si="287"/>
        <v/>
      </c>
      <c r="CS96" s="34" t="str">
        <f t="shared" si="287"/>
        <v/>
      </c>
      <c r="CT96" s="34" t="str">
        <f t="shared" si="287"/>
        <v/>
      </c>
      <c r="CU96" s="34" t="str">
        <f t="shared" si="287"/>
        <v/>
      </c>
    </row>
    <row r="97">
      <c r="A97" s="38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27"/>
      <c r="R97" s="28" t="str">
        <f t="shared" si="6"/>
        <v/>
      </c>
      <c r="S97" s="29"/>
      <c r="T97" s="29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24"/>
      <c r="AK97" s="10" t="str">
        <f t="shared" ref="AK97:AY97" si="288">iferror(find(" ",B97) ,"")</f>
        <v/>
      </c>
      <c r="AL97" s="10" t="str">
        <f t="shared" si="288"/>
        <v/>
      </c>
      <c r="AM97" s="10" t="str">
        <f t="shared" si="288"/>
        <v/>
      </c>
      <c r="AN97" s="10" t="str">
        <f t="shared" si="288"/>
        <v/>
      </c>
      <c r="AO97" s="10" t="str">
        <f t="shared" si="288"/>
        <v/>
      </c>
      <c r="AP97" s="10" t="str">
        <f t="shared" si="288"/>
        <v/>
      </c>
      <c r="AQ97" s="10" t="str">
        <f t="shared" si="288"/>
        <v/>
      </c>
      <c r="AR97" s="10" t="str">
        <f t="shared" si="288"/>
        <v/>
      </c>
      <c r="AS97" s="10" t="str">
        <f t="shared" si="288"/>
        <v/>
      </c>
      <c r="AT97" s="10" t="str">
        <f t="shared" si="288"/>
        <v/>
      </c>
      <c r="AU97" s="10" t="str">
        <f t="shared" si="288"/>
        <v/>
      </c>
      <c r="AV97" s="10" t="str">
        <f t="shared" si="288"/>
        <v/>
      </c>
      <c r="AW97" s="10" t="str">
        <f t="shared" si="288"/>
        <v/>
      </c>
      <c r="AX97" s="10" t="str">
        <f t="shared" si="288"/>
        <v/>
      </c>
      <c r="AY97" s="10" t="str">
        <f t="shared" si="288"/>
        <v/>
      </c>
      <c r="AZ97" s="32" t="str">
        <f t="shared" ref="AZ97:BN97" si="289">if(and(len(B97)&gt;0,AK97=""),B97,iferror(left(B97, AK97-1),""))</f>
        <v/>
      </c>
      <c r="BA97" s="12" t="str">
        <f t="shared" si="289"/>
        <v/>
      </c>
      <c r="BB97" s="12" t="str">
        <f t="shared" si="289"/>
        <v/>
      </c>
      <c r="BC97" s="12" t="str">
        <f t="shared" si="289"/>
        <v/>
      </c>
      <c r="BD97" s="12" t="str">
        <f t="shared" si="289"/>
        <v/>
      </c>
      <c r="BE97" s="12" t="str">
        <f t="shared" si="289"/>
        <v/>
      </c>
      <c r="BF97" s="12" t="str">
        <f t="shared" si="289"/>
        <v/>
      </c>
      <c r="BG97" s="12" t="str">
        <f t="shared" si="289"/>
        <v/>
      </c>
      <c r="BH97" s="12" t="str">
        <f t="shared" si="289"/>
        <v/>
      </c>
      <c r="BI97" s="12" t="str">
        <f t="shared" si="289"/>
        <v/>
      </c>
      <c r="BJ97" s="12" t="str">
        <f t="shared" si="289"/>
        <v/>
      </c>
      <c r="BK97" s="12" t="str">
        <f t="shared" si="289"/>
        <v/>
      </c>
      <c r="BL97" s="12" t="str">
        <f t="shared" si="289"/>
        <v/>
      </c>
      <c r="BM97" s="12" t="str">
        <f t="shared" si="289"/>
        <v/>
      </c>
      <c r="BN97" s="12" t="str">
        <f t="shared" si="289"/>
        <v/>
      </c>
      <c r="BO97" s="33" t="str">
        <f t="array" ref="BO97">IF(AZ97="","",INDEX(Points!$A:$A,row()-2))</f>
        <v/>
      </c>
      <c r="BP97" s="33" t="str">
        <f t="array" ref="BP97">IF(BA97="","",INDEX(Points!$A:$A,row()-2))</f>
        <v/>
      </c>
      <c r="BQ97" s="33" t="str">
        <f t="array" ref="BQ97">IF(BB97="","",INDEX(Points!$A:$A,row()-2))</f>
        <v/>
      </c>
      <c r="BR97" s="33" t="str">
        <f t="array" ref="BR97">IF(BC97="","",INDEX(Points!$A:$A,row()-2))</f>
        <v/>
      </c>
      <c r="BS97" s="33" t="str">
        <f t="array" ref="BS97">IF(BD97="","",INDEX(Points!$A:$A,row()-2))</f>
        <v/>
      </c>
      <c r="BT97" s="33" t="str">
        <f t="array" ref="BT97">IF(BE97="","",INDEX(Points!$A:$A,row()-2))</f>
        <v/>
      </c>
      <c r="BU97" s="33" t="str">
        <f t="array" ref="BU97">IF(BF97="","",INDEX(Points!$A:$A,row()-2))</f>
        <v/>
      </c>
      <c r="BV97" s="33" t="str">
        <f t="array" ref="BV97">IF(BG97="","",INDEX(Points!$A:$A,row()-2))</f>
        <v/>
      </c>
      <c r="BW97" s="33" t="str">
        <f t="array" ref="BW97">IF(BH97="","",INDEX(Points!$A:$A,row()-2))</f>
        <v/>
      </c>
      <c r="BX97" s="33" t="str">
        <f t="array" ref="BX97">IF(BI97="","",INDEX(Points!$A:$A,row()-2))</f>
        <v/>
      </c>
      <c r="BY97" s="33" t="str">
        <f t="array" ref="BY97">IF(BJ97="","",INDEX(Points!$A:$A,row()-2))</f>
        <v/>
      </c>
      <c r="BZ97" s="33" t="str">
        <f t="array" ref="BZ97">IF(BK97="","",INDEX(Points!$A:$A,row()-2))</f>
        <v/>
      </c>
      <c r="CA97" s="33" t="str">
        <f t="array" ref="CA97">IF(BL97="","",INDEX(Points!$A:$A,row()-2))</f>
        <v/>
      </c>
      <c r="CB97" s="33" t="str">
        <f t="array" ref="CB97">IF(BM97="","",INDEX(Points!$A:$A,row()-2))</f>
        <v/>
      </c>
      <c r="CC97" s="33" t="str">
        <f t="array" ref="CC97">IF(BN97="","",INDEX(Points!$A:$A,row()-2))</f>
        <v/>
      </c>
      <c r="CD97" s="12" t="str">
        <f t="shared" si="13"/>
        <v/>
      </c>
      <c r="CE97" s="34"/>
      <c r="CF97" s="34" t="str">
        <f t="shared" si="9"/>
        <v/>
      </c>
      <c r="CG97" s="34" t="str">
        <f t="shared" ref="CG97:CU97" si="290">if($CE97="","",sumif(AZ:AZ,$CE97,BO:BO))  </f>
        <v/>
      </c>
      <c r="CH97" s="34" t="str">
        <f t="shared" si="290"/>
        <v/>
      </c>
      <c r="CI97" s="34" t="str">
        <f t="shared" si="290"/>
        <v/>
      </c>
      <c r="CJ97" s="34" t="str">
        <f t="shared" si="290"/>
        <v/>
      </c>
      <c r="CK97" s="34" t="str">
        <f t="shared" si="290"/>
        <v/>
      </c>
      <c r="CL97" s="34" t="str">
        <f t="shared" si="290"/>
        <v/>
      </c>
      <c r="CM97" s="34" t="str">
        <f t="shared" si="290"/>
        <v/>
      </c>
      <c r="CN97" s="34" t="str">
        <f t="shared" si="290"/>
        <v/>
      </c>
      <c r="CO97" s="34" t="str">
        <f t="shared" si="290"/>
        <v/>
      </c>
      <c r="CP97" s="34" t="str">
        <f t="shared" si="290"/>
        <v/>
      </c>
      <c r="CQ97" s="34" t="str">
        <f t="shared" si="290"/>
        <v/>
      </c>
      <c r="CR97" s="34" t="str">
        <f t="shared" si="290"/>
        <v/>
      </c>
      <c r="CS97" s="34" t="str">
        <f t="shared" si="290"/>
        <v/>
      </c>
      <c r="CT97" s="34" t="str">
        <f t="shared" si="290"/>
        <v/>
      </c>
      <c r="CU97" s="34" t="str">
        <f t="shared" si="290"/>
        <v/>
      </c>
    </row>
    <row r="98">
      <c r="A98" s="38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27"/>
      <c r="R98" s="28" t="str">
        <f t="shared" si="6"/>
        <v/>
      </c>
      <c r="S98" s="29"/>
      <c r="T98" s="29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24"/>
      <c r="AK98" s="10" t="str">
        <f t="shared" ref="AK98:AY98" si="291">iferror(find(" ",B98) ,"")</f>
        <v/>
      </c>
      <c r="AL98" s="10" t="str">
        <f t="shared" si="291"/>
        <v/>
      </c>
      <c r="AM98" s="10" t="str">
        <f t="shared" si="291"/>
        <v/>
      </c>
      <c r="AN98" s="10" t="str">
        <f t="shared" si="291"/>
        <v/>
      </c>
      <c r="AO98" s="10" t="str">
        <f t="shared" si="291"/>
        <v/>
      </c>
      <c r="AP98" s="10" t="str">
        <f t="shared" si="291"/>
        <v/>
      </c>
      <c r="AQ98" s="10" t="str">
        <f t="shared" si="291"/>
        <v/>
      </c>
      <c r="AR98" s="10" t="str">
        <f t="shared" si="291"/>
        <v/>
      </c>
      <c r="AS98" s="10" t="str">
        <f t="shared" si="291"/>
        <v/>
      </c>
      <c r="AT98" s="10" t="str">
        <f t="shared" si="291"/>
        <v/>
      </c>
      <c r="AU98" s="10" t="str">
        <f t="shared" si="291"/>
        <v/>
      </c>
      <c r="AV98" s="10" t="str">
        <f t="shared" si="291"/>
        <v/>
      </c>
      <c r="AW98" s="10" t="str">
        <f t="shared" si="291"/>
        <v/>
      </c>
      <c r="AX98" s="10" t="str">
        <f t="shared" si="291"/>
        <v/>
      </c>
      <c r="AY98" s="10" t="str">
        <f t="shared" si="291"/>
        <v/>
      </c>
      <c r="AZ98" s="32" t="str">
        <f t="shared" ref="AZ98:BN98" si="292">if(and(len(B98)&gt;0,AK98=""),B98,iferror(left(B98, AK98-1),""))</f>
        <v/>
      </c>
      <c r="BA98" s="12" t="str">
        <f t="shared" si="292"/>
        <v/>
      </c>
      <c r="BB98" s="12" t="str">
        <f t="shared" si="292"/>
        <v/>
      </c>
      <c r="BC98" s="12" t="str">
        <f t="shared" si="292"/>
        <v/>
      </c>
      <c r="BD98" s="12" t="str">
        <f t="shared" si="292"/>
        <v/>
      </c>
      <c r="BE98" s="12" t="str">
        <f t="shared" si="292"/>
        <v/>
      </c>
      <c r="BF98" s="12" t="str">
        <f t="shared" si="292"/>
        <v/>
      </c>
      <c r="BG98" s="12" t="str">
        <f t="shared" si="292"/>
        <v/>
      </c>
      <c r="BH98" s="12" t="str">
        <f t="shared" si="292"/>
        <v/>
      </c>
      <c r="BI98" s="12" t="str">
        <f t="shared" si="292"/>
        <v/>
      </c>
      <c r="BJ98" s="12" t="str">
        <f t="shared" si="292"/>
        <v/>
      </c>
      <c r="BK98" s="12" t="str">
        <f t="shared" si="292"/>
        <v/>
      </c>
      <c r="BL98" s="12" t="str">
        <f t="shared" si="292"/>
        <v/>
      </c>
      <c r="BM98" s="12" t="str">
        <f t="shared" si="292"/>
        <v/>
      </c>
      <c r="BN98" s="12" t="str">
        <f t="shared" si="292"/>
        <v/>
      </c>
      <c r="BO98" s="33" t="str">
        <f t="array" ref="BO98">IF(AZ98="","",INDEX(Points!$A:$A,row()-2))</f>
        <v/>
      </c>
      <c r="BP98" s="33" t="str">
        <f t="array" ref="BP98">IF(BA98="","",INDEX(Points!$A:$A,row()-2))</f>
        <v/>
      </c>
      <c r="BQ98" s="33" t="str">
        <f t="array" ref="BQ98">IF(BB98="","",INDEX(Points!$A:$A,row()-2))</f>
        <v/>
      </c>
      <c r="BR98" s="33" t="str">
        <f t="array" ref="BR98">IF(BC98="","",INDEX(Points!$A:$A,row()-2))</f>
        <v/>
      </c>
      <c r="BS98" s="33" t="str">
        <f t="array" ref="BS98">IF(BD98="","",INDEX(Points!$A:$A,row()-2))</f>
        <v/>
      </c>
      <c r="BT98" s="33" t="str">
        <f t="array" ref="BT98">IF(BE98="","",INDEX(Points!$A:$A,row()-2))</f>
        <v/>
      </c>
      <c r="BU98" s="33" t="str">
        <f t="array" ref="BU98">IF(BF98="","",INDEX(Points!$A:$A,row()-2))</f>
        <v/>
      </c>
      <c r="BV98" s="33" t="str">
        <f t="array" ref="BV98">IF(BG98="","",INDEX(Points!$A:$A,row()-2))</f>
        <v/>
      </c>
      <c r="BW98" s="33" t="str">
        <f t="array" ref="BW98">IF(BH98="","",INDEX(Points!$A:$A,row()-2))</f>
        <v/>
      </c>
      <c r="BX98" s="33" t="str">
        <f t="array" ref="BX98">IF(BI98="","",INDEX(Points!$A:$A,row()-2))</f>
        <v/>
      </c>
      <c r="BY98" s="33" t="str">
        <f t="array" ref="BY98">IF(BJ98="","",INDEX(Points!$A:$A,row()-2))</f>
        <v/>
      </c>
      <c r="BZ98" s="33" t="str">
        <f t="array" ref="BZ98">IF(BK98="","",INDEX(Points!$A:$A,row()-2))</f>
        <v/>
      </c>
      <c r="CA98" s="33" t="str">
        <f t="array" ref="CA98">IF(BL98="","",INDEX(Points!$A:$A,row()-2))</f>
        <v/>
      </c>
      <c r="CB98" s="33" t="str">
        <f t="array" ref="CB98">IF(BM98="","",INDEX(Points!$A:$A,row()-2))</f>
        <v/>
      </c>
      <c r="CC98" s="33" t="str">
        <f t="array" ref="CC98">IF(BN98="","",INDEX(Points!$A:$A,row()-2))</f>
        <v/>
      </c>
      <c r="CD98" s="12" t="str">
        <f t="shared" si="13"/>
        <v/>
      </c>
      <c r="CE98" s="34"/>
      <c r="CF98" s="34" t="str">
        <f t="shared" si="9"/>
        <v/>
      </c>
      <c r="CG98" s="34" t="str">
        <f t="shared" ref="CG98:CU98" si="293">if($CE98="","",sumif(AZ:AZ,$CE98,BO:BO))  </f>
        <v/>
      </c>
      <c r="CH98" s="34" t="str">
        <f t="shared" si="293"/>
        <v/>
      </c>
      <c r="CI98" s="34" t="str">
        <f t="shared" si="293"/>
        <v/>
      </c>
      <c r="CJ98" s="34" t="str">
        <f t="shared" si="293"/>
        <v/>
      </c>
      <c r="CK98" s="34" t="str">
        <f t="shared" si="293"/>
        <v/>
      </c>
      <c r="CL98" s="34" t="str">
        <f t="shared" si="293"/>
        <v/>
      </c>
      <c r="CM98" s="34" t="str">
        <f t="shared" si="293"/>
        <v/>
      </c>
      <c r="CN98" s="34" t="str">
        <f t="shared" si="293"/>
        <v/>
      </c>
      <c r="CO98" s="34" t="str">
        <f t="shared" si="293"/>
        <v/>
      </c>
      <c r="CP98" s="34" t="str">
        <f t="shared" si="293"/>
        <v/>
      </c>
      <c r="CQ98" s="34" t="str">
        <f t="shared" si="293"/>
        <v/>
      </c>
      <c r="CR98" s="34" t="str">
        <f t="shared" si="293"/>
        <v/>
      </c>
      <c r="CS98" s="34" t="str">
        <f t="shared" si="293"/>
        <v/>
      </c>
      <c r="CT98" s="34" t="str">
        <f t="shared" si="293"/>
        <v/>
      </c>
      <c r="CU98" s="34" t="str">
        <f t="shared" si="293"/>
        <v/>
      </c>
    </row>
    <row r="99">
      <c r="A99" s="38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27"/>
      <c r="R99" s="28" t="str">
        <f t="shared" si="6"/>
        <v/>
      </c>
      <c r="S99" s="29"/>
      <c r="T99" s="29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24"/>
      <c r="AK99" s="10" t="str">
        <f t="shared" ref="AK99:AY99" si="294">iferror(find(" ",B99) ,"")</f>
        <v/>
      </c>
      <c r="AL99" s="10" t="str">
        <f t="shared" si="294"/>
        <v/>
      </c>
      <c r="AM99" s="10" t="str">
        <f t="shared" si="294"/>
        <v/>
      </c>
      <c r="AN99" s="10" t="str">
        <f t="shared" si="294"/>
        <v/>
      </c>
      <c r="AO99" s="10" t="str">
        <f t="shared" si="294"/>
        <v/>
      </c>
      <c r="AP99" s="10" t="str">
        <f t="shared" si="294"/>
        <v/>
      </c>
      <c r="AQ99" s="10" t="str">
        <f t="shared" si="294"/>
        <v/>
      </c>
      <c r="AR99" s="10" t="str">
        <f t="shared" si="294"/>
        <v/>
      </c>
      <c r="AS99" s="10" t="str">
        <f t="shared" si="294"/>
        <v/>
      </c>
      <c r="AT99" s="10" t="str">
        <f t="shared" si="294"/>
        <v/>
      </c>
      <c r="AU99" s="10" t="str">
        <f t="shared" si="294"/>
        <v/>
      </c>
      <c r="AV99" s="10" t="str">
        <f t="shared" si="294"/>
        <v/>
      </c>
      <c r="AW99" s="10" t="str">
        <f t="shared" si="294"/>
        <v/>
      </c>
      <c r="AX99" s="10" t="str">
        <f t="shared" si="294"/>
        <v/>
      </c>
      <c r="AY99" s="10" t="str">
        <f t="shared" si="294"/>
        <v/>
      </c>
      <c r="AZ99" s="32" t="str">
        <f t="shared" ref="AZ99:BN99" si="295">if(and(len(B99)&gt;0,AK99=""),B99,iferror(left(B99, AK99-1),""))</f>
        <v/>
      </c>
      <c r="BA99" s="12" t="str">
        <f t="shared" si="295"/>
        <v/>
      </c>
      <c r="BB99" s="12" t="str">
        <f t="shared" si="295"/>
        <v/>
      </c>
      <c r="BC99" s="12" t="str">
        <f t="shared" si="295"/>
        <v/>
      </c>
      <c r="BD99" s="12" t="str">
        <f t="shared" si="295"/>
        <v/>
      </c>
      <c r="BE99" s="12" t="str">
        <f t="shared" si="295"/>
        <v/>
      </c>
      <c r="BF99" s="12" t="str">
        <f t="shared" si="295"/>
        <v/>
      </c>
      <c r="BG99" s="12" t="str">
        <f t="shared" si="295"/>
        <v/>
      </c>
      <c r="BH99" s="12" t="str">
        <f t="shared" si="295"/>
        <v/>
      </c>
      <c r="BI99" s="12" t="str">
        <f t="shared" si="295"/>
        <v/>
      </c>
      <c r="BJ99" s="12" t="str">
        <f t="shared" si="295"/>
        <v/>
      </c>
      <c r="BK99" s="12" t="str">
        <f t="shared" si="295"/>
        <v/>
      </c>
      <c r="BL99" s="12" t="str">
        <f t="shared" si="295"/>
        <v/>
      </c>
      <c r="BM99" s="12" t="str">
        <f t="shared" si="295"/>
        <v/>
      </c>
      <c r="BN99" s="12" t="str">
        <f t="shared" si="295"/>
        <v/>
      </c>
      <c r="BO99" s="33" t="str">
        <f t="array" ref="BO99">IF(AZ99="","",INDEX(Points!$A:$A,row()-2))</f>
        <v/>
      </c>
      <c r="BP99" s="33" t="str">
        <f t="array" ref="BP99">IF(BA99="","",INDEX(Points!$A:$A,row()-2))</f>
        <v/>
      </c>
      <c r="BQ99" s="33" t="str">
        <f t="array" ref="BQ99">IF(BB99="","",INDEX(Points!$A:$A,row()-2))</f>
        <v/>
      </c>
      <c r="BR99" s="33" t="str">
        <f t="array" ref="BR99">IF(BC99="","",INDEX(Points!$A:$A,row()-2))</f>
        <v/>
      </c>
      <c r="BS99" s="33" t="str">
        <f t="array" ref="BS99">IF(BD99="","",INDEX(Points!$A:$A,row()-2))</f>
        <v/>
      </c>
      <c r="BT99" s="33" t="str">
        <f t="array" ref="BT99">IF(BE99="","",INDEX(Points!$A:$A,row()-2))</f>
        <v/>
      </c>
      <c r="BU99" s="33" t="str">
        <f t="array" ref="BU99">IF(BF99="","",INDEX(Points!$A:$A,row()-2))</f>
        <v/>
      </c>
      <c r="BV99" s="33" t="str">
        <f t="array" ref="BV99">IF(BG99="","",INDEX(Points!$A:$A,row()-2))</f>
        <v/>
      </c>
      <c r="BW99" s="33" t="str">
        <f t="array" ref="BW99">IF(BH99="","",INDEX(Points!$A:$A,row()-2))</f>
        <v/>
      </c>
      <c r="BX99" s="33" t="str">
        <f t="array" ref="BX99">IF(BI99="","",INDEX(Points!$A:$A,row()-2))</f>
        <v/>
      </c>
      <c r="BY99" s="33" t="str">
        <f t="array" ref="BY99">IF(BJ99="","",INDEX(Points!$A:$A,row()-2))</f>
        <v/>
      </c>
      <c r="BZ99" s="33" t="str">
        <f t="array" ref="BZ99">IF(BK99="","",INDEX(Points!$A:$A,row()-2))</f>
        <v/>
      </c>
      <c r="CA99" s="33" t="str">
        <f t="array" ref="CA99">IF(BL99="","",INDEX(Points!$A:$A,row()-2))</f>
        <v/>
      </c>
      <c r="CB99" s="33" t="str">
        <f t="array" ref="CB99">IF(BM99="","",INDEX(Points!$A:$A,row()-2))</f>
        <v/>
      </c>
      <c r="CC99" s="33" t="str">
        <f t="array" ref="CC99">IF(BN99="","",INDEX(Points!$A:$A,row()-2))</f>
        <v/>
      </c>
      <c r="CD99" s="12" t="str">
        <f t="shared" si="13"/>
        <v/>
      </c>
      <c r="CE99" s="34"/>
      <c r="CF99" s="34" t="str">
        <f t="shared" si="9"/>
        <v/>
      </c>
      <c r="CG99" s="34" t="str">
        <f t="shared" ref="CG99:CU99" si="296">if($CE99="","",sumif(AZ:AZ,$CE99,BO:BO))  </f>
        <v/>
      </c>
      <c r="CH99" s="34" t="str">
        <f t="shared" si="296"/>
        <v/>
      </c>
      <c r="CI99" s="34" t="str">
        <f t="shared" si="296"/>
        <v/>
      </c>
      <c r="CJ99" s="34" t="str">
        <f t="shared" si="296"/>
        <v/>
      </c>
      <c r="CK99" s="34" t="str">
        <f t="shared" si="296"/>
        <v/>
      </c>
      <c r="CL99" s="34" t="str">
        <f t="shared" si="296"/>
        <v/>
      </c>
      <c r="CM99" s="34" t="str">
        <f t="shared" si="296"/>
        <v/>
      </c>
      <c r="CN99" s="34" t="str">
        <f t="shared" si="296"/>
        <v/>
      </c>
      <c r="CO99" s="34" t="str">
        <f t="shared" si="296"/>
        <v/>
      </c>
      <c r="CP99" s="34" t="str">
        <f t="shared" si="296"/>
        <v/>
      </c>
      <c r="CQ99" s="34" t="str">
        <f t="shared" si="296"/>
        <v/>
      </c>
      <c r="CR99" s="34" t="str">
        <f t="shared" si="296"/>
        <v/>
      </c>
      <c r="CS99" s="34" t="str">
        <f t="shared" si="296"/>
        <v/>
      </c>
      <c r="CT99" s="34" t="str">
        <f t="shared" si="296"/>
        <v/>
      </c>
      <c r="CU99" s="34" t="str">
        <f t="shared" si="296"/>
        <v/>
      </c>
    </row>
    <row r="100">
      <c r="A100" s="38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27"/>
      <c r="R100" s="28" t="str">
        <f t="shared" si="6"/>
        <v/>
      </c>
      <c r="S100" s="29"/>
      <c r="T100" s="29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24"/>
      <c r="AK100" s="10" t="str">
        <f t="shared" ref="AK100:AY100" si="297">iferror(find(" ",B100) ,"")</f>
        <v/>
      </c>
      <c r="AL100" s="10" t="str">
        <f t="shared" si="297"/>
        <v/>
      </c>
      <c r="AM100" s="10" t="str">
        <f t="shared" si="297"/>
        <v/>
      </c>
      <c r="AN100" s="10" t="str">
        <f t="shared" si="297"/>
        <v/>
      </c>
      <c r="AO100" s="10" t="str">
        <f t="shared" si="297"/>
        <v/>
      </c>
      <c r="AP100" s="10" t="str">
        <f t="shared" si="297"/>
        <v/>
      </c>
      <c r="AQ100" s="10" t="str">
        <f t="shared" si="297"/>
        <v/>
      </c>
      <c r="AR100" s="10" t="str">
        <f t="shared" si="297"/>
        <v/>
      </c>
      <c r="AS100" s="10" t="str">
        <f t="shared" si="297"/>
        <v/>
      </c>
      <c r="AT100" s="10" t="str">
        <f t="shared" si="297"/>
        <v/>
      </c>
      <c r="AU100" s="10" t="str">
        <f t="shared" si="297"/>
        <v/>
      </c>
      <c r="AV100" s="10" t="str">
        <f t="shared" si="297"/>
        <v/>
      </c>
      <c r="AW100" s="10" t="str">
        <f t="shared" si="297"/>
        <v/>
      </c>
      <c r="AX100" s="10" t="str">
        <f t="shared" si="297"/>
        <v/>
      </c>
      <c r="AY100" s="10" t="str">
        <f t="shared" si="297"/>
        <v/>
      </c>
      <c r="AZ100" s="32" t="str">
        <f t="shared" ref="AZ100:BN100" si="298">if(and(len(B100)&gt;0,AK100=""),B100,iferror(left(B100, AK100-1),""))</f>
        <v/>
      </c>
      <c r="BA100" s="12" t="str">
        <f t="shared" si="298"/>
        <v/>
      </c>
      <c r="BB100" s="12" t="str">
        <f t="shared" si="298"/>
        <v/>
      </c>
      <c r="BC100" s="12" t="str">
        <f t="shared" si="298"/>
        <v/>
      </c>
      <c r="BD100" s="12" t="str">
        <f t="shared" si="298"/>
        <v/>
      </c>
      <c r="BE100" s="12" t="str">
        <f t="shared" si="298"/>
        <v/>
      </c>
      <c r="BF100" s="12" t="str">
        <f t="shared" si="298"/>
        <v/>
      </c>
      <c r="BG100" s="12" t="str">
        <f t="shared" si="298"/>
        <v/>
      </c>
      <c r="BH100" s="12" t="str">
        <f t="shared" si="298"/>
        <v/>
      </c>
      <c r="BI100" s="12" t="str">
        <f t="shared" si="298"/>
        <v/>
      </c>
      <c r="BJ100" s="12" t="str">
        <f t="shared" si="298"/>
        <v/>
      </c>
      <c r="BK100" s="12" t="str">
        <f t="shared" si="298"/>
        <v/>
      </c>
      <c r="BL100" s="12" t="str">
        <f t="shared" si="298"/>
        <v/>
      </c>
      <c r="BM100" s="12" t="str">
        <f t="shared" si="298"/>
        <v/>
      </c>
      <c r="BN100" s="12" t="str">
        <f t="shared" si="298"/>
        <v/>
      </c>
      <c r="BO100" s="33" t="str">
        <f t="array" ref="BO100">IF(AZ100="","",INDEX(Points!$A:$A,row()-2))</f>
        <v/>
      </c>
      <c r="BP100" s="33" t="str">
        <f t="array" ref="BP100">IF(BA100="","",INDEX(Points!$A:$A,row()-2))</f>
        <v/>
      </c>
      <c r="BQ100" s="33" t="str">
        <f t="array" ref="BQ100">IF(BB100="","",INDEX(Points!$A:$A,row()-2))</f>
        <v/>
      </c>
      <c r="BR100" s="33" t="str">
        <f t="array" ref="BR100">IF(BC100="","",INDEX(Points!$A:$A,row()-2))</f>
        <v/>
      </c>
      <c r="BS100" s="33" t="str">
        <f t="array" ref="BS100">IF(BD100="","",INDEX(Points!$A:$A,row()-2))</f>
        <v/>
      </c>
      <c r="BT100" s="33" t="str">
        <f t="array" ref="BT100">IF(BE100="","",INDEX(Points!$A:$A,row()-2))</f>
        <v/>
      </c>
      <c r="BU100" s="33" t="str">
        <f t="array" ref="BU100">IF(BF100="","",INDEX(Points!$A:$A,row()-2))</f>
        <v/>
      </c>
      <c r="BV100" s="33" t="str">
        <f t="array" ref="BV100">IF(BG100="","",INDEX(Points!$A:$A,row()-2))</f>
        <v/>
      </c>
      <c r="BW100" s="33" t="str">
        <f t="array" ref="BW100">IF(BH100="","",INDEX(Points!$A:$A,row()-2))</f>
        <v/>
      </c>
      <c r="BX100" s="33" t="str">
        <f t="array" ref="BX100">IF(BI100="","",INDEX(Points!$A:$A,row()-2))</f>
        <v/>
      </c>
      <c r="BY100" s="33" t="str">
        <f t="array" ref="BY100">IF(BJ100="","",INDEX(Points!$A:$A,row()-2))</f>
        <v/>
      </c>
      <c r="BZ100" s="33" t="str">
        <f t="array" ref="BZ100">IF(BK100="","",INDEX(Points!$A:$A,row()-2))</f>
        <v/>
      </c>
      <c r="CA100" s="33" t="str">
        <f t="array" ref="CA100">IF(BL100="","",INDEX(Points!$A:$A,row()-2))</f>
        <v/>
      </c>
      <c r="CB100" s="33" t="str">
        <f t="array" ref="CB100">IF(BM100="","",INDEX(Points!$A:$A,row()-2))</f>
        <v/>
      </c>
      <c r="CC100" s="33" t="str">
        <f t="array" ref="CC100">IF(BN100="","",INDEX(Points!$A:$A,row()-2))</f>
        <v/>
      </c>
      <c r="CD100" s="12" t="str">
        <f t="shared" si="13"/>
        <v/>
      </c>
      <c r="CE100" s="34"/>
      <c r="CF100" s="34" t="str">
        <f t="shared" si="9"/>
        <v/>
      </c>
      <c r="CG100" s="34" t="str">
        <f t="shared" ref="CG100:CU100" si="299">if($CE100="","",sumif(AZ:AZ,$CE100,BO:BO))  </f>
        <v/>
      </c>
      <c r="CH100" s="34" t="str">
        <f t="shared" si="299"/>
        <v/>
      </c>
      <c r="CI100" s="34" t="str">
        <f t="shared" si="299"/>
        <v/>
      </c>
      <c r="CJ100" s="34" t="str">
        <f t="shared" si="299"/>
        <v/>
      </c>
      <c r="CK100" s="34" t="str">
        <f t="shared" si="299"/>
        <v/>
      </c>
      <c r="CL100" s="34" t="str">
        <f t="shared" si="299"/>
        <v/>
      </c>
      <c r="CM100" s="34" t="str">
        <f t="shared" si="299"/>
        <v/>
      </c>
      <c r="CN100" s="34" t="str">
        <f t="shared" si="299"/>
        <v/>
      </c>
      <c r="CO100" s="34" t="str">
        <f t="shared" si="299"/>
        <v/>
      </c>
      <c r="CP100" s="34" t="str">
        <f t="shared" si="299"/>
        <v/>
      </c>
      <c r="CQ100" s="34" t="str">
        <f t="shared" si="299"/>
        <v/>
      </c>
      <c r="CR100" s="34" t="str">
        <f t="shared" si="299"/>
        <v/>
      </c>
      <c r="CS100" s="34" t="str">
        <f t="shared" si="299"/>
        <v/>
      </c>
      <c r="CT100" s="34" t="str">
        <f t="shared" si="299"/>
        <v/>
      </c>
      <c r="CU100" s="34" t="str">
        <f t="shared" si="299"/>
        <v/>
      </c>
    </row>
    <row r="101">
      <c r="A101" s="38"/>
      <c r="B101" s="39"/>
      <c r="C101" s="39"/>
      <c r="D101" s="39"/>
      <c r="E101" s="39"/>
      <c r="F101" s="39"/>
      <c r="G101" s="39"/>
      <c r="H101" s="39"/>
      <c r="I101" s="37"/>
      <c r="J101" s="37"/>
      <c r="K101" s="37"/>
      <c r="L101" s="37"/>
      <c r="M101" s="37"/>
      <c r="N101" s="37"/>
      <c r="O101" s="37"/>
      <c r="P101" s="37"/>
      <c r="Q101" s="27"/>
      <c r="R101" s="28" t="str">
        <f t="shared" si="6"/>
        <v/>
      </c>
      <c r="S101" s="29"/>
      <c r="T101" s="29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24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3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2" t="str">
        <f t="shared" si="13"/>
        <v>Getzata</v>
      </c>
      <c r="CE101" s="34"/>
      <c r="CF101" s="34" t="str">
        <f t="shared" si="9"/>
        <v/>
      </c>
      <c r="CG101" s="34"/>
      <c r="CH101" s="34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</row>
    <row r="102">
      <c r="A102" s="38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27"/>
      <c r="R102" s="28"/>
      <c r="S102" s="29"/>
      <c r="T102" s="29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24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3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2" t="str">
        <f t="shared" si="13"/>
        <v>Fozzy</v>
      </c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</row>
    <row r="103">
      <c r="A103" s="38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27"/>
      <c r="R103" s="28"/>
      <c r="S103" s="29"/>
      <c r="T103" s="29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24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3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2" t="str">
        <f t="shared" si="13"/>
        <v/>
      </c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</row>
    <row r="104">
      <c r="A104" s="38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27"/>
      <c r="R104" s="28"/>
      <c r="S104" s="29"/>
      <c r="T104" s="29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24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3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2" t="str">
        <f t="shared" si="13"/>
        <v/>
      </c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</row>
    <row r="105">
      <c r="A105" s="38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27"/>
      <c r="R105" s="28"/>
      <c r="S105" s="29"/>
      <c r="T105" s="29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24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3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2" t="str">
        <f t="shared" si="13"/>
        <v/>
      </c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</row>
    <row r="106">
      <c r="A106" s="38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27"/>
      <c r="R106" s="28"/>
      <c r="S106" s="29"/>
      <c r="T106" s="29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24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3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2" t="str">
        <f t="shared" si="13"/>
        <v/>
      </c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</row>
    <row r="107">
      <c r="A107" s="38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27"/>
      <c r="R107" s="28"/>
      <c r="S107" s="29"/>
      <c r="T107" s="29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24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3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2" t="str">
        <f t="shared" si="13"/>
        <v/>
      </c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</row>
    <row r="108">
      <c r="A108" s="38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27"/>
      <c r="R108" s="28"/>
      <c r="S108" s="29"/>
      <c r="T108" s="29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24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3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2" t="str">
        <f t="shared" si="13"/>
        <v/>
      </c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</row>
    <row r="109">
      <c r="A109" s="38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27"/>
      <c r="R109" s="28"/>
      <c r="S109" s="29"/>
      <c r="T109" s="29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24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3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2" t="str">
        <f t="shared" si="13"/>
        <v/>
      </c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</row>
    <row r="110">
      <c r="A110" s="38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27"/>
      <c r="R110" s="28"/>
      <c r="S110" s="29"/>
      <c r="T110" s="29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24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3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2" t="str">
        <f t="shared" si="13"/>
        <v/>
      </c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</row>
    <row r="111">
      <c r="A111" s="38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27"/>
      <c r="R111" s="28"/>
      <c r="S111" s="29"/>
      <c r="T111" s="29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24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3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2" t="str">
        <f t="shared" si="13"/>
        <v/>
      </c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</row>
    <row r="112">
      <c r="A112" s="38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27"/>
      <c r="R112" s="28"/>
      <c r="S112" s="29"/>
      <c r="T112" s="29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24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3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2" t="str">
        <f t="shared" si="13"/>
        <v/>
      </c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</row>
    <row r="113">
      <c r="A113" s="38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27"/>
      <c r="R113" s="28"/>
      <c r="S113" s="29"/>
      <c r="T113" s="29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24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3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2" t="str">
        <f t="shared" si="13"/>
        <v/>
      </c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</row>
    <row r="114">
      <c r="A114" s="38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27"/>
      <c r="R114" s="28"/>
      <c r="S114" s="29"/>
      <c r="T114" s="29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24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3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2" t="str">
        <f t="shared" si="13"/>
        <v/>
      </c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</row>
    <row r="115">
      <c r="A115" s="38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27"/>
      <c r="R115" s="28"/>
      <c r="S115" s="29"/>
      <c r="T115" s="29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24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3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2" t="str">
        <f t="shared" si="13"/>
        <v/>
      </c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</row>
    <row r="116">
      <c r="A116" s="3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27"/>
      <c r="R116" s="28"/>
      <c r="S116" s="29"/>
      <c r="T116" s="29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24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3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2" t="str">
        <f t="shared" si="13"/>
        <v/>
      </c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</row>
    <row r="117">
      <c r="A117" s="38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27"/>
      <c r="R117" s="28"/>
      <c r="S117" s="29"/>
      <c r="T117" s="29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24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3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2" t="str">
        <f t="shared" si="13"/>
        <v/>
      </c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</row>
    <row r="118">
      <c r="A118" s="38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27"/>
      <c r="R118" s="28"/>
      <c r="S118" s="29"/>
      <c r="T118" s="29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24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3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2" t="str">
        <f t="shared" si="13"/>
        <v/>
      </c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</row>
    <row r="119">
      <c r="A119" s="38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27"/>
      <c r="R119" s="28"/>
      <c r="S119" s="29"/>
      <c r="T119" s="29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24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3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2" t="str">
        <f t="shared" si="13"/>
        <v/>
      </c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</row>
    <row r="120">
      <c r="A120" s="38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27"/>
      <c r="R120" s="28"/>
      <c r="S120" s="29"/>
      <c r="T120" s="29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24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3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2" t="str">
        <f t="shared" si="13"/>
        <v/>
      </c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</row>
    <row r="121">
      <c r="A121" s="38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27"/>
      <c r="R121" s="28"/>
      <c r="S121" s="29"/>
      <c r="T121" s="29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24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3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2" t="str">
        <f t="shared" si="13"/>
        <v/>
      </c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</row>
    <row r="122">
      <c r="A122" s="38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27"/>
      <c r="R122" s="28"/>
      <c r="S122" s="29"/>
      <c r="T122" s="29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24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3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2" t="str">
        <f t="shared" si="13"/>
        <v/>
      </c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</row>
    <row r="123">
      <c r="A123" s="38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27"/>
      <c r="R123" s="28"/>
      <c r="S123" s="29"/>
      <c r="T123" s="29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24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3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2" t="str">
        <f t="shared" si="13"/>
        <v/>
      </c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</row>
    <row r="124">
      <c r="A124" s="38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27"/>
      <c r="R124" s="28"/>
      <c r="S124" s="29"/>
      <c r="T124" s="29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24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3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2" t="str">
        <f t="shared" si="13"/>
        <v/>
      </c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</row>
    <row r="125">
      <c r="A125" s="38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27"/>
      <c r="R125" s="28"/>
      <c r="S125" s="29"/>
      <c r="T125" s="29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24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3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2" t="str">
        <f t="shared" si="13"/>
        <v/>
      </c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</row>
    <row r="126">
      <c r="A126" s="38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27"/>
      <c r="R126" s="28"/>
      <c r="S126" s="29"/>
      <c r="T126" s="29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24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3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2" t="str">
        <f t="shared" si="13"/>
        <v/>
      </c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</row>
    <row r="127">
      <c r="A127" s="38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27"/>
      <c r="R127" s="28"/>
      <c r="S127" s="29"/>
      <c r="T127" s="29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24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3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2" t="str">
        <f t="shared" si="13"/>
        <v/>
      </c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</row>
    <row r="128">
      <c r="A128" s="38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27"/>
      <c r="R128" s="28"/>
      <c r="S128" s="29"/>
      <c r="T128" s="29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24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3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2" t="str">
        <f t="shared" si="13"/>
        <v/>
      </c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</row>
    <row r="129">
      <c r="A129" s="38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27"/>
      <c r="R129" s="28"/>
      <c r="S129" s="29"/>
      <c r="T129" s="29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24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3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2" t="str">
        <f t="shared" si="13"/>
        <v/>
      </c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</row>
    <row r="130">
      <c r="A130" s="38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27"/>
      <c r="R130" s="28"/>
      <c r="S130" s="29"/>
      <c r="T130" s="29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24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3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2" t="str">
        <f t="shared" si="13"/>
        <v/>
      </c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</row>
    <row r="131">
      <c r="A131" s="38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27"/>
      <c r="R131" s="28"/>
      <c r="S131" s="29"/>
      <c r="T131" s="29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24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3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2" t="str">
        <f t="shared" si="13"/>
        <v/>
      </c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</row>
    <row r="132">
      <c r="A132" s="38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27"/>
      <c r="R132" s="28"/>
      <c r="S132" s="29"/>
      <c r="T132" s="29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24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3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2" t="str">
        <f t="shared" si="13"/>
        <v/>
      </c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</row>
    <row r="133">
      <c r="A133" s="38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27"/>
      <c r="R133" s="28"/>
      <c r="S133" s="29"/>
      <c r="T133" s="29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24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3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2" t="str">
        <f t="shared" si="13"/>
        <v/>
      </c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</row>
    <row r="134">
      <c r="A134" s="38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27"/>
      <c r="R134" s="28"/>
      <c r="S134" s="29"/>
      <c r="T134" s="29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24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3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2" t="str">
        <f t="shared" si="13"/>
        <v/>
      </c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</row>
    <row r="135">
      <c r="A135" s="38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27"/>
      <c r="R135" s="28"/>
      <c r="S135" s="29"/>
      <c r="T135" s="29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24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3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2" t="str">
        <f t="shared" si="13"/>
        <v/>
      </c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</row>
    <row r="136">
      <c r="A136" s="38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27"/>
      <c r="R136" s="28"/>
      <c r="S136" s="29"/>
      <c r="T136" s="29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24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3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2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2" t="str">
        <f t="shared" si="13"/>
        <v/>
      </c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</row>
    <row r="137">
      <c r="A137" s="38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27"/>
      <c r="R137" s="28"/>
      <c r="S137" s="29"/>
      <c r="T137" s="29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24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3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2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2" t="str">
        <f t="shared" si="13"/>
        <v/>
      </c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</row>
    <row r="138">
      <c r="A138" s="38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27"/>
      <c r="R138" s="28"/>
      <c r="S138" s="29"/>
      <c r="T138" s="29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24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3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2" t="str">
        <f t="shared" si="13"/>
        <v/>
      </c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</row>
    <row r="139">
      <c r="A139" s="38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27"/>
      <c r="R139" s="28"/>
      <c r="S139" s="29"/>
      <c r="T139" s="29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24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3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2" t="str">
        <f t="shared" si="13"/>
        <v/>
      </c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</row>
    <row r="140">
      <c r="A140" s="38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27"/>
      <c r="R140" s="28"/>
      <c r="S140" s="29"/>
      <c r="T140" s="29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24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3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2" t="str">
        <f t="shared" si="13"/>
        <v/>
      </c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</row>
    <row r="141">
      <c r="A141" s="38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27"/>
      <c r="R141" s="28"/>
      <c r="S141" s="29"/>
      <c r="T141" s="29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24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3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2" t="str">
        <f t="shared" si="13"/>
        <v/>
      </c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</row>
    <row r="142">
      <c r="A142" s="38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27"/>
      <c r="R142" s="28"/>
      <c r="S142" s="29"/>
      <c r="T142" s="29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24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3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2" t="str">
        <f t="shared" si="13"/>
        <v/>
      </c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</row>
    <row r="143">
      <c r="A143" s="38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27"/>
      <c r="R143" s="28"/>
      <c r="S143" s="29"/>
      <c r="T143" s="29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24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3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  <c r="BN143" s="12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2" t="str">
        <f t="shared" si="13"/>
        <v/>
      </c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</row>
    <row r="144">
      <c r="A144" s="38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27"/>
      <c r="R144" s="28"/>
      <c r="S144" s="29"/>
      <c r="T144" s="29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24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3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2" t="str">
        <f t="shared" si="13"/>
        <v/>
      </c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</row>
    <row r="145">
      <c r="A145" s="38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27"/>
      <c r="R145" s="28"/>
      <c r="S145" s="29"/>
      <c r="T145" s="29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24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3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  <c r="BN145" s="12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2" t="str">
        <f t="shared" si="13"/>
        <v/>
      </c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</row>
    <row r="146">
      <c r="A146" s="38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27"/>
      <c r="R146" s="28"/>
      <c r="S146" s="29"/>
      <c r="T146" s="29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24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3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  <c r="BN146" s="12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2" t="str">
        <f t="shared" si="13"/>
        <v/>
      </c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</row>
    <row r="147">
      <c r="A147" s="38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27"/>
      <c r="R147" s="28"/>
      <c r="S147" s="29"/>
      <c r="T147" s="29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24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3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2" t="str">
        <f t="shared" si="13"/>
        <v/>
      </c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</row>
    <row r="148">
      <c r="A148" s="38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27"/>
      <c r="R148" s="28"/>
      <c r="S148" s="29"/>
      <c r="T148" s="29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24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3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  <c r="BN148" s="12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2" t="str">
        <f t="shared" si="13"/>
        <v/>
      </c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</row>
    <row r="149">
      <c r="A149" s="38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27"/>
      <c r="R149" s="28"/>
      <c r="S149" s="29"/>
      <c r="T149" s="29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24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3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2" t="str">
        <f t="shared" si="13"/>
        <v/>
      </c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</row>
    <row r="150">
      <c r="A150" s="38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27"/>
      <c r="R150" s="28"/>
      <c r="S150" s="29"/>
      <c r="T150" s="29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24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3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2" t="str">
        <f t="shared" si="13"/>
        <v/>
      </c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</row>
    <row r="151">
      <c r="A151" s="38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27"/>
      <c r="R151" s="28"/>
      <c r="S151" s="29"/>
      <c r="T151" s="29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24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3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2" t="str">
        <f t="shared" si="13"/>
        <v/>
      </c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</row>
    <row r="152">
      <c r="A152" s="38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27"/>
      <c r="R152" s="28"/>
      <c r="S152" s="29"/>
      <c r="T152" s="29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24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3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2" t="str">
        <f t="shared" si="13"/>
        <v/>
      </c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</row>
    <row r="153">
      <c r="A153" s="38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27"/>
      <c r="R153" s="28"/>
      <c r="S153" s="29"/>
      <c r="T153" s="29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24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3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2" t="str">
        <f t="shared" si="13"/>
        <v/>
      </c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</row>
    <row r="154">
      <c r="A154" s="38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27"/>
      <c r="R154" s="28"/>
      <c r="S154" s="29"/>
      <c r="T154" s="29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24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3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2" t="str">
        <f t="shared" si="13"/>
        <v/>
      </c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</row>
    <row r="155">
      <c r="A155" s="38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27"/>
      <c r="R155" s="28"/>
      <c r="S155" s="29"/>
      <c r="T155" s="29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24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3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2" t="str">
        <f t="shared" si="13"/>
        <v/>
      </c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</row>
    <row r="156">
      <c r="A156" s="38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27"/>
      <c r="R156" s="28"/>
      <c r="S156" s="29"/>
      <c r="T156" s="29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24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3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2" t="str">
        <f t="shared" si="13"/>
        <v/>
      </c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</row>
    <row r="157">
      <c r="A157" s="38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27"/>
      <c r="R157" s="28"/>
      <c r="S157" s="29"/>
      <c r="T157" s="29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24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3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2" t="str">
        <f t="shared" si="13"/>
        <v/>
      </c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</row>
    <row r="158">
      <c r="A158" s="38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27"/>
      <c r="R158" s="28"/>
      <c r="S158" s="29"/>
      <c r="T158" s="29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24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3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2" t="str">
        <f t="shared" si="13"/>
        <v/>
      </c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</row>
    <row r="159">
      <c r="A159" s="38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27"/>
      <c r="R159" s="28"/>
      <c r="S159" s="29"/>
      <c r="T159" s="29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24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3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2" t="str">
        <f t="shared" si="13"/>
        <v/>
      </c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</row>
    <row r="160">
      <c r="A160" s="38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27"/>
      <c r="R160" s="28"/>
      <c r="S160" s="29"/>
      <c r="T160" s="29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24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3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2" t="str">
        <f t="shared" si="13"/>
        <v/>
      </c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</row>
    <row r="161">
      <c r="A161" s="38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27"/>
      <c r="R161" s="28"/>
      <c r="S161" s="29"/>
      <c r="T161" s="29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24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3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2" t="str">
        <f t="shared" si="13"/>
        <v/>
      </c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</row>
    <row r="162">
      <c r="A162" s="38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27"/>
      <c r="R162" s="28"/>
      <c r="S162" s="29"/>
      <c r="T162" s="29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24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3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2" t="str">
        <f t="shared" si="13"/>
        <v/>
      </c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</row>
    <row r="163">
      <c r="A163" s="38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27"/>
      <c r="R163" s="28"/>
      <c r="S163" s="29"/>
      <c r="T163" s="29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24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3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2" t="str">
        <f t="shared" si="13"/>
        <v/>
      </c>
      <c r="CE163" s="34"/>
      <c r="CF163" s="34"/>
      <c r="CG163" s="34"/>
      <c r="CH163" s="34"/>
      <c r="CI163" s="34"/>
      <c r="CJ163" s="34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</row>
    <row r="164">
      <c r="A164" s="38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27"/>
      <c r="R164" s="28"/>
      <c r="S164" s="29"/>
      <c r="T164" s="29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24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32"/>
      <c r="BA164" s="12"/>
      <c r="BB164" s="12"/>
      <c r="BC164" s="12"/>
      <c r="BD164" s="12"/>
      <c r="BE164" s="12"/>
      <c r="BF164" s="12"/>
      <c r="BG164" s="12"/>
      <c r="BH164" s="12"/>
      <c r="BI164" s="12"/>
      <c r="BJ164" s="12"/>
      <c r="BK164" s="12"/>
      <c r="BL164" s="12"/>
      <c r="BM164" s="12"/>
      <c r="BN164" s="12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2" t="str">
        <f t="shared" si="13"/>
        <v/>
      </c>
      <c r="CE164" s="34"/>
      <c r="CF164" s="34"/>
      <c r="CG164" s="34"/>
      <c r="CH164" s="34"/>
      <c r="CI164" s="34"/>
      <c r="CJ164" s="34"/>
      <c r="CK164" s="34"/>
      <c r="CL164" s="34"/>
      <c r="CM164" s="34"/>
      <c r="CN164" s="34"/>
      <c r="CO164" s="34"/>
      <c r="CP164" s="34"/>
      <c r="CQ164" s="34"/>
      <c r="CR164" s="34"/>
      <c r="CS164" s="34"/>
      <c r="CT164" s="34"/>
      <c r="CU164" s="34"/>
    </row>
    <row r="165">
      <c r="A165" s="38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27"/>
      <c r="R165" s="28"/>
      <c r="S165" s="29"/>
      <c r="T165" s="29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24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3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  <c r="BN165" s="12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2" t="str">
        <f t="shared" si="13"/>
        <v/>
      </c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</row>
    <row r="166">
      <c r="A166" s="38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27"/>
      <c r="R166" s="28"/>
      <c r="S166" s="29"/>
      <c r="T166" s="29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24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3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  <c r="BM166" s="12"/>
      <c r="BN166" s="12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2" t="str">
        <f t="shared" si="13"/>
        <v/>
      </c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</row>
    <row r="167">
      <c r="A167" s="38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27"/>
      <c r="R167" s="28"/>
      <c r="S167" s="29"/>
      <c r="T167" s="29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24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3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  <c r="BM167" s="12"/>
      <c r="BN167" s="12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2" t="str">
        <f t="shared" si="13"/>
        <v/>
      </c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</row>
    <row r="168">
      <c r="A168" s="38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27"/>
      <c r="R168" s="28"/>
      <c r="S168" s="29"/>
      <c r="T168" s="29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24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32"/>
      <c r="BA168" s="12"/>
      <c r="BB168" s="12"/>
      <c r="BC168" s="12"/>
      <c r="BD168" s="12"/>
      <c r="BE168" s="12"/>
      <c r="BF168" s="12"/>
      <c r="BG168" s="12"/>
      <c r="BH168" s="12"/>
      <c r="BI168" s="12"/>
      <c r="BJ168" s="12"/>
      <c r="BK168" s="12"/>
      <c r="BL168" s="12"/>
      <c r="BM168" s="12"/>
      <c r="BN168" s="12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2" t="str">
        <f t="shared" si="13"/>
        <v/>
      </c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</row>
    <row r="169">
      <c r="A169" s="38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27"/>
      <c r="R169" s="28"/>
      <c r="S169" s="29"/>
      <c r="T169" s="29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24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32"/>
      <c r="BA169" s="12"/>
      <c r="BB169" s="12"/>
      <c r="BC169" s="12"/>
      <c r="BD169" s="12"/>
      <c r="BE169" s="12"/>
      <c r="BF169" s="12"/>
      <c r="BG169" s="12"/>
      <c r="BH169" s="12"/>
      <c r="BI169" s="12"/>
      <c r="BJ169" s="12"/>
      <c r="BK169" s="12"/>
      <c r="BL169" s="12"/>
      <c r="BM169" s="12"/>
      <c r="BN169" s="12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2" t="str">
        <f t="shared" si="13"/>
        <v/>
      </c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</row>
    <row r="170">
      <c r="A170" s="38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27"/>
      <c r="R170" s="28"/>
      <c r="S170" s="29"/>
      <c r="T170" s="29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24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32"/>
      <c r="BA170" s="12"/>
      <c r="BB170" s="12"/>
      <c r="BC170" s="12"/>
      <c r="BD170" s="12"/>
      <c r="BE170" s="12"/>
      <c r="BF170" s="12"/>
      <c r="BG170" s="12"/>
      <c r="BH170" s="12"/>
      <c r="BI170" s="12"/>
      <c r="BJ170" s="12"/>
      <c r="BK170" s="12"/>
      <c r="BL170" s="12"/>
      <c r="BM170" s="12"/>
      <c r="BN170" s="12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2" t="str">
        <f t="shared" si="13"/>
        <v/>
      </c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</row>
    <row r="171">
      <c r="A171" s="38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27"/>
      <c r="R171" s="28"/>
      <c r="S171" s="29"/>
      <c r="T171" s="29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24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3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2" t="str">
        <f t="shared" si="13"/>
        <v/>
      </c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</row>
    <row r="172">
      <c r="A172" s="38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27"/>
      <c r="R172" s="28"/>
      <c r="S172" s="29"/>
      <c r="T172" s="29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24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3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2"/>
      <c r="BM172" s="12"/>
      <c r="BN172" s="12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2" t="str">
        <f t="shared" si="13"/>
        <v/>
      </c>
      <c r="CE172" s="34"/>
      <c r="CF172" s="34"/>
      <c r="CG172" s="34"/>
      <c r="CH172" s="34"/>
      <c r="CI172" s="34"/>
      <c r="CJ172" s="34"/>
      <c r="CK172" s="34"/>
      <c r="CL172" s="34"/>
      <c r="CM172" s="34"/>
      <c r="CN172" s="34"/>
      <c r="CO172" s="34"/>
      <c r="CP172" s="34"/>
      <c r="CQ172" s="34"/>
      <c r="CR172" s="34"/>
      <c r="CS172" s="34"/>
      <c r="CT172" s="34"/>
      <c r="CU172" s="34"/>
    </row>
    <row r="173">
      <c r="A173" s="38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27"/>
      <c r="R173" s="28"/>
      <c r="S173" s="29"/>
      <c r="T173" s="29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24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3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2"/>
      <c r="BM173" s="12"/>
      <c r="BN173" s="12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2" t="str">
        <f t="shared" si="13"/>
        <v/>
      </c>
      <c r="CE173" s="34"/>
      <c r="CF173" s="34"/>
      <c r="CG173" s="34"/>
      <c r="CH173" s="34"/>
      <c r="CI173" s="34"/>
      <c r="CJ173" s="34"/>
      <c r="CK173" s="34"/>
      <c r="CL173" s="34"/>
      <c r="CM173" s="34"/>
      <c r="CN173" s="34"/>
      <c r="CO173" s="34"/>
      <c r="CP173" s="34"/>
      <c r="CQ173" s="34"/>
      <c r="CR173" s="34"/>
      <c r="CS173" s="34"/>
      <c r="CT173" s="34"/>
      <c r="CU173" s="34"/>
    </row>
    <row r="174">
      <c r="A174" s="38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27"/>
      <c r="R174" s="28"/>
      <c r="S174" s="29"/>
      <c r="T174" s="29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24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3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2"/>
      <c r="BM174" s="12"/>
      <c r="BN174" s="12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2" t="str">
        <f t="shared" si="13"/>
        <v/>
      </c>
      <c r="CE174" s="34"/>
      <c r="CF174" s="34"/>
      <c r="CG174" s="34"/>
      <c r="CH174" s="34"/>
      <c r="CI174" s="34"/>
      <c r="CJ174" s="34"/>
      <c r="CK174" s="34"/>
      <c r="CL174" s="34"/>
      <c r="CM174" s="34"/>
      <c r="CN174" s="34"/>
      <c r="CO174" s="34"/>
      <c r="CP174" s="34"/>
      <c r="CQ174" s="34"/>
      <c r="CR174" s="34"/>
      <c r="CS174" s="34"/>
      <c r="CT174" s="34"/>
      <c r="CU174" s="34"/>
    </row>
    <row r="175">
      <c r="A175" s="38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27"/>
      <c r="R175" s="28"/>
      <c r="S175" s="29"/>
      <c r="T175" s="29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24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3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2" t="str">
        <f t="shared" si="13"/>
        <v/>
      </c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</row>
    <row r="176">
      <c r="A176" s="38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27"/>
      <c r="R176" s="28"/>
      <c r="S176" s="29"/>
      <c r="T176" s="29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24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3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2"/>
      <c r="BM176" s="12"/>
      <c r="BN176" s="12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2" t="str">
        <f t="shared" si="13"/>
        <v/>
      </c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</row>
    <row r="177">
      <c r="A177" s="38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27"/>
      <c r="R177" s="28"/>
      <c r="S177" s="29"/>
      <c r="T177" s="29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24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3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2" t="str">
        <f t="shared" si="13"/>
        <v/>
      </c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</row>
    <row r="178">
      <c r="A178" s="38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27"/>
      <c r="R178" s="28"/>
      <c r="S178" s="29"/>
      <c r="T178" s="29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24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3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2" t="str">
        <f t="shared" si="13"/>
        <v/>
      </c>
      <c r="CE178" s="34"/>
      <c r="CF178" s="34"/>
      <c r="CG178" s="34"/>
      <c r="CH178" s="34"/>
      <c r="CI178" s="34"/>
      <c r="CJ178" s="34"/>
      <c r="CK178" s="34"/>
      <c r="CL178" s="34"/>
      <c r="CM178" s="34"/>
      <c r="CN178" s="34"/>
      <c r="CO178" s="34"/>
      <c r="CP178" s="34"/>
      <c r="CQ178" s="34"/>
      <c r="CR178" s="34"/>
      <c r="CS178" s="34"/>
      <c r="CT178" s="34"/>
      <c r="CU178" s="34"/>
    </row>
    <row r="179">
      <c r="A179" s="38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27"/>
      <c r="R179" s="28"/>
      <c r="S179" s="29"/>
      <c r="T179" s="29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24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3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2"/>
      <c r="BM179" s="12"/>
      <c r="BN179" s="12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2" t="str">
        <f t="shared" si="13"/>
        <v/>
      </c>
      <c r="CE179" s="34"/>
      <c r="CF179" s="34"/>
      <c r="CG179" s="34"/>
      <c r="CH179" s="34"/>
      <c r="CI179" s="34"/>
      <c r="CJ179" s="34"/>
      <c r="CK179" s="34"/>
      <c r="CL179" s="34"/>
      <c r="CM179" s="34"/>
      <c r="CN179" s="34"/>
      <c r="CO179" s="34"/>
      <c r="CP179" s="34"/>
      <c r="CQ179" s="34"/>
      <c r="CR179" s="34"/>
      <c r="CS179" s="34"/>
      <c r="CT179" s="34"/>
      <c r="CU179" s="34"/>
    </row>
    <row r="180">
      <c r="A180" s="38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27"/>
      <c r="R180" s="28"/>
      <c r="S180" s="29"/>
      <c r="T180" s="29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24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3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2"/>
      <c r="BM180" s="12"/>
      <c r="BN180" s="12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2" t="str">
        <f t="shared" si="13"/>
        <v/>
      </c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</row>
    <row r="181">
      <c r="A181" s="38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27"/>
      <c r="R181" s="28"/>
      <c r="S181" s="29"/>
      <c r="T181" s="29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24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3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2" t="str">
        <f t="shared" si="13"/>
        <v/>
      </c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</row>
    <row r="182">
      <c r="A182" s="38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27"/>
      <c r="R182" s="28"/>
      <c r="S182" s="29"/>
      <c r="T182" s="29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24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3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2" t="str">
        <f t="shared" si="13"/>
        <v/>
      </c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</row>
    <row r="183">
      <c r="A183" s="38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27"/>
      <c r="R183" s="28"/>
      <c r="S183" s="29"/>
      <c r="T183" s="29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24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3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2"/>
      <c r="BM183" s="12"/>
      <c r="BN183" s="12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2" t="str">
        <f t="shared" si="13"/>
        <v/>
      </c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</row>
    <row r="184">
      <c r="A184" s="38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27"/>
      <c r="R184" s="28"/>
      <c r="S184" s="29"/>
      <c r="T184" s="29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24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3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2" t="str">
        <f t="shared" si="13"/>
        <v/>
      </c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</row>
    <row r="185">
      <c r="A185" s="38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27"/>
      <c r="R185" s="28"/>
      <c r="S185" s="29"/>
      <c r="T185" s="29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24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32"/>
      <c r="BA185" s="12"/>
      <c r="BB185" s="12"/>
      <c r="BC185" s="12"/>
      <c r="BD185" s="12"/>
      <c r="BE185" s="12"/>
      <c r="BF185" s="12"/>
      <c r="BG185" s="12"/>
      <c r="BH185" s="12"/>
      <c r="BI185" s="12"/>
      <c r="BJ185" s="12"/>
      <c r="BK185" s="12"/>
      <c r="BL185" s="12"/>
      <c r="BM185" s="12"/>
      <c r="BN185" s="12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2" t="str">
        <f t="shared" si="13"/>
        <v/>
      </c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</row>
    <row r="186">
      <c r="A186" s="38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27"/>
      <c r="R186" s="28"/>
      <c r="S186" s="29"/>
      <c r="T186" s="29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24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3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2"/>
      <c r="BK186" s="12"/>
      <c r="BL186" s="12"/>
      <c r="BM186" s="12"/>
      <c r="BN186" s="12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2" t="str">
        <f t="shared" si="13"/>
        <v/>
      </c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</row>
    <row r="187">
      <c r="A187" s="38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27"/>
      <c r="R187" s="28"/>
      <c r="S187" s="29"/>
      <c r="T187" s="29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24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32"/>
      <c r="BA187" s="12"/>
      <c r="BB187" s="12"/>
      <c r="BC187" s="12"/>
      <c r="BD187" s="12"/>
      <c r="BE187" s="12"/>
      <c r="BF187" s="12"/>
      <c r="BG187" s="12"/>
      <c r="BH187" s="12"/>
      <c r="BI187" s="12"/>
      <c r="BJ187" s="12"/>
      <c r="BK187" s="12"/>
      <c r="BL187" s="12"/>
      <c r="BM187" s="12"/>
      <c r="BN187" s="12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2" t="str">
        <f t="shared" si="13"/>
        <v/>
      </c>
      <c r="CE187" s="34"/>
      <c r="CF187" s="34"/>
      <c r="CG187" s="34"/>
      <c r="CH187" s="34"/>
      <c r="CI187" s="34"/>
      <c r="CJ187" s="34"/>
      <c r="CK187" s="34"/>
      <c r="CL187" s="34"/>
      <c r="CM187" s="34"/>
      <c r="CN187" s="34"/>
      <c r="CO187" s="34"/>
      <c r="CP187" s="34"/>
      <c r="CQ187" s="34"/>
      <c r="CR187" s="34"/>
      <c r="CS187" s="34"/>
      <c r="CT187" s="34"/>
      <c r="CU187" s="34"/>
    </row>
    <row r="188">
      <c r="A188" s="38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27"/>
      <c r="R188" s="28"/>
      <c r="S188" s="29"/>
      <c r="T188" s="29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24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32"/>
      <c r="BA188" s="12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2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2" t="str">
        <f t="shared" si="13"/>
        <v/>
      </c>
      <c r="CE188" s="34"/>
      <c r="CF188" s="34"/>
      <c r="CG188" s="34"/>
      <c r="CH188" s="34"/>
      <c r="CI188" s="34"/>
      <c r="CJ188" s="34"/>
      <c r="CK188" s="34"/>
      <c r="CL188" s="34"/>
      <c r="CM188" s="34"/>
      <c r="CN188" s="34"/>
      <c r="CO188" s="34"/>
      <c r="CP188" s="34"/>
      <c r="CQ188" s="34"/>
      <c r="CR188" s="34"/>
      <c r="CS188" s="34"/>
      <c r="CT188" s="34"/>
      <c r="CU188" s="34"/>
    </row>
    <row r="189">
      <c r="A189" s="38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27"/>
      <c r="R189" s="28"/>
      <c r="S189" s="29"/>
      <c r="T189" s="29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24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32"/>
      <c r="BA189" s="12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2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2" t="str">
        <f t="shared" si="13"/>
        <v/>
      </c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</row>
    <row r="190">
      <c r="A190" s="38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27"/>
      <c r="R190" s="28"/>
      <c r="S190" s="29"/>
      <c r="T190" s="29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24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3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2" t="str">
        <f t="shared" si="13"/>
        <v/>
      </c>
      <c r="CE190" s="34"/>
      <c r="CF190" s="34"/>
      <c r="CG190" s="34"/>
      <c r="CH190" s="34"/>
      <c r="CI190" s="34"/>
      <c r="CJ190" s="34"/>
      <c r="CK190" s="34"/>
      <c r="CL190" s="34"/>
      <c r="CM190" s="34"/>
      <c r="CN190" s="34"/>
      <c r="CO190" s="34"/>
      <c r="CP190" s="34"/>
      <c r="CQ190" s="34"/>
      <c r="CR190" s="34"/>
      <c r="CS190" s="34"/>
      <c r="CT190" s="34"/>
      <c r="CU190" s="34"/>
    </row>
    <row r="191">
      <c r="A191" s="38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27"/>
      <c r="R191" s="28"/>
      <c r="S191" s="29"/>
      <c r="T191" s="29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24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32"/>
      <c r="BA191" s="12"/>
      <c r="BB191" s="12"/>
      <c r="BC191" s="12"/>
      <c r="BD191" s="12"/>
      <c r="BE191" s="12"/>
      <c r="BF191" s="12"/>
      <c r="BG191" s="12"/>
      <c r="BH191" s="12"/>
      <c r="BI191" s="12"/>
      <c r="BJ191" s="12"/>
      <c r="BK191" s="12"/>
      <c r="BL191" s="12"/>
      <c r="BM191" s="12"/>
      <c r="BN191" s="12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2" t="str">
        <f t="shared" si="13"/>
        <v/>
      </c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</row>
    <row r="192">
      <c r="A192" s="38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27"/>
      <c r="R192" s="28"/>
      <c r="S192" s="29"/>
      <c r="T192" s="29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24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3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2"/>
      <c r="BM192" s="12"/>
      <c r="BN192" s="12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2" t="str">
        <f t="shared" si="13"/>
        <v/>
      </c>
      <c r="CE192" s="34"/>
      <c r="CF192" s="34"/>
      <c r="CG192" s="34"/>
      <c r="CH192" s="34"/>
      <c r="CI192" s="34"/>
      <c r="CJ192" s="34"/>
      <c r="CK192" s="34"/>
      <c r="CL192" s="34"/>
      <c r="CM192" s="34"/>
      <c r="CN192" s="34"/>
      <c r="CO192" s="34"/>
      <c r="CP192" s="34"/>
      <c r="CQ192" s="34"/>
      <c r="CR192" s="34"/>
      <c r="CS192" s="34"/>
      <c r="CT192" s="34"/>
      <c r="CU192" s="34"/>
    </row>
    <row r="193">
      <c r="A193" s="38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27"/>
      <c r="R193" s="28"/>
      <c r="S193" s="29"/>
      <c r="T193" s="29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24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3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2"/>
      <c r="BM193" s="12"/>
      <c r="BN193" s="12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2" t="str">
        <f t="shared" si="13"/>
        <v/>
      </c>
      <c r="CE193" s="34"/>
      <c r="CF193" s="34"/>
      <c r="CG193" s="34"/>
      <c r="CH193" s="34"/>
      <c r="CI193" s="34"/>
      <c r="CJ193" s="34"/>
      <c r="CK193" s="34"/>
      <c r="CL193" s="34"/>
      <c r="CM193" s="34"/>
      <c r="CN193" s="34"/>
      <c r="CO193" s="34"/>
      <c r="CP193" s="34"/>
      <c r="CQ193" s="34"/>
      <c r="CR193" s="34"/>
      <c r="CS193" s="34"/>
      <c r="CT193" s="34"/>
      <c r="CU193" s="34"/>
    </row>
    <row r="194">
      <c r="A194" s="38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27"/>
      <c r="R194" s="28"/>
      <c r="S194" s="29"/>
      <c r="T194" s="29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24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3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2" t="str">
        <f t="shared" si="13"/>
        <v/>
      </c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</row>
    <row r="195">
      <c r="A195" s="38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27"/>
      <c r="R195" s="28"/>
      <c r="S195" s="29"/>
      <c r="T195" s="29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24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32"/>
      <c r="BA195" s="12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2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2" t="str">
        <f t="shared" si="13"/>
        <v/>
      </c>
      <c r="CE195" s="34"/>
      <c r="CF195" s="34"/>
      <c r="CG195" s="34"/>
      <c r="CH195" s="34"/>
      <c r="CI195" s="34"/>
      <c r="CJ195" s="34"/>
      <c r="CK195" s="34"/>
      <c r="CL195" s="34"/>
      <c r="CM195" s="34"/>
      <c r="CN195" s="34"/>
      <c r="CO195" s="34"/>
      <c r="CP195" s="34"/>
      <c r="CQ195" s="34"/>
      <c r="CR195" s="34"/>
      <c r="CS195" s="34"/>
      <c r="CT195" s="34"/>
      <c r="CU195" s="34"/>
    </row>
    <row r="196">
      <c r="A196" s="38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27"/>
      <c r="R196" s="28"/>
      <c r="S196" s="29"/>
      <c r="T196" s="29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24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3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2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2" t="str">
        <f t="shared" si="13"/>
        <v/>
      </c>
      <c r="CE196" s="34"/>
      <c r="CF196" s="34"/>
      <c r="CG196" s="34"/>
      <c r="CH196" s="34"/>
      <c r="CI196" s="34"/>
      <c r="CJ196" s="34"/>
      <c r="CK196" s="34"/>
      <c r="CL196" s="34"/>
      <c r="CM196" s="34"/>
      <c r="CN196" s="34"/>
      <c r="CO196" s="34"/>
      <c r="CP196" s="34"/>
      <c r="CQ196" s="34"/>
      <c r="CR196" s="34"/>
      <c r="CS196" s="34"/>
      <c r="CT196" s="34"/>
      <c r="CU196" s="34"/>
    </row>
    <row r="197">
      <c r="A197" s="38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27"/>
      <c r="R197" s="28"/>
      <c r="S197" s="29"/>
      <c r="T197" s="29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24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3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2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2" t="str">
        <f t="shared" si="13"/>
        <v/>
      </c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</row>
    <row r="198">
      <c r="A198" s="38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27"/>
      <c r="R198" s="28"/>
      <c r="S198" s="29"/>
      <c r="T198" s="29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24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3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2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2" t="str">
        <f t="shared" si="13"/>
        <v/>
      </c>
      <c r="CE198" s="34"/>
      <c r="CF198" s="34"/>
      <c r="CG198" s="34"/>
      <c r="CH198" s="34"/>
      <c r="CI198" s="34"/>
      <c r="CJ198" s="34"/>
      <c r="CK198" s="34"/>
      <c r="CL198" s="34"/>
      <c r="CM198" s="34"/>
      <c r="CN198" s="34"/>
      <c r="CO198" s="34"/>
      <c r="CP198" s="34"/>
      <c r="CQ198" s="34"/>
      <c r="CR198" s="34"/>
      <c r="CS198" s="34"/>
      <c r="CT198" s="34"/>
      <c r="CU198" s="34"/>
    </row>
    <row r="199">
      <c r="A199" s="38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27"/>
      <c r="R199" s="28"/>
      <c r="S199" s="29"/>
      <c r="T199" s="29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24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3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2"/>
      <c r="BK199" s="12"/>
      <c r="BL199" s="12"/>
      <c r="BM199" s="12"/>
      <c r="BN199" s="12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2" t="str">
        <f t="shared" si="13"/>
        <v>Getzata</v>
      </c>
      <c r="CE199" s="34"/>
      <c r="CF199" s="34"/>
      <c r="CG199" s="34"/>
      <c r="CH199" s="34"/>
      <c r="CI199" s="34"/>
      <c r="CJ199" s="34"/>
      <c r="CK199" s="34"/>
      <c r="CL199" s="34"/>
      <c r="CM199" s="34"/>
      <c r="CN199" s="34"/>
      <c r="CO199" s="34"/>
      <c r="CP199" s="34"/>
      <c r="CQ199" s="34"/>
      <c r="CR199" s="34"/>
      <c r="CS199" s="34"/>
      <c r="CT199" s="34"/>
      <c r="CU199" s="34"/>
    </row>
    <row r="200">
      <c r="A200" s="38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27"/>
      <c r="R200" s="28"/>
      <c r="S200" s="29"/>
      <c r="T200" s="29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24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3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2"/>
      <c r="BK200" s="12"/>
      <c r="BL200" s="12"/>
      <c r="BM200" s="12"/>
      <c r="BN200" s="12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2" t="str">
        <f t="shared" si="13"/>
        <v>Boodles</v>
      </c>
      <c r="CE200" s="34"/>
      <c r="CF200" s="34"/>
      <c r="CG200" s="34"/>
      <c r="CH200" s="34"/>
      <c r="CI200" s="34"/>
      <c r="CJ200" s="34"/>
      <c r="CK200" s="34"/>
      <c r="CL200" s="34"/>
      <c r="CM200" s="34"/>
      <c r="CN200" s="34"/>
      <c r="CO200" s="34"/>
      <c r="CP200" s="34"/>
      <c r="CQ200" s="34"/>
      <c r="CR200" s="34"/>
      <c r="CS200" s="34"/>
      <c r="CT200" s="34"/>
      <c r="CU200" s="34"/>
    </row>
    <row r="201">
      <c r="A201" s="38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27"/>
      <c r="R201" s="28"/>
      <c r="S201" s="29"/>
      <c r="T201" s="29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24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3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2" t="str">
        <f t="shared" si="13"/>
        <v>Leif</v>
      </c>
      <c r="CE201" s="34"/>
      <c r="CF201" s="34"/>
      <c r="CG201" s="34"/>
      <c r="CH201" s="34"/>
      <c r="CI201" s="34"/>
      <c r="CJ201" s="34"/>
      <c r="CK201" s="34"/>
      <c r="CL201" s="34"/>
      <c r="CM201" s="34"/>
      <c r="CN201" s="34"/>
      <c r="CO201" s="34"/>
      <c r="CP201" s="34"/>
      <c r="CQ201" s="34"/>
      <c r="CR201" s="34"/>
      <c r="CS201" s="34"/>
      <c r="CT201" s="34"/>
      <c r="CU201" s="34"/>
    </row>
    <row r="202">
      <c r="A202" s="38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27"/>
      <c r="R202" s="28"/>
      <c r="S202" s="29"/>
      <c r="T202" s="29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24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3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2" t="str">
        <f t="shared" si="13"/>
        <v>Fozzy</v>
      </c>
      <c r="CE202" s="34"/>
      <c r="CF202" s="34"/>
      <c r="CG202" s="34"/>
      <c r="CH202" s="34"/>
      <c r="CI202" s="34"/>
      <c r="CJ202" s="34"/>
      <c r="CK202" s="34"/>
      <c r="CL202" s="34"/>
      <c r="CM202" s="34"/>
      <c r="CN202" s="34"/>
      <c r="CO202" s="34"/>
      <c r="CP202" s="34"/>
      <c r="CQ202" s="34"/>
      <c r="CR202" s="34"/>
      <c r="CS202" s="34"/>
      <c r="CT202" s="34"/>
      <c r="CU202" s="34"/>
    </row>
    <row r="203">
      <c r="A203" s="38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27"/>
      <c r="R203" s="28"/>
      <c r="S203" s="29"/>
      <c r="T203" s="29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24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3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2" t="str">
        <f t="shared" si="13"/>
        <v>HeisRisen</v>
      </c>
      <c r="CE203" s="34"/>
      <c r="CF203" s="34"/>
      <c r="CG203" s="34"/>
      <c r="CH203" s="34"/>
      <c r="CI203" s="34"/>
      <c r="CJ203" s="34"/>
      <c r="CK203" s="34"/>
      <c r="CL203" s="34"/>
      <c r="CM203" s="34"/>
      <c r="CN203" s="34"/>
      <c r="CO203" s="34"/>
      <c r="CP203" s="34"/>
      <c r="CQ203" s="34"/>
      <c r="CR203" s="34"/>
      <c r="CS203" s="34"/>
      <c r="CT203" s="34"/>
      <c r="CU203" s="34"/>
    </row>
    <row r="204">
      <c r="A204" s="38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27"/>
      <c r="R204" s="28"/>
      <c r="S204" s="29"/>
      <c r="T204" s="29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24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3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2" t="str">
        <f t="shared" si="13"/>
        <v>Nightmare</v>
      </c>
      <c r="CE204" s="34"/>
      <c r="CF204" s="34"/>
      <c r="CG204" s="34"/>
      <c r="CH204" s="34"/>
      <c r="CI204" s="34"/>
      <c r="CJ204" s="34"/>
      <c r="CK204" s="34"/>
      <c r="CL204" s="34"/>
      <c r="CM204" s="34"/>
      <c r="CN204" s="34"/>
      <c r="CO204" s="34"/>
      <c r="CP204" s="34"/>
      <c r="CQ204" s="34"/>
      <c r="CR204" s="34"/>
      <c r="CS204" s="34"/>
      <c r="CT204" s="34"/>
      <c r="CU204" s="34"/>
    </row>
    <row r="205">
      <c r="A205" s="38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27"/>
      <c r="R205" s="28"/>
      <c r="S205" s="29"/>
      <c r="T205" s="29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24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3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2"/>
      <c r="BN205" s="12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2" t="str">
        <f t="shared" si="13"/>
        <v>Retep</v>
      </c>
      <c r="CE205" s="34"/>
      <c r="CF205" s="34"/>
      <c r="CG205" s="34"/>
      <c r="CH205" s="34"/>
      <c r="CI205" s="34"/>
      <c r="CJ205" s="34"/>
      <c r="CK205" s="34"/>
      <c r="CL205" s="34"/>
      <c r="CM205" s="34"/>
      <c r="CN205" s="34"/>
      <c r="CO205" s="34"/>
      <c r="CP205" s="34"/>
      <c r="CQ205" s="34"/>
      <c r="CR205" s="34"/>
      <c r="CS205" s="34"/>
      <c r="CT205" s="34"/>
      <c r="CU205" s="34"/>
    </row>
    <row r="206">
      <c r="A206" s="38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27"/>
      <c r="R206" s="28"/>
      <c r="S206" s="29"/>
      <c r="T206" s="29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24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3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  <c r="BN206" s="12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2" t="str">
        <f t="shared" si="13"/>
        <v>Dada</v>
      </c>
      <c r="CE206" s="34"/>
      <c r="CF206" s="34"/>
      <c r="CG206" s="34"/>
      <c r="CH206" s="34"/>
      <c r="CI206" s="34"/>
      <c r="CJ206" s="34"/>
      <c r="CK206" s="34"/>
      <c r="CL206" s="34"/>
      <c r="CM206" s="34"/>
      <c r="CN206" s="34"/>
      <c r="CO206" s="34"/>
      <c r="CP206" s="34"/>
      <c r="CQ206" s="34"/>
      <c r="CR206" s="34"/>
      <c r="CS206" s="34"/>
      <c r="CT206" s="34"/>
      <c r="CU206" s="34"/>
    </row>
    <row r="207">
      <c r="A207" s="38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27"/>
      <c r="R207" s="28"/>
      <c r="S207" s="29"/>
      <c r="T207" s="29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24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3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  <c r="BN207" s="12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2" t="str">
        <f t="shared" si="13"/>
        <v>TechG</v>
      </c>
      <c r="CE207" s="34"/>
      <c r="CF207" s="34"/>
      <c r="CG207" s="34"/>
      <c r="CH207" s="34"/>
      <c r="CI207" s="34"/>
      <c r="CJ207" s="34"/>
      <c r="CK207" s="34"/>
      <c r="CL207" s="34"/>
      <c r="CM207" s="34"/>
      <c r="CN207" s="34"/>
      <c r="CO207" s="34"/>
      <c r="CP207" s="34"/>
      <c r="CQ207" s="34"/>
      <c r="CR207" s="34"/>
      <c r="CS207" s="34"/>
      <c r="CT207" s="34"/>
      <c r="CU207" s="34"/>
    </row>
    <row r="208">
      <c r="A208" s="38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27"/>
      <c r="R208" s="28"/>
      <c r="S208" s="29"/>
      <c r="T208" s="29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24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3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2"/>
      <c r="BN208" s="12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2" t="str">
        <f t="shared" si="13"/>
        <v>Romy</v>
      </c>
      <c r="CE208" s="34"/>
      <c r="CF208" s="34"/>
      <c r="CG208" s="34"/>
      <c r="CH208" s="34"/>
      <c r="CI208" s="34"/>
      <c r="CJ208" s="34"/>
      <c r="CK208" s="34"/>
      <c r="CL208" s="34"/>
      <c r="CM208" s="34"/>
      <c r="CN208" s="34"/>
      <c r="CO208" s="34"/>
      <c r="CP208" s="34"/>
      <c r="CQ208" s="34"/>
      <c r="CR208" s="34"/>
      <c r="CS208" s="34"/>
      <c r="CT208" s="34"/>
      <c r="CU208" s="34"/>
    </row>
    <row r="209">
      <c r="A209" s="38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27"/>
      <c r="R209" s="28"/>
      <c r="S209" s="29"/>
      <c r="T209" s="29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24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3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  <c r="BN209" s="12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2" t="str">
        <f t="shared" si="13"/>
        <v/>
      </c>
      <c r="CE209" s="34"/>
      <c r="CF209" s="34"/>
      <c r="CG209" s="34"/>
      <c r="CH209" s="34"/>
      <c r="CI209" s="34"/>
      <c r="CJ209" s="34"/>
      <c r="CK209" s="34"/>
      <c r="CL209" s="34"/>
      <c r="CM209" s="34"/>
      <c r="CN209" s="34"/>
      <c r="CO209" s="34"/>
      <c r="CP209" s="34"/>
      <c r="CQ209" s="34"/>
      <c r="CR209" s="34"/>
      <c r="CS209" s="34"/>
      <c r="CT209" s="34"/>
      <c r="CU209" s="34"/>
    </row>
    <row r="210">
      <c r="A210" s="38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27"/>
      <c r="R210" s="28"/>
      <c r="S210" s="29"/>
      <c r="T210" s="29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24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3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  <c r="BN210" s="12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2" t="str">
        <f t="shared" si="13"/>
        <v/>
      </c>
      <c r="CE210" s="34"/>
      <c r="CF210" s="34"/>
      <c r="CG210" s="34"/>
      <c r="CH210" s="34"/>
      <c r="CI210" s="34"/>
      <c r="CJ210" s="34"/>
      <c r="CK210" s="34"/>
      <c r="CL210" s="34"/>
      <c r="CM210" s="34"/>
      <c r="CN210" s="34"/>
      <c r="CO210" s="34"/>
      <c r="CP210" s="34"/>
      <c r="CQ210" s="34"/>
      <c r="CR210" s="34"/>
      <c r="CS210" s="34"/>
      <c r="CT210" s="34"/>
      <c r="CU210" s="34"/>
    </row>
    <row r="211">
      <c r="A211" s="38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27"/>
      <c r="R211" s="28"/>
      <c r="S211" s="29"/>
      <c r="T211" s="29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24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3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2"/>
      <c r="BK211" s="12"/>
      <c r="BL211" s="12"/>
      <c r="BM211" s="12"/>
      <c r="BN211" s="12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2" t="str">
        <f t="shared" si="13"/>
        <v/>
      </c>
      <c r="CE211" s="34"/>
      <c r="CF211" s="34"/>
      <c r="CG211" s="34"/>
      <c r="CH211" s="34"/>
      <c r="CI211" s="34"/>
      <c r="CJ211" s="34"/>
      <c r="CK211" s="34"/>
      <c r="CL211" s="34"/>
      <c r="CM211" s="34"/>
      <c r="CN211" s="34"/>
      <c r="CO211" s="34"/>
      <c r="CP211" s="34"/>
      <c r="CQ211" s="34"/>
      <c r="CR211" s="34"/>
      <c r="CS211" s="34"/>
      <c r="CT211" s="34"/>
      <c r="CU211" s="34"/>
    </row>
    <row r="212">
      <c r="A212" s="38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27"/>
      <c r="R212" s="28"/>
      <c r="S212" s="29"/>
      <c r="T212" s="29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24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32"/>
      <c r="BA212" s="12"/>
      <c r="BB212" s="12"/>
      <c r="BC212" s="12"/>
      <c r="BD212" s="12"/>
      <c r="BE212" s="12"/>
      <c r="BF212" s="12"/>
      <c r="BG212" s="12"/>
      <c r="BH212" s="12"/>
      <c r="BI212" s="12"/>
      <c r="BJ212" s="12"/>
      <c r="BK212" s="12"/>
      <c r="BL212" s="12"/>
      <c r="BM212" s="12"/>
      <c r="BN212" s="12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2" t="str">
        <f t="shared" si="13"/>
        <v/>
      </c>
      <c r="CE212" s="34"/>
      <c r="CF212" s="34"/>
      <c r="CG212" s="34"/>
      <c r="CH212" s="34"/>
      <c r="CI212" s="34"/>
      <c r="CJ212" s="34"/>
      <c r="CK212" s="34"/>
      <c r="CL212" s="34"/>
      <c r="CM212" s="34"/>
      <c r="CN212" s="34"/>
      <c r="CO212" s="34"/>
      <c r="CP212" s="34"/>
      <c r="CQ212" s="34"/>
      <c r="CR212" s="34"/>
      <c r="CS212" s="34"/>
      <c r="CT212" s="34"/>
      <c r="CU212" s="34"/>
    </row>
    <row r="213">
      <c r="A213" s="38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27"/>
      <c r="R213" s="28"/>
      <c r="S213" s="29"/>
      <c r="T213" s="29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24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3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2" t="str">
        <f t="shared" si="13"/>
        <v/>
      </c>
      <c r="CE213" s="34"/>
      <c r="CF213" s="34"/>
      <c r="CG213" s="34"/>
      <c r="CH213" s="34"/>
      <c r="CI213" s="34"/>
      <c r="CJ213" s="34"/>
      <c r="CK213" s="34"/>
      <c r="CL213" s="34"/>
      <c r="CM213" s="34"/>
      <c r="CN213" s="34"/>
      <c r="CO213" s="34"/>
      <c r="CP213" s="34"/>
      <c r="CQ213" s="34"/>
      <c r="CR213" s="34"/>
      <c r="CS213" s="34"/>
      <c r="CT213" s="34"/>
      <c r="CU213" s="34"/>
    </row>
    <row r="214">
      <c r="A214" s="38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27"/>
      <c r="R214" s="28"/>
      <c r="S214" s="29"/>
      <c r="T214" s="29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24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3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2" t="str">
        <f t="shared" si="13"/>
        <v/>
      </c>
      <c r="CE214" s="34"/>
      <c r="CF214" s="34"/>
      <c r="CG214" s="34"/>
      <c r="CH214" s="34"/>
      <c r="CI214" s="34"/>
      <c r="CJ214" s="34"/>
      <c r="CK214" s="34"/>
      <c r="CL214" s="34"/>
      <c r="CM214" s="34"/>
      <c r="CN214" s="34"/>
      <c r="CO214" s="34"/>
      <c r="CP214" s="34"/>
      <c r="CQ214" s="34"/>
      <c r="CR214" s="34"/>
      <c r="CS214" s="34"/>
      <c r="CT214" s="34"/>
      <c r="CU214" s="34"/>
    </row>
    <row r="215">
      <c r="A215" s="38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27"/>
      <c r="R215" s="28"/>
      <c r="S215" s="29"/>
      <c r="T215" s="29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24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32"/>
      <c r="BA215" s="12"/>
      <c r="BB215" s="12"/>
      <c r="BC215" s="12"/>
      <c r="BD215" s="12"/>
      <c r="BE215" s="12"/>
      <c r="BF215" s="12"/>
      <c r="BG215" s="12"/>
      <c r="BH215" s="12"/>
      <c r="BI215" s="12"/>
      <c r="BJ215" s="12"/>
      <c r="BK215" s="12"/>
      <c r="BL215" s="12"/>
      <c r="BM215" s="12"/>
      <c r="BN215" s="12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2" t="str">
        <f t="shared" si="13"/>
        <v/>
      </c>
      <c r="CE215" s="34"/>
      <c r="CF215" s="34"/>
      <c r="CG215" s="34"/>
      <c r="CH215" s="34"/>
      <c r="CI215" s="34"/>
      <c r="CJ215" s="34"/>
      <c r="CK215" s="34"/>
      <c r="CL215" s="34"/>
      <c r="CM215" s="34"/>
      <c r="CN215" s="34"/>
      <c r="CO215" s="34"/>
      <c r="CP215" s="34"/>
      <c r="CQ215" s="34"/>
      <c r="CR215" s="34"/>
      <c r="CS215" s="34"/>
      <c r="CT215" s="34"/>
      <c r="CU215" s="34"/>
    </row>
    <row r="216">
      <c r="A216" s="38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27"/>
      <c r="R216" s="28"/>
      <c r="S216" s="29"/>
      <c r="T216" s="29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24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3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2"/>
      <c r="BK216" s="12"/>
      <c r="BL216" s="12"/>
      <c r="BM216" s="12"/>
      <c r="BN216" s="12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2" t="str">
        <f t="shared" si="13"/>
        <v/>
      </c>
      <c r="CE216" s="34"/>
      <c r="CF216" s="34"/>
      <c r="CG216" s="34"/>
      <c r="CH216" s="34"/>
      <c r="CI216" s="34"/>
      <c r="CJ216" s="34"/>
      <c r="CK216" s="34"/>
      <c r="CL216" s="34"/>
      <c r="CM216" s="34"/>
      <c r="CN216" s="34"/>
      <c r="CO216" s="34"/>
      <c r="CP216" s="34"/>
      <c r="CQ216" s="34"/>
      <c r="CR216" s="34"/>
      <c r="CS216" s="34"/>
      <c r="CT216" s="34"/>
      <c r="CU216" s="34"/>
    </row>
    <row r="217">
      <c r="A217" s="38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27"/>
      <c r="R217" s="28"/>
      <c r="S217" s="29"/>
      <c r="T217" s="29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24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3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2" t="str">
        <f t="shared" si="13"/>
        <v/>
      </c>
      <c r="CE217" s="34"/>
      <c r="CF217" s="34"/>
      <c r="CG217" s="34"/>
      <c r="CH217" s="34"/>
      <c r="CI217" s="34"/>
      <c r="CJ217" s="34"/>
      <c r="CK217" s="34"/>
      <c r="CL217" s="34"/>
      <c r="CM217" s="34"/>
      <c r="CN217" s="34"/>
      <c r="CO217" s="34"/>
      <c r="CP217" s="34"/>
      <c r="CQ217" s="34"/>
      <c r="CR217" s="34"/>
      <c r="CS217" s="34"/>
      <c r="CT217" s="34"/>
      <c r="CU217" s="34"/>
    </row>
    <row r="218">
      <c r="A218" s="38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27"/>
      <c r="R218" s="28"/>
      <c r="S218" s="29"/>
      <c r="T218" s="29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24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3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2" t="str">
        <f t="shared" si="13"/>
        <v/>
      </c>
      <c r="CE218" s="34"/>
      <c r="CF218" s="34"/>
      <c r="CG218" s="34"/>
      <c r="CH218" s="34"/>
      <c r="CI218" s="34"/>
      <c r="CJ218" s="34"/>
      <c r="CK218" s="34"/>
      <c r="CL218" s="34"/>
      <c r="CM218" s="34"/>
      <c r="CN218" s="34"/>
      <c r="CO218" s="34"/>
      <c r="CP218" s="34"/>
      <c r="CQ218" s="34"/>
      <c r="CR218" s="34"/>
      <c r="CS218" s="34"/>
      <c r="CT218" s="34"/>
      <c r="CU218" s="34"/>
    </row>
    <row r="219">
      <c r="A219" s="38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27"/>
      <c r="R219" s="28"/>
      <c r="S219" s="29"/>
      <c r="T219" s="29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24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3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2" t="str">
        <f t="shared" si="13"/>
        <v/>
      </c>
      <c r="CE219" s="34"/>
      <c r="CF219" s="34"/>
      <c r="CG219" s="34"/>
      <c r="CH219" s="34"/>
      <c r="CI219" s="34"/>
      <c r="CJ219" s="34"/>
      <c r="CK219" s="34"/>
      <c r="CL219" s="34"/>
      <c r="CM219" s="34"/>
      <c r="CN219" s="34"/>
      <c r="CO219" s="34"/>
      <c r="CP219" s="34"/>
      <c r="CQ219" s="34"/>
      <c r="CR219" s="34"/>
      <c r="CS219" s="34"/>
      <c r="CT219" s="34"/>
      <c r="CU219" s="34"/>
    </row>
    <row r="220">
      <c r="A220" s="38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27"/>
      <c r="R220" s="28"/>
      <c r="S220" s="29"/>
      <c r="T220" s="29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24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3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2" t="str">
        <f t="shared" si="13"/>
        <v/>
      </c>
      <c r="CE220" s="34"/>
      <c r="CF220" s="34"/>
      <c r="CG220" s="34"/>
      <c r="CH220" s="34"/>
      <c r="CI220" s="34"/>
      <c r="CJ220" s="34"/>
      <c r="CK220" s="34"/>
      <c r="CL220" s="34"/>
      <c r="CM220" s="34"/>
      <c r="CN220" s="34"/>
      <c r="CO220" s="34"/>
      <c r="CP220" s="34"/>
      <c r="CQ220" s="34"/>
      <c r="CR220" s="34"/>
      <c r="CS220" s="34"/>
      <c r="CT220" s="34"/>
      <c r="CU220" s="34"/>
    </row>
    <row r="221">
      <c r="A221" s="38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27"/>
      <c r="R221" s="28"/>
      <c r="S221" s="29"/>
      <c r="T221" s="29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24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32"/>
      <c r="BA221" s="12"/>
      <c r="BB221" s="12"/>
      <c r="BC221" s="12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2" t="str">
        <f t="shared" si="13"/>
        <v/>
      </c>
      <c r="CE221" s="34"/>
      <c r="CF221" s="34"/>
      <c r="CG221" s="34"/>
      <c r="CH221" s="34"/>
      <c r="CI221" s="34"/>
      <c r="CJ221" s="34"/>
      <c r="CK221" s="34"/>
      <c r="CL221" s="34"/>
      <c r="CM221" s="34"/>
      <c r="CN221" s="34"/>
      <c r="CO221" s="34"/>
      <c r="CP221" s="34"/>
      <c r="CQ221" s="34"/>
      <c r="CR221" s="34"/>
      <c r="CS221" s="34"/>
      <c r="CT221" s="34"/>
      <c r="CU221" s="34"/>
    </row>
    <row r="222">
      <c r="A222" s="38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27"/>
      <c r="R222" s="28"/>
      <c r="S222" s="29"/>
      <c r="T222" s="29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24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3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2" t="str">
        <f t="shared" si="13"/>
        <v/>
      </c>
      <c r="CE222" s="34"/>
      <c r="CF222" s="34"/>
      <c r="CG222" s="34"/>
      <c r="CH222" s="34"/>
      <c r="CI222" s="34"/>
      <c r="CJ222" s="34"/>
      <c r="CK222" s="34"/>
      <c r="CL222" s="34"/>
      <c r="CM222" s="34"/>
      <c r="CN222" s="34"/>
      <c r="CO222" s="34"/>
      <c r="CP222" s="34"/>
      <c r="CQ222" s="34"/>
      <c r="CR222" s="34"/>
      <c r="CS222" s="34"/>
      <c r="CT222" s="34"/>
      <c r="CU222" s="34"/>
    </row>
    <row r="223">
      <c r="A223" s="38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27"/>
      <c r="R223" s="28"/>
      <c r="S223" s="29"/>
      <c r="T223" s="29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24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3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2" t="str">
        <f t="shared" si="13"/>
        <v/>
      </c>
      <c r="CE223" s="34"/>
      <c r="CF223" s="34"/>
      <c r="CG223" s="34"/>
      <c r="CH223" s="34"/>
      <c r="CI223" s="34"/>
      <c r="CJ223" s="34"/>
      <c r="CK223" s="34"/>
      <c r="CL223" s="34"/>
      <c r="CM223" s="34"/>
      <c r="CN223" s="34"/>
      <c r="CO223" s="34"/>
      <c r="CP223" s="34"/>
      <c r="CQ223" s="34"/>
      <c r="CR223" s="34"/>
      <c r="CS223" s="34"/>
      <c r="CT223" s="34"/>
      <c r="CU223" s="34"/>
    </row>
    <row r="224">
      <c r="A224" s="38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27"/>
      <c r="R224" s="28"/>
      <c r="S224" s="29"/>
      <c r="T224" s="29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24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3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2" t="str">
        <f t="shared" si="13"/>
        <v/>
      </c>
      <c r="CE224" s="34"/>
      <c r="CF224" s="34"/>
      <c r="CG224" s="34"/>
      <c r="CH224" s="34"/>
      <c r="CI224" s="34"/>
      <c r="CJ224" s="34"/>
      <c r="CK224" s="34"/>
      <c r="CL224" s="34"/>
      <c r="CM224" s="34"/>
      <c r="CN224" s="34"/>
      <c r="CO224" s="34"/>
      <c r="CP224" s="34"/>
      <c r="CQ224" s="34"/>
      <c r="CR224" s="34"/>
      <c r="CS224" s="34"/>
      <c r="CT224" s="34"/>
      <c r="CU224" s="34"/>
    </row>
    <row r="225">
      <c r="A225" s="38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27"/>
      <c r="R225" s="28"/>
      <c r="S225" s="29"/>
      <c r="T225" s="29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24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3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2" t="str">
        <f t="shared" si="13"/>
        <v/>
      </c>
      <c r="CE225" s="34"/>
      <c r="CF225" s="34"/>
      <c r="CG225" s="34"/>
      <c r="CH225" s="34"/>
      <c r="CI225" s="34"/>
      <c r="CJ225" s="34"/>
      <c r="CK225" s="34"/>
      <c r="CL225" s="34"/>
      <c r="CM225" s="34"/>
      <c r="CN225" s="34"/>
      <c r="CO225" s="34"/>
      <c r="CP225" s="34"/>
      <c r="CQ225" s="34"/>
      <c r="CR225" s="34"/>
      <c r="CS225" s="34"/>
      <c r="CT225" s="34"/>
      <c r="CU225" s="34"/>
    </row>
    <row r="226">
      <c r="A226" s="38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27"/>
      <c r="R226" s="28"/>
      <c r="S226" s="29"/>
      <c r="T226" s="29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24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3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2" t="str">
        <f t="shared" si="13"/>
        <v/>
      </c>
      <c r="CE226" s="34"/>
      <c r="CF226" s="34"/>
      <c r="CG226" s="34"/>
      <c r="CH226" s="34"/>
      <c r="CI226" s="34"/>
      <c r="CJ226" s="34"/>
      <c r="CK226" s="34"/>
      <c r="CL226" s="34"/>
      <c r="CM226" s="34"/>
      <c r="CN226" s="34"/>
      <c r="CO226" s="34"/>
      <c r="CP226" s="34"/>
      <c r="CQ226" s="34"/>
      <c r="CR226" s="34"/>
      <c r="CS226" s="34"/>
      <c r="CT226" s="34"/>
      <c r="CU226" s="34"/>
    </row>
    <row r="227">
      <c r="A227" s="38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27"/>
      <c r="R227" s="28"/>
      <c r="S227" s="29"/>
      <c r="T227" s="29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24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32"/>
      <c r="BA227" s="12"/>
      <c r="BB227" s="12"/>
      <c r="BC227" s="12"/>
      <c r="BD227" s="12"/>
      <c r="BE227" s="12"/>
      <c r="BF227" s="12"/>
      <c r="BG227" s="12"/>
      <c r="BH227" s="12"/>
      <c r="BI227" s="12"/>
      <c r="BJ227" s="12"/>
      <c r="BK227" s="12"/>
      <c r="BL227" s="12"/>
      <c r="BM227" s="12"/>
      <c r="BN227" s="12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2" t="str">
        <f t="shared" si="13"/>
        <v/>
      </c>
      <c r="CE227" s="34"/>
      <c r="CF227" s="34"/>
      <c r="CG227" s="34"/>
      <c r="CH227" s="34"/>
      <c r="CI227" s="34"/>
      <c r="CJ227" s="34"/>
      <c r="CK227" s="34"/>
      <c r="CL227" s="34"/>
      <c r="CM227" s="34"/>
      <c r="CN227" s="34"/>
      <c r="CO227" s="34"/>
      <c r="CP227" s="34"/>
      <c r="CQ227" s="34"/>
      <c r="CR227" s="34"/>
      <c r="CS227" s="34"/>
      <c r="CT227" s="34"/>
      <c r="CU227" s="34"/>
    </row>
    <row r="228">
      <c r="A228" s="38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27"/>
      <c r="R228" s="28"/>
      <c r="S228" s="29"/>
      <c r="T228" s="29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24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3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2" t="str">
        <f t="shared" si="13"/>
        <v/>
      </c>
      <c r="CE228" s="34"/>
      <c r="CF228" s="34"/>
      <c r="CG228" s="34"/>
      <c r="CH228" s="34"/>
      <c r="CI228" s="34"/>
      <c r="CJ228" s="34"/>
      <c r="CK228" s="34"/>
      <c r="CL228" s="34"/>
      <c r="CM228" s="34"/>
      <c r="CN228" s="34"/>
      <c r="CO228" s="34"/>
      <c r="CP228" s="34"/>
      <c r="CQ228" s="34"/>
      <c r="CR228" s="34"/>
      <c r="CS228" s="34"/>
      <c r="CT228" s="34"/>
      <c r="CU228" s="34"/>
    </row>
    <row r="229">
      <c r="A229" s="38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27"/>
      <c r="R229" s="28"/>
      <c r="S229" s="29"/>
      <c r="T229" s="29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24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3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2" t="str">
        <f t="shared" si="13"/>
        <v/>
      </c>
      <c r="CE229" s="34"/>
      <c r="CF229" s="34"/>
      <c r="CG229" s="34"/>
      <c r="CH229" s="34"/>
      <c r="CI229" s="34"/>
      <c r="CJ229" s="34"/>
      <c r="CK229" s="34"/>
      <c r="CL229" s="34"/>
      <c r="CM229" s="34"/>
      <c r="CN229" s="34"/>
      <c r="CO229" s="34"/>
      <c r="CP229" s="34"/>
      <c r="CQ229" s="34"/>
      <c r="CR229" s="34"/>
      <c r="CS229" s="34"/>
      <c r="CT229" s="34"/>
      <c r="CU229" s="34"/>
    </row>
    <row r="230">
      <c r="A230" s="38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27"/>
      <c r="R230" s="28"/>
      <c r="S230" s="29"/>
      <c r="T230" s="29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24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3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2" t="str">
        <f t="shared" si="13"/>
        <v/>
      </c>
      <c r="CE230" s="34"/>
      <c r="CF230" s="34"/>
      <c r="CG230" s="34"/>
      <c r="CH230" s="34"/>
      <c r="CI230" s="34"/>
      <c r="CJ230" s="34"/>
      <c r="CK230" s="34"/>
      <c r="CL230" s="34"/>
      <c r="CM230" s="34"/>
      <c r="CN230" s="34"/>
      <c r="CO230" s="34"/>
      <c r="CP230" s="34"/>
      <c r="CQ230" s="34"/>
      <c r="CR230" s="34"/>
      <c r="CS230" s="34"/>
      <c r="CT230" s="34"/>
      <c r="CU230" s="34"/>
    </row>
    <row r="231">
      <c r="A231" s="38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27"/>
      <c r="R231" s="28"/>
      <c r="S231" s="29"/>
      <c r="T231" s="29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24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32"/>
      <c r="BA231" s="12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2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2" t="str">
        <f t="shared" si="13"/>
        <v/>
      </c>
      <c r="CE231" s="34"/>
      <c r="CF231" s="34"/>
      <c r="CG231" s="34"/>
      <c r="CH231" s="34"/>
      <c r="CI231" s="34"/>
      <c r="CJ231" s="34"/>
      <c r="CK231" s="34"/>
      <c r="CL231" s="34"/>
      <c r="CM231" s="34"/>
      <c r="CN231" s="34"/>
      <c r="CO231" s="34"/>
      <c r="CP231" s="34"/>
      <c r="CQ231" s="34"/>
      <c r="CR231" s="34"/>
      <c r="CS231" s="34"/>
      <c r="CT231" s="34"/>
      <c r="CU231" s="34"/>
    </row>
    <row r="232">
      <c r="A232" s="38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27"/>
      <c r="R232" s="28"/>
      <c r="S232" s="29"/>
      <c r="T232" s="29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24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3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2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2" t="str">
        <f t="shared" si="13"/>
        <v/>
      </c>
      <c r="CE232" s="34"/>
      <c r="CF232" s="34"/>
      <c r="CG232" s="34"/>
      <c r="CH232" s="34"/>
      <c r="CI232" s="34"/>
      <c r="CJ232" s="34"/>
      <c r="CK232" s="34"/>
      <c r="CL232" s="34"/>
      <c r="CM232" s="34"/>
      <c r="CN232" s="34"/>
      <c r="CO232" s="34"/>
      <c r="CP232" s="34"/>
      <c r="CQ232" s="34"/>
      <c r="CR232" s="34"/>
      <c r="CS232" s="34"/>
      <c r="CT232" s="34"/>
      <c r="CU232" s="34"/>
    </row>
    <row r="233">
      <c r="A233" s="38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27"/>
      <c r="R233" s="28"/>
      <c r="S233" s="29"/>
      <c r="T233" s="29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  <c r="AI233" s="30"/>
      <c r="AJ233" s="24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3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2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2" t="str">
        <f t="shared" si="13"/>
        <v/>
      </c>
      <c r="CE233" s="34"/>
      <c r="CF233" s="34"/>
      <c r="CG233" s="34"/>
      <c r="CH233" s="34"/>
      <c r="CI233" s="34"/>
      <c r="CJ233" s="34"/>
      <c r="CK233" s="34"/>
      <c r="CL233" s="34"/>
      <c r="CM233" s="34"/>
      <c r="CN233" s="34"/>
      <c r="CO233" s="34"/>
      <c r="CP233" s="34"/>
      <c r="CQ233" s="34"/>
      <c r="CR233" s="34"/>
      <c r="CS233" s="34"/>
      <c r="CT233" s="34"/>
      <c r="CU233" s="34"/>
    </row>
    <row r="234">
      <c r="A234" s="38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27"/>
      <c r="R234" s="28"/>
      <c r="S234" s="29"/>
      <c r="T234" s="29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24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3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4"/>
      <c r="BZ234" s="14"/>
      <c r="CA234" s="14"/>
      <c r="CB234" s="14"/>
      <c r="CC234" s="14"/>
      <c r="CD234" s="12" t="str">
        <f t="shared" si="13"/>
        <v/>
      </c>
      <c r="CE234" s="34"/>
      <c r="CF234" s="34"/>
      <c r="CG234" s="34"/>
      <c r="CH234" s="34"/>
      <c r="CI234" s="34"/>
      <c r="CJ234" s="34"/>
      <c r="CK234" s="34"/>
      <c r="CL234" s="34"/>
      <c r="CM234" s="34"/>
      <c r="CN234" s="34"/>
      <c r="CO234" s="34"/>
      <c r="CP234" s="34"/>
      <c r="CQ234" s="34"/>
      <c r="CR234" s="34"/>
      <c r="CS234" s="34"/>
      <c r="CT234" s="34"/>
      <c r="CU234" s="34"/>
    </row>
    <row r="235">
      <c r="A235" s="38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27"/>
      <c r="R235" s="28"/>
      <c r="S235" s="29"/>
      <c r="T235" s="29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24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3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2" t="str">
        <f t="shared" si="13"/>
        <v/>
      </c>
      <c r="CE235" s="34"/>
      <c r="CF235" s="34"/>
      <c r="CG235" s="34"/>
      <c r="CH235" s="34"/>
      <c r="CI235" s="34"/>
      <c r="CJ235" s="34"/>
      <c r="CK235" s="34"/>
      <c r="CL235" s="34"/>
      <c r="CM235" s="34"/>
      <c r="CN235" s="34"/>
      <c r="CO235" s="34"/>
      <c r="CP235" s="34"/>
      <c r="CQ235" s="34"/>
      <c r="CR235" s="34"/>
      <c r="CS235" s="34"/>
      <c r="CT235" s="34"/>
      <c r="CU235" s="34"/>
    </row>
    <row r="236">
      <c r="A236" s="38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27"/>
      <c r="R236" s="28"/>
      <c r="S236" s="29"/>
      <c r="T236" s="29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24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32"/>
      <c r="BA236" s="12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2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2" t="str">
        <f t="shared" si="13"/>
        <v/>
      </c>
      <c r="CE236" s="34"/>
      <c r="CF236" s="34"/>
      <c r="CG236" s="34"/>
      <c r="CH236" s="34"/>
      <c r="CI236" s="34"/>
      <c r="CJ236" s="34"/>
      <c r="CK236" s="34"/>
      <c r="CL236" s="34"/>
      <c r="CM236" s="34"/>
      <c r="CN236" s="34"/>
      <c r="CO236" s="34"/>
      <c r="CP236" s="34"/>
      <c r="CQ236" s="34"/>
      <c r="CR236" s="34"/>
      <c r="CS236" s="34"/>
      <c r="CT236" s="34"/>
      <c r="CU236" s="34"/>
    </row>
    <row r="237">
      <c r="A237" s="38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27"/>
      <c r="R237" s="28"/>
      <c r="S237" s="29"/>
      <c r="T237" s="29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24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3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4"/>
      <c r="BP237" s="14"/>
      <c r="BQ237" s="14"/>
      <c r="BR237" s="14"/>
      <c r="BS237" s="14"/>
      <c r="BT237" s="14"/>
      <c r="BU237" s="14"/>
      <c r="BV237" s="14"/>
      <c r="BW237" s="14"/>
      <c r="BX237" s="14"/>
      <c r="BY237" s="14"/>
      <c r="BZ237" s="14"/>
      <c r="CA237" s="14"/>
      <c r="CB237" s="14"/>
      <c r="CC237" s="14"/>
      <c r="CD237" s="12" t="str">
        <f t="shared" si="13"/>
        <v/>
      </c>
      <c r="CE237" s="34"/>
      <c r="CF237" s="34"/>
      <c r="CG237" s="34"/>
      <c r="CH237" s="34"/>
      <c r="CI237" s="34"/>
      <c r="CJ237" s="34"/>
      <c r="CK237" s="34"/>
      <c r="CL237" s="34"/>
      <c r="CM237" s="34"/>
      <c r="CN237" s="34"/>
      <c r="CO237" s="34"/>
      <c r="CP237" s="34"/>
      <c r="CQ237" s="34"/>
      <c r="CR237" s="34"/>
      <c r="CS237" s="34"/>
      <c r="CT237" s="34"/>
      <c r="CU237" s="34"/>
    </row>
    <row r="238">
      <c r="A238" s="38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27"/>
      <c r="R238" s="28"/>
      <c r="S238" s="29"/>
      <c r="T238" s="29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24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3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2" t="str">
        <f t="shared" si="13"/>
        <v/>
      </c>
      <c r="CE238" s="34"/>
      <c r="CF238" s="34"/>
      <c r="CG238" s="34"/>
      <c r="CH238" s="34"/>
      <c r="CI238" s="34"/>
      <c r="CJ238" s="34"/>
      <c r="CK238" s="34"/>
      <c r="CL238" s="34"/>
      <c r="CM238" s="34"/>
      <c r="CN238" s="34"/>
      <c r="CO238" s="34"/>
      <c r="CP238" s="34"/>
      <c r="CQ238" s="34"/>
      <c r="CR238" s="34"/>
      <c r="CS238" s="34"/>
      <c r="CT238" s="34"/>
      <c r="CU238" s="34"/>
    </row>
    <row r="239">
      <c r="A239" s="38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27"/>
      <c r="R239" s="28"/>
      <c r="S239" s="29"/>
      <c r="T239" s="29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24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32"/>
      <c r="BA239" s="12"/>
      <c r="BB239" s="12"/>
      <c r="BC239" s="12"/>
      <c r="BD239" s="12"/>
      <c r="BE239" s="12"/>
      <c r="BF239" s="12"/>
      <c r="BG239" s="12"/>
      <c r="BH239" s="12"/>
      <c r="BI239" s="12"/>
      <c r="BJ239" s="12"/>
      <c r="BK239" s="12"/>
      <c r="BL239" s="12"/>
      <c r="BM239" s="12"/>
      <c r="BN239" s="12"/>
      <c r="BO239" s="14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2" t="str">
        <f t="shared" si="13"/>
        <v/>
      </c>
      <c r="CE239" s="34"/>
      <c r="CF239" s="34"/>
      <c r="CG239" s="34"/>
      <c r="CH239" s="34"/>
      <c r="CI239" s="34"/>
      <c r="CJ239" s="34"/>
      <c r="CK239" s="34"/>
      <c r="CL239" s="34"/>
      <c r="CM239" s="34"/>
      <c r="CN239" s="34"/>
      <c r="CO239" s="34"/>
      <c r="CP239" s="34"/>
      <c r="CQ239" s="34"/>
      <c r="CR239" s="34"/>
      <c r="CS239" s="34"/>
      <c r="CT239" s="34"/>
      <c r="CU239" s="34"/>
    </row>
    <row r="240">
      <c r="A240" s="38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27"/>
      <c r="R240" s="28"/>
      <c r="S240" s="29"/>
      <c r="T240" s="29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  <c r="AI240" s="30"/>
      <c r="AJ240" s="24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3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2" t="str">
        <f t="shared" si="13"/>
        <v/>
      </c>
      <c r="CE240" s="34"/>
      <c r="CF240" s="34"/>
      <c r="CG240" s="34"/>
      <c r="CH240" s="34"/>
      <c r="CI240" s="34"/>
      <c r="CJ240" s="34"/>
      <c r="CK240" s="34"/>
      <c r="CL240" s="34"/>
      <c r="CM240" s="34"/>
      <c r="CN240" s="34"/>
      <c r="CO240" s="34"/>
      <c r="CP240" s="34"/>
      <c r="CQ240" s="34"/>
      <c r="CR240" s="34"/>
      <c r="CS240" s="34"/>
      <c r="CT240" s="34"/>
      <c r="CU240" s="34"/>
    </row>
    <row r="241">
      <c r="A241" s="38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27"/>
      <c r="R241" s="28"/>
      <c r="S241" s="29"/>
      <c r="T241" s="29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24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32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2"/>
      <c r="BN241" s="12"/>
      <c r="BO241" s="14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2" t="str">
        <f t="shared" si="13"/>
        <v/>
      </c>
      <c r="CE241" s="34"/>
      <c r="CF241" s="34"/>
      <c r="CG241" s="34"/>
      <c r="CH241" s="34"/>
      <c r="CI241" s="34"/>
      <c r="CJ241" s="34"/>
      <c r="CK241" s="34"/>
      <c r="CL241" s="34"/>
      <c r="CM241" s="34"/>
      <c r="CN241" s="34"/>
      <c r="CO241" s="34"/>
      <c r="CP241" s="34"/>
      <c r="CQ241" s="34"/>
      <c r="CR241" s="34"/>
      <c r="CS241" s="34"/>
      <c r="CT241" s="34"/>
      <c r="CU241" s="34"/>
    </row>
    <row r="242">
      <c r="A242" s="38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27"/>
      <c r="R242" s="28"/>
      <c r="S242" s="29"/>
      <c r="T242" s="29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24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3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2" t="str">
        <f t="shared" si="13"/>
        <v/>
      </c>
      <c r="CE242" s="34"/>
      <c r="CF242" s="34"/>
      <c r="CG242" s="34"/>
      <c r="CH242" s="34"/>
      <c r="CI242" s="34"/>
      <c r="CJ242" s="34"/>
      <c r="CK242" s="34"/>
      <c r="CL242" s="34"/>
      <c r="CM242" s="34"/>
      <c r="CN242" s="34"/>
      <c r="CO242" s="34"/>
      <c r="CP242" s="34"/>
      <c r="CQ242" s="34"/>
      <c r="CR242" s="34"/>
      <c r="CS242" s="34"/>
      <c r="CT242" s="34"/>
      <c r="CU242" s="34"/>
    </row>
    <row r="243">
      <c r="A243" s="38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27"/>
      <c r="R243" s="28"/>
      <c r="S243" s="29"/>
      <c r="T243" s="29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  <c r="AI243" s="30"/>
      <c r="AJ243" s="24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32"/>
      <c r="BA243" s="12"/>
      <c r="BB243" s="12"/>
      <c r="BC243" s="12"/>
      <c r="BD243" s="12"/>
      <c r="BE243" s="12"/>
      <c r="BF243" s="12"/>
      <c r="BG243" s="12"/>
      <c r="BH243" s="12"/>
      <c r="BI243" s="12"/>
      <c r="BJ243" s="12"/>
      <c r="BK243" s="12"/>
      <c r="BL243" s="12"/>
      <c r="BM243" s="12"/>
      <c r="BN243" s="12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2" t="str">
        <f t="shared" si="13"/>
        <v/>
      </c>
      <c r="CE243" s="34"/>
      <c r="CF243" s="34"/>
      <c r="CG243" s="34"/>
      <c r="CH243" s="34"/>
      <c r="CI243" s="34"/>
      <c r="CJ243" s="34"/>
      <c r="CK243" s="34"/>
      <c r="CL243" s="34"/>
      <c r="CM243" s="34"/>
      <c r="CN243" s="34"/>
      <c r="CO243" s="34"/>
      <c r="CP243" s="34"/>
      <c r="CQ243" s="34"/>
      <c r="CR243" s="34"/>
      <c r="CS243" s="34"/>
      <c r="CT243" s="34"/>
      <c r="CU243" s="34"/>
    </row>
    <row r="244">
      <c r="A244" s="38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27"/>
      <c r="R244" s="28"/>
      <c r="S244" s="29"/>
      <c r="T244" s="29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24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3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2" t="str">
        <f t="shared" si="13"/>
        <v/>
      </c>
      <c r="CE244" s="34"/>
      <c r="CF244" s="34"/>
      <c r="CG244" s="34"/>
      <c r="CH244" s="34"/>
      <c r="CI244" s="34"/>
      <c r="CJ244" s="34"/>
      <c r="CK244" s="34"/>
      <c r="CL244" s="34"/>
      <c r="CM244" s="34"/>
      <c r="CN244" s="34"/>
      <c r="CO244" s="34"/>
      <c r="CP244" s="34"/>
      <c r="CQ244" s="34"/>
      <c r="CR244" s="34"/>
      <c r="CS244" s="34"/>
      <c r="CT244" s="34"/>
      <c r="CU244" s="34"/>
    </row>
    <row r="245">
      <c r="A245" s="38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27"/>
      <c r="R245" s="28"/>
      <c r="S245" s="29"/>
      <c r="T245" s="29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24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32"/>
      <c r="BA245" s="12"/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4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2" t="str">
        <f t="shared" si="13"/>
        <v/>
      </c>
      <c r="CE245" s="34"/>
      <c r="CF245" s="34"/>
      <c r="CG245" s="34"/>
      <c r="CH245" s="34"/>
      <c r="CI245" s="34"/>
      <c r="CJ245" s="34"/>
      <c r="CK245" s="34"/>
      <c r="CL245" s="34"/>
      <c r="CM245" s="34"/>
      <c r="CN245" s="34"/>
      <c r="CO245" s="34"/>
      <c r="CP245" s="34"/>
      <c r="CQ245" s="34"/>
      <c r="CR245" s="34"/>
      <c r="CS245" s="34"/>
      <c r="CT245" s="34"/>
      <c r="CU245" s="34"/>
    </row>
    <row r="246">
      <c r="A246" s="38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27"/>
      <c r="R246" s="28"/>
      <c r="S246" s="29"/>
      <c r="T246" s="29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24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32"/>
      <c r="BA246" s="12"/>
      <c r="BB246" s="12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4"/>
      <c r="BP246" s="14"/>
      <c r="BQ246" s="14"/>
      <c r="BR246" s="14"/>
      <c r="BS246" s="14"/>
      <c r="BT246" s="14"/>
      <c r="BU246" s="14"/>
      <c r="BV246" s="14"/>
      <c r="BW246" s="14"/>
      <c r="BX246" s="14"/>
      <c r="BY246" s="14"/>
      <c r="BZ246" s="14"/>
      <c r="CA246" s="14"/>
      <c r="CB246" s="14"/>
      <c r="CC246" s="14"/>
      <c r="CD246" s="12" t="str">
        <f t="shared" si="13"/>
        <v/>
      </c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</row>
    <row r="247">
      <c r="A247" s="38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27"/>
      <c r="R247" s="28"/>
      <c r="S247" s="29"/>
      <c r="T247" s="29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24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3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2" t="str">
        <f t="shared" si="13"/>
        <v/>
      </c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</row>
    <row r="248">
      <c r="A248" s="38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27"/>
      <c r="R248" s="28"/>
      <c r="S248" s="29"/>
      <c r="T248" s="29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24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32"/>
      <c r="BA248" s="12"/>
      <c r="BB248" s="12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4"/>
      <c r="BP248" s="14"/>
      <c r="BQ248" s="14"/>
      <c r="BR248" s="14"/>
      <c r="BS248" s="14"/>
      <c r="BT248" s="14"/>
      <c r="BU248" s="14"/>
      <c r="BV248" s="14"/>
      <c r="BW248" s="14"/>
      <c r="BX248" s="14"/>
      <c r="BY248" s="14"/>
      <c r="BZ248" s="14"/>
      <c r="CA248" s="14"/>
      <c r="CB248" s="14"/>
      <c r="CC248" s="14"/>
      <c r="CD248" s="12" t="str">
        <f t="shared" si="13"/>
        <v/>
      </c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</row>
    <row r="249">
      <c r="A249" s="38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27"/>
      <c r="R249" s="28"/>
      <c r="S249" s="29"/>
      <c r="T249" s="29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24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3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4"/>
      <c r="BP249" s="14"/>
      <c r="BQ249" s="14"/>
      <c r="BR249" s="14"/>
      <c r="BS249" s="14"/>
      <c r="BT249" s="14"/>
      <c r="BU249" s="14"/>
      <c r="BV249" s="14"/>
      <c r="BW249" s="14"/>
      <c r="BX249" s="14"/>
      <c r="BY249" s="14"/>
      <c r="BZ249" s="14"/>
      <c r="CA249" s="14"/>
      <c r="CB249" s="14"/>
      <c r="CC249" s="14"/>
      <c r="CD249" s="12" t="str">
        <f t="shared" si="13"/>
        <v/>
      </c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</row>
    <row r="250">
      <c r="A250" s="38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27"/>
      <c r="R250" s="28"/>
      <c r="S250" s="29"/>
      <c r="T250" s="29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  <c r="AI250" s="30"/>
      <c r="AJ250" s="24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32"/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/>
      <c r="BM250" s="12"/>
      <c r="BN250" s="12"/>
      <c r="BO250" s="14"/>
      <c r="BP250" s="14"/>
      <c r="BQ250" s="14"/>
      <c r="BR250" s="14"/>
      <c r="BS250" s="14"/>
      <c r="BT250" s="14"/>
      <c r="BU250" s="14"/>
      <c r="BV250" s="14"/>
      <c r="BW250" s="14"/>
      <c r="BX250" s="14"/>
      <c r="BY250" s="14"/>
      <c r="BZ250" s="14"/>
      <c r="CA250" s="14"/>
      <c r="CB250" s="14"/>
      <c r="CC250" s="14"/>
      <c r="CD250" s="12" t="str">
        <f t="shared" si="13"/>
        <v/>
      </c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</row>
    <row r="251">
      <c r="A251" s="38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27"/>
      <c r="R251" s="28"/>
      <c r="S251" s="29"/>
      <c r="T251" s="29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  <c r="AI251" s="30"/>
      <c r="AJ251" s="24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32"/>
      <c r="BA251" s="12"/>
      <c r="BB251" s="12"/>
      <c r="BC251" s="12"/>
      <c r="BD251" s="12"/>
      <c r="BE251" s="12"/>
      <c r="BF251" s="12"/>
      <c r="BG251" s="12"/>
      <c r="BH251" s="12"/>
      <c r="BI251" s="12"/>
      <c r="BJ251" s="12"/>
      <c r="BK251" s="12"/>
      <c r="BL251" s="12"/>
      <c r="BM251" s="12"/>
      <c r="BN251" s="12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2" t="str">
        <f t="shared" si="13"/>
        <v/>
      </c>
      <c r="CE251" s="34"/>
      <c r="CF251" s="34"/>
      <c r="CG251" s="34"/>
      <c r="CH251" s="34"/>
      <c r="CI251" s="34"/>
      <c r="CJ251" s="34"/>
      <c r="CK251" s="34"/>
      <c r="CL251" s="34"/>
      <c r="CM251" s="34"/>
      <c r="CN251" s="34"/>
      <c r="CO251" s="34"/>
      <c r="CP251" s="34"/>
      <c r="CQ251" s="34"/>
      <c r="CR251" s="34"/>
      <c r="CS251" s="34"/>
      <c r="CT251" s="34"/>
      <c r="CU251" s="34"/>
    </row>
    <row r="252">
      <c r="A252" s="38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27"/>
      <c r="R252" s="28"/>
      <c r="S252" s="29"/>
      <c r="T252" s="29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30"/>
      <c r="AG252" s="30"/>
      <c r="AH252" s="30"/>
      <c r="AI252" s="30"/>
      <c r="AJ252" s="24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3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2" t="str">
        <f t="shared" si="13"/>
        <v/>
      </c>
      <c r="CE252" s="34"/>
      <c r="CF252" s="34"/>
      <c r="CG252" s="34"/>
      <c r="CH252" s="34"/>
      <c r="CI252" s="34"/>
      <c r="CJ252" s="34"/>
      <c r="CK252" s="34"/>
      <c r="CL252" s="34"/>
      <c r="CM252" s="34"/>
      <c r="CN252" s="34"/>
      <c r="CO252" s="34"/>
      <c r="CP252" s="34"/>
      <c r="CQ252" s="34"/>
      <c r="CR252" s="34"/>
      <c r="CS252" s="34"/>
      <c r="CT252" s="34"/>
      <c r="CU252" s="34"/>
    </row>
    <row r="253">
      <c r="A253" s="38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27"/>
      <c r="R253" s="28"/>
      <c r="S253" s="29"/>
      <c r="T253" s="29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  <c r="AF253" s="30"/>
      <c r="AG253" s="30"/>
      <c r="AH253" s="30"/>
      <c r="AI253" s="30"/>
      <c r="AJ253" s="24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32"/>
      <c r="BA253" s="12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2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2" t="str">
        <f t="shared" si="13"/>
        <v/>
      </c>
      <c r="CE253" s="34"/>
      <c r="CF253" s="34"/>
      <c r="CG253" s="34"/>
      <c r="CH253" s="34"/>
      <c r="CI253" s="34"/>
      <c r="CJ253" s="34"/>
      <c r="CK253" s="34"/>
      <c r="CL253" s="34"/>
      <c r="CM253" s="34"/>
      <c r="CN253" s="34"/>
      <c r="CO253" s="34"/>
      <c r="CP253" s="34"/>
      <c r="CQ253" s="34"/>
      <c r="CR253" s="34"/>
      <c r="CS253" s="34"/>
      <c r="CT253" s="34"/>
      <c r="CU253" s="34"/>
    </row>
    <row r="254">
      <c r="A254" s="38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27"/>
      <c r="R254" s="28"/>
      <c r="S254" s="29"/>
      <c r="T254" s="29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24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3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4"/>
      <c r="BP254" s="14"/>
      <c r="BQ254" s="14"/>
      <c r="BR254" s="14"/>
      <c r="BS254" s="14"/>
      <c r="BT254" s="14"/>
      <c r="BU254" s="14"/>
      <c r="BV254" s="14"/>
      <c r="BW254" s="14"/>
      <c r="BX254" s="14"/>
      <c r="BY254" s="14"/>
      <c r="BZ254" s="14"/>
      <c r="CA254" s="14"/>
      <c r="CB254" s="14"/>
      <c r="CC254" s="14"/>
      <c r="CD254" s="12" t="str">
        <f t="shared" si="13"/>
        <v/>
      </c>
      <c r="CE254" s="34"/>
      <c r="CF254" s="34"/>
      <c r="CG254" s="34"/>
      <c r="CH254" s="34"/>
      <c r="CI254" s="34"/>
      <c r="CJ254" s="34"/>
      <c r="CK254" s="34"/>
      <c r="CL254" s="34"/>
      <c r="CM254" s="34"/>
      <c r="CN254" s="34"/>
      <c r="CO254" s="34"/>
      <c r="CP254" s="34"/>
      <c r="CQ254" s="34"/>
      <c r="CR254" s="34"/>
      <c r="CS254" s="34"/>
      <c r="CT254" s="34"/>
      <c r="CU254" s="34"/>
    </row>
    <row r="255">
      <c r="A255" s="38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27"/>
      <c r="R255" s="28"/>
      <c r="S255" s="29"/>
      <c r="T255" s="29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24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3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2" t="str">
        <f t="shared" si="13"/>
        <v/>
      </c>
      <c r="CE255" s="34"/>
      <c r="CF255" s="34"/>
      <c r="CG255" s="34"/>
      <c r="CH255" s="34"/>
      <c r="CI255" s="34"/>
      <c r="CJ255" s="34"/>
      <c r="CK255" s="34"/>
      <c r="CL255" s="34"/>
      <c r="CM255" s="34"/>
      <c r="CN255" s="34"/>
      <c r="CO255" s="34"/>
      <c r="CP255" s="34"/>
      <c r="CQ255" s="34"/>
      <c r="CR255" s="34"/>
      <c r="CS255" s="34"/>
      <c r="CT255" s="34"/>
      <c r="CU255" s="34"/>
    </row>
    <row r="256">
      <c r="A256" s="38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27"/>
      <c r="R256" s="28"/>
      <c r="S256" s="29"/>
      <c r="T256" s="29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24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3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4"/>
      <c r="BP256" s="14"/>
      <c r="BQ256" s="14"/>
      <c r="BR256" s="14"/>
      <c r="BS256" s="14"/>
      <c r="BT256" s="14"/>
      <c r="BU256" s="14"/>
      <c r="BV256" s="14"/>
      <c r="BW256" s="14"/>
      <c r="BX256" s="14"/>
      <c r="BY256" s="14"/>
      <c r="BZ256" s="14"/>
      <c r="CA256" s="14"/>
      <c r="CB256" s="14"/>
      <c r="CC256" s="14"/>
      <c r="CD256" s="12" t="str">
        <f t="shared" si="13"/>
        <v/>
      </c>
      <c r="CE256" s="34"/>
      <c r="CF256" s="34"/>
      <c r="CG256" s="34"/>
      <c r="CH256" s="34"/>
      <c r="CI256" s="34"/>
      <c r="CJ256" s="34"/>
      <c r="CK256" s="34"/>
      <c r="CL256" s="34"/>
      <c r="CM256" s="34"/>
      <c r="CN256" s="34"/>
      <c r="CO256" s="34"/>
      <c r="CP256" s="34"/>
      <c r="CQ256" s="34"/>
      <c r="CR256" s="34"/>
      <c r="CS256" s="34"/>
      <c r="CT256" s="34"/>
      <c r="CU256" s="34"/>
    </row>
    <row r="257">
      <c r="A257" s="38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27"/>
      <c r="R257" s="28"/>
      <c r="S257" s="29"/>
      <c r="T257" s="29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24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32"/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2"/>
      <c r="BL257" s="12"/>
      <c r="BM257" s="12"/>
      <c r="BN257" s="12"/>
      <c r="BO257" s="14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2" t="str">
        <f t="shared" si="13"/>
        <v/>
      </c>
      <c r="CE257" s="34"/>
      <c r="CF257" s="34"/>
      <c r="CG257" s="34"/>
      <c r="CH257" s="34"/>
      <c r="CI257" s="34"/>
      <c r="CJ257" s="34"/>
      <c r="CK257" s="34"/>
      <c r="CL257" s="34"/>
      <c r="CM257" s="34"/>
      <c r="CN257" s="34"/>
      <c r="CO257" s="34"/>
      <c r="CP257" s="34"/>
      <c r="CQ257" s="34"/>
      <c r="CR257" s="34"/>
      <c r="CS257" s="34"/>
      <c r="CT257" s="34"/>
      <c r="CU257" s="34"/>
    </row>
    <row r="258">
      <c r="A258" s="38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27"/>
      <c r="R258" s="28"/>
      <c r="S258" s="29"/>
      <c r="T258" s="29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24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3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2" t="str">
        <f t="shared" si="13"/>
        <v/>
      </c>
      <c r="CE258" s="34"/>
      <c r="CF258" s="34"/>
      <c r="CG258" s="34"/>
      <c r="CH258" s="34"/>
      <c r="CI258" s="34"/>
      <c r="CJ258" s="34"/>
      <c r="CK258" s="34"/>
      <c r="CL258" s="34"/>
      <c r="CM258" s="34"/>
      <c r="CN258" s="34"/>
      <c r="CO258" s="34"/>
      <c r="CP258" s="34"/>
      <c r="CQ258" s="34"/>
      <c r="CR258" s="34"/>
      <c r="CS258" s="34"/>
      <c r="CT258" s="34"/>
      <c r="CU258" s="34"/>
    </row>
    <row r="259">
      <c r="A259" s="38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27"/>
      <c r="R259" s="28"/>
      <c r="S259" s="29"/>
      <c r="T259" s="29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24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32"/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2"/>
      <c r="BL259" s="12"/>
      <c r="BM259" s="12"/>
      <c r="BN259" s="12"/>
      <c r="BO259" s="14"/>
      <c r="BP259" s="14"/>
      <c r="BQ259" s="14"/>
      <c r="BR259" s="14"/>
      <c r="BS259" s="14"/>
      <c r="BT259" s="14"/>
      <c r="BU259" s="14"/>
      <c r="BV259" s="14"/>
      <c r="BW259" s="14"/>
      <c r="BX259" s="14"/>
      <c r="BY259" s="14"/>
      <c r="BZ259" s="14"/>
      <c r="CA259" s="14"/>
      <c r="CB259" s="14"/>
      <c r="CC259" s="14"/>
      <c r="CD259" s="12" t="str">
        <f t="shared" si="13"/>
        <v/>
      </c>
      <c r="CE259" s="34"/>
      <c r="CF259" s="34"/>
      <c r="CG259" s="34"/>
      <c r="CH259" s="34"/>
      <c r="CI259" s="34"/>
      <c r="CJ259" s="34"/>
      <c r="CK259" s="34"/>
      <c r="CL259" s="34"/>
      <c r="CM259" s="34"/>
      <c r="CN259" s="34"/>
      <c r="CO259" s="34"/>
      <c r="CP259" s="34"/>
      <c r="CQ259" s="34"/>
      <c r="CR259" s="34"/>
      <c r="CS259" s="34"/>
      <c r="CT259" s="34"/>
      <c r="CU259" s="34"/>
    </row>
    <row r="260">
      <c r="A260" s="38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27"/>
      <c r="R260" s="28"/>
      <c r="S260" s="29"/>
      <c r="T260" s="29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0"/>
      <c r="AG260" s="30"/>
      <c r="AH260" s="30"/>
      <c r="AI260" s="30"/>
      <c r="AJ260" s="24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32"/>
      <c r="BA260" s="12"/>
      <c r="BB260" s="12"/>
      <c r="BC260" s="12"/>
      <c r="BD260" s="12"/>
      <c r="BE260" s="12"/>
      <c r="BF260" s="12"/>
      <c r="BG260" s="12"/>
      <c r="BH260" s="12"/>
      <c r="BI260" s="12"/>
      <c r="BJ260" s="12"/>
      <c r="BK260" s="12"/>
      <c r="BL260" s="12"/>
      <c r="BM260" s="12"/>
      <c r="BN260" s="12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2" t="str">
        <f t="shared" si="13"/>
        <v/>
      </c>
      <c r="CE260" s="34"/>
      <c r="CF260" s="34"/>
      <c r="CG260" s="34"/>
      <c r="CH260" s="34"/>
      <c r="CI260" s="34"/>
      <c r="CJ260" s="34"/>
      <c r="CK260" s="34"/>
      <c r="CL260" s="34"/>
      <c r="CM260" s="34"/>
      <c r="CN260" s="34"/>
      <c r="CO260" s="34"/>
      <c r="CP260" s="34"/>
      <c r="CQ260" s="34"/>
      <c r="CR260" s="34"/>
      <c r="CS260" s="34"/>
      <c r="CT260" s="34"/>
      <c r="CU260" s="34"/>
    </row>
    <row r="261">
      <c r="A261" s="38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27"/>
      <c r="R261" s="28"/>
      <c r="S261" s="29"/>
      <c r="T261" s="29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30"/>
      <c r="AG261" s="30"/>
      <c r="AH261" s="30"/>
      <c r="AI261" s="30"/>
      <c r="AJ261" s="24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32"/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2"/>
      <c r="BL261" s="12"/>
      <c r="BM261" s="12"/>
      <c r="BN261" s="12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2" t="str">
        <f t="shared" si="13"/>
        <v/>
      </c>
      <c r="CE261" s="34"/>
      <c r="CF261" s="34"/>
      <c r="CG261" s="34"/>
      <c r="CH261" s="34"/>
      <c r="CI261" s="34"/>
      <c r="CJ261" s="34"/>
      <c r="CK261" s="34"/>
      <c r="CL261" s="34"/>
      <c r="CM261" s="34"/>
      <c r="CN261" s="34"/>
      <c r="CO261" s="34"/>
      <c r="CP261" s="34"/>
      <c r="CQ261" s="34"/>
      <c r="CR261" s="34"/>
      <c r="CS261" s="34"/>
      <c r="CT261" s="34"/>
      <c r="CU261" s="34"/>
    </row>
    <row r="262">
      <c r="A262" s="38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27"/>
      <c r="R262" s="28"/>
      <c r="S262" s="29"/>
      <c r="T262" s="29"/>
      <c r="U262" s="30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  <c r="AF262" s="30"/>
      <c r="AG262" s="30"/>
      <c r="AH262" s="30"/>
      <c r="AI262" s="30"/>
      <c r="AJ262" s="24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32"/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2"/>
      <c r="BL262" s="12"/>
      <c r="BM262" s="12"/>
      <c r="BN262" s="12"/>
      <c r="BO262" s="14"/>
      <c r="BP262" s="14"/>
      <c r="BQ262" s="14"/>
      <c r="BR262" s="14"/>
      <c r="BS262" s="14"/>
      <c r="BT262" s="14"/>
      <c r="BU262" s="14"/>
      <c r="BV262" s="14"/>
      <c r="BW262" s="14"/>
      <c r="BX262" s="14"/>
      <c r="BY262" s="14"/>
      <c r="BZ262" s="14"/>
      <c r="CA262" s="14"/>
      <c r="CB262" s="14"/>
      <c r="CC262" s="14"/>
      <c r="CD262" s="12" t="str">
        <f t="shared" si="13"/>
        <v/>
      </c>
      <c r="CE262" s="34"/>
      <c r="CF262" s="34"/>
      <c r="CG262" s="34"/>
      <c r="CH262" s="34"/>
      <c r="CI262" s="34"/>
      <c r="CJ262" s="34"/>
      <c r="CK262" s="34"/>
      <c r="CL262" s="34"/>
      <c r="CM262" s="34"/>
      <c r="CN262" s="34"/>
      <c r="CO262" s="34"/>
      <c r="CP262" s="34"/>
      <c r="CQ262" s="34"/>
      <c r="CR262" s="34"/>
      <c r="CS262" s="34"/>
      <c r="CT262" s="34"/>
      <c r="CU262" s="34"/>
    </row>
    <row r="263">
      <c r="A263" s="38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27"/>
      <c r="R263" s="28"/>
      <c r="S263" s="29"/>
      <c r="T263" s="29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30"/>
      <c r="AG263" s="30"/>
      <c r="AH263" s="30"/>
      <c r="AI263" s="30"/>
      <c r="AJ263" s="24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32"/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2"/>
      <c r="BL263" s="12"/>
      <c r="BM263" s="12"/>
      <c r="BN263" s="12"/>
      <c r="BO263" s="14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2" t="str">
        <f t="shared" si="13"/>
        <v/>
      </c>
      <c r="CE263" s="34"/>
      <c r="CF263" s="34"/>
      <c r="CG263" s="34"/>
      <c r="CH263" s="34"/>
      <c r="CI263" s="34"/>
      <c r="CJ263" s="34"/>
      <c r="CK263" s="34"/>
      <c r="CL263" s="34"/>
      <c r="CM263" s="34"/>
      <c r="CN263" s="34"/>
      <c r="CO263" s="34"/>
      <c r="CP263" s="34"/>
      <c r="CQ263" s="34"/>
      <c r="CR263" s="34"/>
      <c r="CS263" s="34"/>
      <c r="CT263" s="34"/>
      <c r="CU263" s="34"/>
    </row>
    <row r="264">
      <c r="A264" s="38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27"/>
      <c r="R264" s="28"/>
      <c r="S264" s="29"/>
      <c r="T264" s="29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24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32"/>
      <c r="BA264" s="12"/>
      <c r="BB264" s="12"/>
      <c r="BC264" s="12"/>
      <c r="BD264" s="12"/>
      <c r="BE264" s="12"/>
      <c r="BF264" s="12"/>
      <c r="BG264" s="12"/>
      <c r="BH264" s="12"/>
      <c r="BI264" s="12"/>
      <c r="BJ264" s="12"/>
      <c r="BK264" s="12"/>
      <c r="BL264" s="12"/>
      <c r="BM264" s="12"/>
      <c r="BN264" s="12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2" t="str">
        <f t="shared" si="13"/>
        <v/>
      </c>
      <c r="CE264" s="34"/>
      <c r="CF264" s="34"/>
      <c r="CG264" s="34"/>
      <c r="CH264" s="34"/>
      <c r="CI264" s="34"/>
      <c r="CJ264" s="34"/>
      <c r="CK264" s="34"/>
      <c r="CL264" s="34"/>
      <c r="CM264" s="34"/>
      <c r="CN264" s="34"/>
      <c r="CO264" s="34"/>
      <c r="CP264" s="34"/>
      <c r="CQ264" s="34"/>
      <c r="CR264" s="34"/>
      <c r="CS264" s="34"/>
      <c r="CT264" s="34"/>
      <c r="CU264" s="34"/>
    </row>
    <row r="265">
      <c r="A265" s="38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27"/>
      <c r="R265" s="28"/>
      <c r="S265" s="29"/>
      <c r="T265" s="29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24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3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2" t="str">
        <f t="shared" si="13"/>
        <v/>
      </c>
      <c r="CE265" s="34"/>
      <c r="CF265" s="34"/>
      <c r="CG265" s="34"/>
      <c r="CH265" s="34"/>
      <c r="CI265" s="34"/>
      <c r="CJ265" s="34"/>
      <c r="CK265" s="34"/>
      <c r="CL265" s="34"/>
      <c r="CM265" s="34"/>
      <c r="CN265" s="34"/>
      <c r="CO265" s="34"/>
      <c r="CP265" s="34"/>
      <c r="CQ265" s="34"/>
      <c r="CR265" s="34"/>
      <c r="CS265" s="34"/>
      <c r="CT265" s="34"/>
      <c r="CU265" s="34"/>
    </row>
    <row r="266">
      <c r="A266" s="38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27"/>
      <c r="R266" s="28"/>
      <c r="S266" s="29"/>
      <c r="T266" s="29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24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32"/>
      <c r="BA266" s="12"/>
      <c r="BB266" s="12"/>
      <c r="BC266" s="12"/>
      <c r="BD266" s="12"/>
      <c r="BE266" s="12"/>
      <c r="BF266" s="12"/>
      <c r="BG266" s="12"/>
      <c r="BH266" s="12"/>
      <c r="BI266" s="12"/>
      <c r="BJ266" s="12"/>
      <c r="BK266" s="12"/>
      <c r="BL266" s="12"/>
      <c r="BM266" s="12"/>
      <c r="BN266" s="12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2" t="str">
        <f t="shared" si="13"/>
        <v/>
      </c>
      <c r="CE266" s="34"/>
      <c r="CF266" s="34"/>
      <c r="CG266" s="34"/>
      <c r="CH266" s="34"/>
      <c r="CI266" s="34"/>
      <c r="CJ266" s="34"/>
      <c r="CK266" s="34"/>
      <c r="CL266" s="34"/>
      <c r="CM266" s="34"/>
      <c r="CN266" s="34"/>
      <c r="CO266" s="34"/>
      <c r="CP266" s="34"/>
      <c r="CQ266" s="34"/>
      <c r="CR266" s="34"/>
      <c r="CS266" s="34"/>
      <c r="CT266" s="34"/>
      <c r="CU266" s="34"/>
    </row>
    <row r="267">
      <c r="A267" s="38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27"/>
      <c r="R267" s="28"/>
      <c r="S267" s="29"/>
      <c r="T267" s="29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24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32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2"/>
      <c r="BN267" s="12"/>
      <c r="BO267" s="14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2" t="str">
        <f t="shared" si="13"/>
        <v/>
      </c>
      <c r="CE267" s="34"/>
      <c r="CF267" s="34"/>
      <c r="CG267" s="34"/>
      <c r="CH267" s="34"/>
      <c r="CI267" s="34"/>
      <c r="CJ267" s="34"/>
      <c r="CK267" s="34"/>
      <c r="CL267" s="34"/>
      <c r="CM267" s="34"/>
      <c r="CN267" s="34"/>
      <c r="CO267" s="34"/>
      <c r="CP267" s="34"/>
      <c r="CQ267" s="34"/>
      <c r="CR267" s="34"/>
      <c r="CS267" s="34"/>
      <c r="CT267" s="34"/>
      <c r="CU267" s="34"/>
    </row>
    <row r="268">
      <c r="A268" s="38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27"/>
      <c r="R268" s="28"/>
      <c r="S268" s="29"/>
      <c r="T268" s="29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24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3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2" t="str">
        <f t="shared" si="13"/>
        <v/>
      </c>
      <c r="CE268" s="34"/>
      <c r="CF268" s="34"/>
      <c r="CG268" s="34"/>
      <c r="CH268" s="34"/>
      <c r="CI268" s="34"/>
      <c r="CJ268" s="34"/>
      <c r="CK268" s="34"/>
      <c r="CL268" s="34"/>
      <c r="CM268" s="34"/>
      <c r="CN268" s="34"/>
      <c r="CO268" s="34"/>
      <c r="CP268" s="34"/>
      <c r="CQ268" s="34"/>
      <c r="CR268" s="34"/>
      <c r="CS268" s="34"/>
      <c r="CT268" s="34"/>
      <c r="CU268" s="34"/>
    </row>
    <row r="269">
      <c r="A269" s="38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27"/>
      <c r="R269" s="28"/>
      <c r="S269" s="29"/>
      <c r="T269" s="29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24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32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2"/>
      <c r="BN269" s="12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2" t="str">
        <f t="shared" si="13"/>
        <v/>
      </c>
      <c r="CE269" s="34"/>
      <c r="CF269" s="34"/>
      <c r="CG269" s="34"/>
      <c r="CH269" s="34"/>
      <c r="CI269" s="34"/>
      <c r="CJ269" s="34"/>
      <c r="CK269" s="34"/>
      <c r="CL269" s="34"/>
      <c r="CM269" s="34"/>
      <c r="CN269" s="34"/>
      <c r="CO269" s="34"/>
      <c r="CP269" s="34"/>
      <c r="CQ269" s="34"/>
      <c r="CR269" s="34"/>
      <c r="CS269" s="34"/>
      <c r="CT269" s="34"/>
      <c r="CU269" s="34"/>
    </row>
    <row r="270">
      <c r="A270" s="38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27"/>
      <c r="R270" s="28"/>
      <c r="S270" s="29"/>
      <c r="T270" s="29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  <c r="AI270" s="30"/>
      <c r="AJ270" s="24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32"/>
      <c r="BA270" s="12"/>
      <c r="BB270" s="12"/>
      <c r="BC270" s="12"/>
      <c r="BD270" s="12"/>
      <c r="BE270" s="12"/>
      <c r="BF270" s="12"/>
      <c r="BG270" s="12"/>
      <c r="BH270" s="12"/>
      <c r="BI270" s="12"/>
      <c r="BJ270" s="12"/>
      <c r="BK270" s="12"/>
      <c r="BL270" s="12"/>
      <c r="BM270" s="12"/>
      <c r="BN270" s="12"/>
      <c r="BO270" s="14"/>
      <c r="BP270" s="14"/>
      <c r="BQ270" s="14"/>
      <c r="BR270" s="14"/>
      <c r="BS270" s="14"/>
      <c r="BT270" s="14"/>
      <c r="BU270" s="14"/>
      <c r="BV270" s="14"/>
      <c r="BW270" s="14"/>
      <c r="BX270" s="14"/>
      <c r="BY270" s="14"/>
      <c r="BZ270" s="14"/>
      <c r="CA270" s="14"/>
      <c r="CB270" s="14"/>
      <c r="CC270" s="14"/>
      <c r="CD270" s="12" t="str">
        <f t="shared" si="13"/>
        <v/>
      </c>
      <c r="CE270" s="34"/>
      <c r="CF270" s="34"/>
      <c r="CG270" s="34"/>
      <c r="CH270" s="34"/>
      <c r="CI270" s="34"/>
      <c r="CJ270" s="34"/>
      <c r="CK270" s="34"/>
      <c r="CL270" s="34"/>
      <c r="CM270" s="34"/>
      <c r="CN270" s="34"/>
      <c r="CO270" s="34"/>
      <c r="CP270" s="34"/>
      <c r="CQ270" s="34"/>
      <c r="CR270" s="34"/>
      <c r="CS270" s="34"/>
      <c r="CT270" s="34"/>
      <c r="CU270" s="34"/>
    </row>
    <row r="271">
      <c r="A271" s="38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27"/>
      <c r="R271" s="28"/>
      <c r="S271" s="29"/>
      <c r="T271" s="29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  <c r="AI271" s="30"/>
      <c r="AJ271" s="24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32"/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12"/>
      <c r="BM271" s="12"/>
      <c r="BN271" s="12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2" t="str">
        <f t="shared" si="13"/>
        <v/>
      </c>
      <c r="CE271" s="34"/>
      <c r="CF271" s="34"/>
      <c r="CG271" s="34"/>
      <c r="CH271" s="34"/>
      <c r="CI271" s="34"/>
      <c r="CJ271" s="34"/>
      <c r="CK271" s="34"/>
      <c r="CL271" s="34"/>
      <c r="CM271" s="34"/>
      <c r="CN271" s="34"/>
      <c r="CO271" s="34"/>
      <c r="CP271" s="34"/>
      <c r="CQ271" s="34"/>
      <c r="CR271" s="34"/>
      <c r="CS271" s="34"/>
      <c r="CT271" s="34"/>
      <c r="CU271" s="34"/>
    </row>
    <row r="272">
      <c r="A272" s="38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27"/>
      <c r="R272" s="28"/>
      <c r="S272" s="29"/>
      <c r="T272" s="29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0"/>
      <c r="AJ272" s="24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3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2" t="str">
        <f t="shared" si="13"/>
        <v/>
      </c>
      <c r="CE272" s="34"/>
      <c r="CF272" s="34"/>
      <c r="CG272" s="34"/>
      <c r="CH272" s="34"/>
      <c r="CI272" s="34"/>
      <c r="CJ272" s="34"/>
      <c r="CK272" s="34"/>
      <c r="CL272" s="34"/>
      <c r="CM272" s="34"/>
      <c r="CN272" s="34"/>
      <c r="CO272" s="34"/>
      <c r="CP272" s="34"/>
      <c r="CQ272" s="34"/>
      <c r="CR272" s="34"/>
      <c r="CS272" s="34"/>
      <c r="CT272" s="34"/>
      <c r="CU272" s="34"/>
    </row>
    <row r="273">
      <c r="A273" s="38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27"/>
      <c r="R273" s="28"/>
      <c r="S273" s="29"/>
      <c r="T273" s="29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  <c r="AI273" s="30"/>
      <c r="AJ273" s="24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3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2" t="str">
        <f t="shared" si="13"/>
        <v/>
      </c>
      <c r="CE273" s="34"/>
      <c r="CF273" s="34"/>
      <c r="CG273" s="34"/>
      <c r="CH273" s="34"/>
      <c r="CI273" s="34"/>
      <c r="CJ273" s="34"/>
      <c r="CK273" s="34"/>
      <c r="CL273" s="34"/>
      <c r="CM273" s="34"/>
      <c r="CN273" s="34"/>
      <c r="CO273" s="34"/>
      <c r="CP273" s="34"/>
      <c r="CQ273" s="34"/>
      <c r="CR273" s="34"/>
      <c r="CS273" s="34"/>
      <c r="CT273" s="34"/>
      <c r="CU273" s="34"/>
    </row>
    <row r="274">
      <c r="A274" s="38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27"/>
      <c r="R274" s="28"/>
      <c r="S274" s="29"/>
      <c r="T274" s="29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24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3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2"/>
      <c r="BM274" s="12"/>
      <c r="BN274" s="12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2" t="str">
        <f t="shared" si="13"/>
        <v/>
      </c>
      <c r="CE274" s="34"/>
      <c r="CF274" s="34"/>
      <c r="CG274" s="34"/>
      <c r="CH274" s="34"/>
      <c r="CI274" s="34"/>
      <c r="CJ274" s="34"/>
      <c r="CK274" s="34"/>
      <c r="CL274" s="34"/>
      <c r="CM274" s="34"/>
      <c r="CN274" s="34"/>
      <c r="CO274" s="34"/>
      <c r="CP274" s="34"/>
      <c r="CQ274" s="34"/>
      <c r="CR274" s="34"/>
      <c r="CS274" s="34"/>
      <c r="CT274" s="34"/>
      <c r="CU274" s="34"/>
    </row>
    <row r="275">
      <c r="A275" s="38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27"/>
      <c r="R275" s="28"/>
      <c r="S275" s="29"/>
      <c r="T275" s="29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24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3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  <c r="BM275" s="12"/>
      <c r="BN275" s="12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2" t="str">
        <f t="shared" si="13"/>
        <v/>
      </c>
      <c r="CE275" s="34"/>
      <c r="CF275" s="34"/>
      <c r="CG275" s="34"/>
      <c r="CH275" s="34"/>
      <c r="CI275" s="34"/>
      <c r="CJ275" s="34"/>
      <c r="CK275" s="34"/>
      <c r="CL275" s="34"/>
      <c r="CM275" s="34"/>
      <c r="CN275" s="34"/>
      <c r="CO275" s="34"/>
      <c r="CP275" s="34"/>
      <c r="CQ275" s="34"/>
      <c r="CR275" s="34"/>
      <c r="CS275" s="34"/>
      <c r="CT275" s="34"/>
      <c r="CU275" s="34"/>
    </row>
    <row r="276">
      <c r="A276" s="38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27"/>
      <c r="R276" s="28"/>
      <c r="S276" s="29"/>
      <c r="T276" s="29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24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32"/>
      <c r="BA276" s="12"/>
      <c r="BB276" s="12"/>
      <c r="BC276" s="12"/>
      <c r="BD276" s="12"/>
      <c r="BE276" s="12"/>
      <c r="BF276" s="12"/>
      <c r="BG276" s="12"/>
      <c r="BH276" s="12"/>
      <c r="BI276" s="12"/>
      <c r="BJ276" s="12"/>
      <c r="BK276" s="12"/>
      <c r="BL276" s="12"/>
      <c r="BM276" s="12"/>
      <c r="BN276" s="12"/>
      <c r="BO276" s="14"/>
      <c r="BP276" s="14"/>
      <c r="BQ276" s="14"/>
      <c r="BR276" s="14"/>
      <c r="BS276" s="14"/>
      <c r="BT276" s="14"/>
      <c r="BU276" s="14"/>
      <c r="BV276" s="14"/>
      <c r="BW276" s="14"/>
      <c r="BX276" s="14"/>
      <c r="BY276" s="14"/>
      <c r="BZ276" s="14"/>
      <c r="CA276" s="14"/>
      <c r="CB276" s="14"/>
      <c r="CC276" s="14"/>
      <c r="CD276" s="12" t="str">
        <f t="shared" si="13"/>
        <v/>
      </c>
      <c r="CE276" s="34"/>
      <c r="CF276" s="34"/>
      <c r="CG276" s="34"/>
      <c r="CH276" s="34"/>
      <c r="CI276" s="34"/>
      <c r="CJ276" s="34"/>
      <c r="CK276" s="34"/>
      <c r="CL276" s="34"/>
      <c r="CM276" s="34"/>
      <c r="CN276" s="34"/>
      <c r="CO276" s="34"/>
      <c r="CP276" s="34"/>
      <c r="CQ276" s="34"/>
      <c r="CR276" s="34"/>
      <c r="CS276" s="34"/>
      <c r="CT276" s="34"/>
      <c r="CU276" s="34"/>
    </row>
    <row r="277">
      <c r="A277" s="38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27"/>
      <c r="R277" s="28"/>
      <c r="S277" s="29"/>
      <c r="T277" s="29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24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32"/>
      <c r="BA277" s="12"/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/>
      <c r="BN277" s="12"/>
      <c r="BO277" s="14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2" t="str">
        <f t="shared" si="13"/>
        <v/>
      </c>
      <c r="CE277" s="34"/>
      <c r="CF277" s="34"/>
      <c r="CG277" s="34"/>
      <c r="CH277" s="34"/>
      <c r="CI277" s="34"/>
      <c r="CJ277" s="34"/>
      <c r="CK277" s="34"/>
      <c r="CL277" s="34"/>
      <c r="CM277" s="34"/>
      <c r="CN277" s="34"/>
      <c r="CO277" s="34"/>
      <c r="CP277" s="34"/>
      <c r="CQ277" s="34"/>
      <c r="CR277" s="34"/>
      <c r="CS277" s="34"/>
      <c r="CT277" s="34"/>
      <c r="CU277" s="34"/>
    </row>
    <row r="278">
      <c r="A278" s="38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27"/>
      <c r="R278" s="28"/>
      <c r="S278" s="29"/>
      <c r="T278" s="29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24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32"/>
      <c r="BA278" s="12"/>
      <c r="BB278" s="12"/>
      <c r="BC278" s="12"/>
      <c r="BD278" s="12"/>
      <c r="BE278" s="12"/>
      <c r="BF278" s="12"/>
      <c r="BG278" s="12"/>
      <c r="BH278" s="12"/>
      <c r="BI278" s="12"/>
      <c r="BJ278" s="12"/>
      <c r="BK278" s="12"/>
      <c r="BL278" s="12"/>
      <c r="BM278" s="12"/>
      <c r="BN278" s="12"/>
      <c r="BO278" s="14"/>
      <c r="BP278" s="14"/>
      <c r="BQ278" s="14"/>
      <c r="BR278" s="14"/>
      <c r="BS278" s="14"/>
      <c r="BT278" s="14"/>
      <c r="BU278" s="14"/>
      <c r="BV278" s="14"/>
      <c r="BW278" s="14"/>
      <c r="BX278" s="14"/>
      <c r="BY278" s="14"/>
      <c r="BZ278" s="14"/>
      <c r="CA278" s="14"/>
      <c r="CB278" s="14"/>
      <c r="CC278" s="14"/>
      <c r="CD278" s="12" t="str">
        <f t="shared" si="13"/>
        <v/>
      </c>
      <c r="CE278" s="34"/>
      <c r="CF278" s="34"/>
      <c r="CG278" s="34"/>
      <c r="CH278" s="34"/>
      <c r="CI278" s="34"/>
      <c r="CJ278" s="34"/>
      <c r="CK278" s="34"/>
      <c r="CL278" s="34"/>
      <c r="CM278" s="34"/>
      <c r="CN278" s="34"/>
      <c r="CO278" s="34"/>
      <c r="CP278" s="34"/>
      <c r="CQ278" s="34"/>
      <c r="CR278" s="34"/>
      <c r="CS278" s="34"/>
      <c r="CT278" s="34"/>
      <c r="CU278" s="34"/>
    </row>
    <row r="279">
      <c r="A279" s="38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27"/>
      <c r="R279" s="28"/>
      <c r="S279" s="29"/>
      <c r="T279" s="29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24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32"/>
      <c r="BA279" s="12"/>
      <c r="BB279" s="12"/>
      <c r="BC279" s="12"/>
      <c r="BD279" s="12"/>
      <c r="BE279" s="12"/>
      <c r="BF279" s="12"/>
      <c r="BG279" s="12"/>
      <c r="BH279" s="12"/>
      <c r="BI279" s="12"/>
      <c r="BJ279" s="12"/>
      <c r="BK279" s="12"/>
      <c r="BL279" s="12"/>
      <c r="BM279" s="12"/>
      <c r="BN279" s="12"/>
      <c r="BO279" s="14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2" t="str">
        <f t="shared" si="13"/>
        <v/>
      </c>
      <c r="CE279" s="34"/>
      <c r="CF279" s="34"/>
      <c r="CG279" s="34"/>
      <c r="CH279" s="34"/>
      <c r="CI279" s="34"/>
      <c r="CJ279" s="34"/>
      <c r="CK279" s="34"/>
      <c r="CL279" s="34"/>
      <c r="CM279" s="34"/>
      <c r="CN279" s="34"/>
      <c r="CO279" s="34"/>
      <c r="CP279" s="34"/>
      <c r="CQ279" s="34"/>
      <c r="CR279" s="34"/>
      <c r="CS279" s="34"/>
      <c r="CT279" s="34"/>
      <c r="CU279" s="34"/>
    </row>
    <row r="280">
      <c r="A280" s="38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27"/>
      <c r="R280" s="28"/>
      <c r="S280" s="29"/>
      <c r="T280" s="29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  <c r="AI280" s="30"/>
      <c r="AJ280" s="24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32"/>
      <c r="BA280" s="12"/>
      <c r="BB280" s="12"/>
      <c r="BC280" s="12"/>
      <c r="BD280" s="12"/>
      <c r="BE280" s="12"/>
      <c r="BF280" s="12"/>
      <c r="BG280" s="12"/>
      <c r="BH280" s="12"/>
      <c r="BI280" s="12"/>
      <c r="BJ280" s="12"/>
      <c r="BK280" s="12"/>
      <c r="BL280" s="12"/>
      <c r="BM280" s="12"/>
      <c r="BN280" s="12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2" t="str">
        <f t="shared" si="13"/>
        <v/>
      </c>
      <c r="CE280" s="34"/>
      <c r="CF280" s="34"/>
      <c r="CG280" s="34"/>
      <c r="CH280" s="34"/>
      <c r="CI280" s="34"/>
      <c r="CJ280" s="34"/>
      <c r="CK280" s="34"/>
      <c r="CL280" s="34"/>
      <c r="CM280" s="34"/>
      <c r="CN280" s="34"/>
      <c r="CO280" s="34"/>
      <c r="CP280" s="34"/>
      <c r="CQ280" s="34"/>
      <c r="CR280" s="34"/>
      <c r="CS280" s="34"/>
      <c r="CT280" s="34"/>
      <c r="CU280" s="34"/>
    </row>
    <row r="281">
      <c r="A281" s="38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27"/>
      <c r="R281" s="28"/>
      <c r="S281" s="29"/>
      <c r="T281" s="29"/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  <c r="AF281" s="30"/>
      <c r="AG281" s="30"/>
      <c r="AH281" s="30"/>
      <c r="AI281" s="30"/>
      <c r="AJ281" s="24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32"/>
      <c r="BA281" s="12"/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12"/>
      <c r="BM281" s="12"/>
      <c r="BN281" s="12"/>
      <c r="BO281" s="14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2" t="str">
        <f t="shared" si="13"/>
        <v/>
      </c>
      <c r="CE281" s="34"/>
      <c r="CF281" s="34"/>
      <c r="CG281" s="34"/>
      <c r="CH281" s="34"/>
      <c r="CI281" s="34"/>
      <c r="CJ281" s="34"/>
      <c r="CK281" s="34"/>
      <c r="CL281" s="34"/>
      <c r="CM281" s="34"/>
      <c r="CN281" s="34"/>
      <c r="CO281" s="34"/>
      <c r="CP281" s="34"/>
      <c r="CQ281" s="34"/>
      <c r="CR281" s="34"/>
      <c r="CS281" s="34"/>
      <c r="CT281" s="34"/>
      <c r="CU281" s="34"/>
    </row>
    <row r="282">
      <c r="A282" s="38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27"/>
      <c r="R282" s="28"/>
      <c r="S282" s="29"/>
      <c r="T282" s="29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  <c r="AI282" s="30"/>
      <c r="AJ282" s="24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32"/>
      <c r="BA282" s="12"/>
      <c r="BB282" s="12"/>
      <c r="BC282" s="12"/>
      <c r="BD282" s="12"/>
      <c r="BE282" s="12"/>
      <c r="BF282" s="12"/>
      <c r="BG282" s="12"/>
      <c r="BH282" s="12"/>
      <c r="BI282" s="12"/>
      <c r="BJ282" s="12"/>
      <c r="BK282" s="12"/>
      <c r="BL282" s="12"/>
      <c r="BM282" s="12"/>
      <c r="BN282" s="12"/>
      <c r="BO282" s="14"/>
      <c r="BP282" s="14"/>
      <c r="BQ282" s="14"/>
      <c r="BR282" s="14"/>
      <c r="BS282" s="14"/>
      <c r="BT282" s="14"/>
      <c r="BU282" s="14"/>
      <c r="BV282" s="14"/>
      <c r="BW282" s="14"/>
      <c r="BX282" s="14"/>
      <c r="BY282" s="14"/>
      <c r="BZ282" s="14"/>
      <c r="CA282" s="14"/>
      <c r="CB282" s="14"/>
      <c r="CC282" s="14"/>
      <c r="CD282" s="12" t="str">
        <f t="shared" si="13"/>
        <v/>
      </c>
      <c r="CE282" s="34"/>
      <c r="CF282" s="34"/>
      <c r="CG282" s="34"/>
      <c r="CH282" s="34"/>
      <c r="CI282" s="34"/>
      <c r="CJ282" s="34"/>
      <c r="CK282" s="34"/>
      <c r="CL282" s="34"/>
      <c r="CM282" s="34"/>
      <c r="CN282" s="34"/>
      <c r="CO282" s="34"/>
      <c r="CP282" s="34"/>
      <c r="CQ282" s="34"/>
      <c r="CR282" s="34"/>
      <c r="CS282" s="34"/>
      <c r="CT282" s="34"/>
      <c r="CU282" s="34"/>
    </row>
    <row r="283">
      <c r="A283" s="38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27"/>
      <c r="R283" s="28"/>
      <c r="S283" s="29"/>
      <c r="T283" s="29"/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  <c r="AF283" s="30"/>
      <c r="AG283" s="30"/>
      <c r="AH283" s="30"/>
      <c r="AI283" s="30"/>
      <c r="AJ283" s="24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32"/>
      <c r="BA283" s="12"/>
      <c r="BB283" s="12"/>
      <c r="BC283" s="12"/>
      <c r="BD283" s="12"/>
      <c r="BE283" s="12"/>
      <c r="BF283" s="12"/>
      <c r="BG283" s="12"/>
      <c r="BH283" s="12"/>
      <c r="BI283" s="12"/>
      <c r="BJ283" s="12"/>
      <c r="BK283" s="12"/>
      <c r="BL283" s="12"/>
      <c r="BM283" s="12"/>
      <c r="BN283" s="12"/>
      <c r="BO283" s="14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2" t="str">
        <f t="shared" si="13"/>
        <v/>
      </c>
      <c r="CE283" s="34"/>
      <c r="CF283" s="34"/>
      <c r="CG283" s="34"/>
      <c r="CH283" s="34"/>
      <c r="CI283" s="34"/>
      <c r="CJ283" s="34"/>
      <c r="CK283" s="34"/>
      <c r="CL283" s="34"/>
      <c r="CM283" s="34"/>
      <c r="CN283" s="34"/>
      <c r="CO283" s="34"/>
      <c r="CP283" s="34"/>
      <c r="CQ283" s="34"/>
      <c r="CR283" s="34"/>
      <c r="CS283" s="34"/>
      <c r="CT283" s="34"/>
      <c r="CU283" s="34"/>
    </row>
    <row r="284">
      <c r="A284" s="38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27"/>
      <c r="R284" s="28"/>
      <c r="S284" s="29"/>
      <c r="T284" s="29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24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32"/>
      <c r="BA284" s="12"/>
      <c r="BB284" s="12"/>
      <c r="BC284" s="12"/>
      <c r="BD284" s="12"/>
      <c r="BE284" s="12"/>
      <c r="BF284" s="12"/>
      <c r="BG284" s="12"/>
      <c r="BH284" s="12"/>
      <c r="BI284" s="12"/>
      <c r="BJ284" s="12"/>
      <c r="BK284" s="12"/>
      <c r="BL284" s="12"/>
      <c r="BM284" s="12"/>
      <c r="BN284" s="12"/>
      <c r="BO284" s="14"/>
      <c r="BP284" s="14"/>
      <c r="BQ284" s="14"/>
      <c r="BR284" s="14"/>
      <c r="BS284" s="14"/>
      <c r="BT284" s="14"/>
      <c r="BU284" s="14"/>
      <c r="BV284" s="14"/>
      <c r="BW284" s="14"/>
      <c r="BX284" s="14"/>
      <c r="BY284" s="14"/>
      <c r="BZ284" s="14"/>
      <c r="CA284" s="14"/>
      <c r="CB284" s="14"/>
      <c r="CC284" s="14"/>
      <c r="CD284" s="12" t="str">
        <f t="shared" si="13"/>
        <v/>
      </c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</row>
    <row r="285">
      <c r="A285" s="38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27"/>
      <c r="R285" s="28"/>
      <c r="S285" s="29"/>
      <c r="T285" s="29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24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32"/>
      <c r="BA285" s="12"/>
      <c r="BB285" s="12"/>
      <c r="BC285" s="12"/>
      <c r="BD285" s="12"/>
      <c r="BE285" s="12"/>
      <c r="BF285" s="12"/>
      <c r="BG285" s="12"/>
      <c r="BH285" s="12"/>
      <c r="BI285" s="12"/>
      <c r="BJ285" s="12"/>
      <c r="BK285" s="12"/>
      <c r="BL285" s="12"/>
      <c r="BM285" s="12"/>
      <c r="BN285" s="12"/>
      <c r="BO285" s="14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2" t="str">
        <f t="shared" si="13"/>
        <v/>
      </c>
      <c r="CE285" s="34"/>
      <c r="CF285" s="34"/>
      <c r="CG285" s="34"/>
      <c r="CH285" s="34"/>
      <c r="CI285" s="34"/>
      <c r="CJ285" s="34"/>
      <c r="CK285" s="34"/>
      <c r="CL285" s="34"/>
      <c r="CM285" s="34"/>
      <c r="CN285" s="34"/>
      <c r="CO285" s="34"/>
      <c r="CP285" s="34"/>
      <c r="CQ285" s="34"/>
      <c r="CR285" s="34"/>
      <c r="CS285" s="34"/>
      <c r="CT285" s="34"/>
      <c r="CU285" s="34"/>
    </row>
    <row r="286">
      <c r="A286" s="38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27"/>
      <c r="R286" s="28"/>
      <c r="S286" s="29"/>
      <c r="T286" s="29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24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32"/>
      <c r="BA286" s="12"/>
      <c r="BB286" s="12"/>
      <c r="BC286" s="12"/>
      <c r="BD286" s="12"/>
      <c r="BE286" s="12"/>
      <c r="BF286" s="12"/>
      <c r="BG286" s="12"/>
      <c r="BH286" s="12"/>
      <c r="BI286" s="12"/>
      <c r="BJ286" s="12"/>
      <c r="BK286" s="12"/>
      <c r="BL286" s="12"/>
      <c r="BM286" s="12"/>
      <c r="BN286" s="12"/>
      <c r="BO286" s="14"/>
      <c r="BP286" s="14"/>
      <c r="BQ286" s="14"/>
      <c r="BR286" s="14"/>
      <c r="BS286" s="14"/>
      <c r="BT286" s="14"/>
      <c r="BU286" s="14"/>
      <c r="BV286" s="14"/>
      <c r="BW286" s="14"/>
      <c r="BX286" s="14"/>
      <c r="BY286" s="14"/>
      <c r="BZ286" s="14"/>
      <c r="CA286" s="14"/>
      <c r="CB286" s="14"/>
      <c r="CC286" s="14"/>
      <c r="CD286" s="12" t="str">
        <f t="shared" si="13"/>
        <v/>
      </c>
      <c r="CE286" s="34"/>
      <c r="CF286" s="34"/>
      <c r="CG286" s="34"/>
      <c r="CH286" s="34"/>
      <c r="CI286" s="34"/>
      <c r="CJ286" s="34"/>
      <c r="CK286" s="34"/>
      <c r="CL286" s="34"/>
      <c r="CM286" s="34"/>
      <c r="CN286" s="34"/>
      <c r="CO286" s="34"/>
      <c r="CP286" s="34"/>
      <c r="CQ286" s="34"/>
      <c r="CR286" s="34"/>
      <c r="CS286" s="34"/>
      <c r="CT286" s="34"/>
      <c r="CU286" s="34"/>
    </row>
    <row r="287">
      <c r="A287" s="38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27"/>
      <c r="R287" s="28"/>
      <c r="S287" s="29"/>
      <c r="T287" s="29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24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32"/>
      <c r="BA287" s="12"/>
      <c r="BB287" s="12"/>
      <c r="BC287" s="12"/>
      <c r="BD287" s="12"/>
      <c r="BE287" s="12"/>
      <c r="BF287" s="12"/>
      <c r="BG287" s="12"/>
      <c r="BH287" s="12"/>
      <c r="BI287" s="12"/>
      <c r="BJ287" s="12"/>
      <c r="BK287" s="12"/>
      <c r="BL287" s="12"/>
      <c r="BM287" s="12"/>
      <c r="BN287" s="12"/>
      <c r="BO287" s="14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2" t="str">
        <f t="shared" si="13"/>
        <v/>
      </c>
      <c r="CE287" s="34"/>
      <c r="CF287" s="34"/>
      <c r="CG287" s="34"/>
      <c r="CH287" s="34"/>
      <c r="CI287" s="34"/>
      <c r="CJ287" s="34"/>
      <c r="CK287" s="34"/>
      <c r="CL287" s="34"/>
      <c r="CM287" s="34"/>
      <c r="CN287" s="34"/>
      <c r="CO287" s="34"/>
      <c r="CP287" s="34"/>
      <c r="CQ287" s="34"/>
      <c r="CR287" s="34"/>
      <c r="CS287" s="34"/>
      <c r="CT287" s="34"/>
      <c r="CU287" s="34"/>
    </row>
    <row r="288">
      <c r="A288" s="38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27"/>
      <c r="R288" s="28"/>
      <c r="S288" s="29"/>
      <c r="T288" s="29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24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32"/>
      <c r="BA288" s="12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2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2" t="str">
        <f t="shared" si="13"/>
        <v/>
      </c>
      <c r="CE288" s="34"/>
      <c r="CF288" s="34"/>
      <c r="CG288" s="34"/>
      <c r="CH288" s="34"/>
      <c r="CI288" s="34"/>
      <c r="CJ288" s="34"/>
      <c r="CK288" s="34"/>
      <c r="CL288" s="34"/>
      <c r="CM288" s="34"/>
      <c r="CN288" s="34"/>
      <c r="CO288" s="34"/>
      <c r="CP288" s="34"/>
      <c r="CQ288" s="34"/>
      <c r="CR288" s="34"/>
      <c r="CS288" s="34"/>
      <c r="CT288" s="34"/>
      <c r="CU288" s="34"/>
    </row>
    <row r="289">
      <c r="A289" s="38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27"/>
      <c r="R289" s="28"/>
      <c r="S289" s="29"/>
      <c r="T289" s="29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24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32"/>
      <c r="BA289" s="12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2"/>
      <c r="BO289" s="14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2" t="str">
        <f t="shared" si="13"/>
        <v/>
      </c>
      <c r="CE289" s="34"/>
      <c r="CF289" s="34"/>
      <c r="CG289" s="34"/>
      <c r="CH289" s="34"/>
      <c r="CI289" s="34"/>
      <c r="CJ289" s="34"/>
      <c r="CK289" s="34"/>
      <c r="CL289" s="34"/>
      <c r="CM289" s="34"/>
      <c r="CN289" s="34"/>
      <c r="CO289" s="34"/>
      <c r="CP289" s="34"/>
      <c r="CQ289" s="34"/>
      <c r="CR289" s="34"/>
      <c r="CS289" s="34"/>
      <c r="CT289" s="34"/>
      <c r="CU289" s="34"/>
    </row>
    <row r="290">
      <c r="A290" s="38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27"/>
      <c r="R290" s="28"/>
      <c r="S290" s="29"/>
      <c r="T290" s="29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  <c r="AI290" s="30"/>
      <c r="AJ290" s="24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32"/>
      <c r="BA290" s="12"/>
      <c r="BB290" s="12"/>
      <c r="BC290" s="12"/>
      <c r="BD290" s="12"/>
      <c r="BE290" s="12"/>
      <c r="BF290" s="12"/>
      <c r="BG290" s="12"/>
      <c r="BH290" s="12"/>
      <c r="BI290" s="12"/>
      <c r="BJ290" s="12"/>
      <c r="BK290" s="12"/>
      <c r="BL290" s="12"/>
      <c r="BM290" s="12"/>
      <c r="BN290" s="12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2" t="str">
        <f t="shared" si="13"/>
        <v/>
      </c>
      <c r="CE290" s="34"/>
      <c r="CF290" s="34"/>
      <c r="CG290" s="34"/>
      <c r="CH290" s="34"/>
      <c r="CI290" s="34"/>
      <c r="CJ290" s="34"/>
      <c r="CK290" s="34"/>
      <c r="CL290" s="34"/>
      <c r="CM290" s="34"/>
      <c r="CN290" s="34"/>
      <c r="CO290" s="34"/>
      <c r="CP290" s="34"/>
      <c r="CQ290" s="34"/>
      <c r="CR290" s="34"/>
      <c r="CS290" s="34"/>
      <c r="CT290" s="34"/>
      <c r="CU290" s="34"/>
    </row>
    <row r="291">
      <c r="A291" s="38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27"/>
      <c r="R291" s="28"/>
      <c r="S291" s="29"/>
      <c r="T291" s="29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  <c r="AI291" s="30"/>
      <c r="AJ291" s="24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32"/>
      <c r="BA291" s="12"/>
      <c r="BB291" s="12"/>
      <c r="BC291" s="12"/>
      <c r="BD291" s="12"/>
      <c r="BE291" s="12"/>
      <c r="BF291" s="12"/>
      <c r="BG291" s="12"/>
      <c r="BH291" s="12"/>
      <c r="BI291" s="12"/>
      <c r="BJ291" s="12"/>
      <c r="BK291" s="12"/>
      <c r="BL291" s="12"/>
      <c r="BM291" s="12"/>
      <c r="BN291" s="12"/>
      <c r="BO291" s="14"/>
      <c r="BP291" s="14"/>
      <c r="BQ291" s="14"/>
      <c r="BR291" s="14"/>
      <c r="BS291" s="14"/>
      <c r="BT291" s="14"/>
      <c r="BU291" s="14"/>
      <c r="BV291" s="14"/>
      <c r="BW291" s="14"/>
      <c r="BX291" s="14"/>
      <c r="BY291" s="14"/>
      <c r="BZ291" s="14"/>
      <c r="CA291" s="14"/>
      <c r="CB291" s="14"/>
      <c r="CC291" s="14"/>
      <c r="CD291" s="12" t="str">
        <f t="shared" si="13"/>
        <v/>
      </c>
      <c r="CE291" s="34"/>
      <c r="CF291" s="34"/>
      <c r="CG291" s="34"/>
      <c r="CH291" s="34"/>
      <c r="CI291" s="34"/>
      <c r="CJ291" s="34"/>
      <c r="CK291" s="34"/>
      <c r="CL291" s="34"/>
      <c r="CM291" s="34"/>
      <c r="CN291" s="34"/>
      <c r="CO291" s="34"/>
      <c r="CP291" s="34"/>
      <c r="CQ291" s="34"/>
      <c r="CR291" s="34"/>
      <c r="CS291" s="34"/>
      <c r="CT291" s="34"/>
      <c r="CU291" s="34"/>
    </row>
    <row r="292">
      <c r="A292" s="38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27"/>
      <c r="R292" s="28"/>
      <c r="S292" s="29"/>
      <c r="T292" s="29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  <c r="AI292" s="30"/>
      <c r="AJ292" s="24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32"/>
      <c r="BA292" s="12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2"/>
      <c r="BO292" s="14"/>
      <c r="BP292" s="14"/>
      <c r="BQ292" s="14"/>
      <c r="BR292" s="14"/>
      <c r="BS292" s="14"/>
      <c r="BT292" s="14"/>
      <c r="BU292" s="14"/>
      <c r="BV292" s="14"/>
      <c r="BW292" s="14"/>
      <c r="BX292" s="14"/>
      <c r="BY292" s="14"/>
      <c r="BZ292" s="14"/>
      <c r="CA292" s="14"/>
      <c r="CB292" s="14"/>
      <c r="CC292" s="14"/>
      <c r="CD292" s="12" t="str">
        <f t="shared" si="13"/>
        <v/>
      </c>
      <c r="CE292" s="34"/>
      <c r="CF292" s="34"/>
      <c r="CG292" s="34"/>
      <c r="CH292" s="34"/>
      <c r="CI292" s="34"/>
      <c r="CJ292" s="34"/>
      <c r="CK292" s="34"/>
      <c r="CL292" s="34"/>
      <c r="CM292" s="34"/>
      <c r="CN292" s="34"/>
      <c r="CO292" s="34"/>
      <c r="CP292" s="34"/>
      <c r="CQ292" s="34"/>
      <c r="CR292" s="34"/>
      <c r="CS292" s="34"/>
      <c r="CT292" s="34"/>
      <c r="CU292" s="34"/>
    </row>
    <row r="293">
      <c r="A293" s="38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27"/>
      <c r="R293" s="28"/>
      <c r="S293" s="29"/>
      <c r="T293" s="29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  <c r="AI293" s="30"/>
      <c r="AJ293" s="24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32"/>
      <c r="BA293" s="12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2" t="str">
        <f t="shared" si="13"/>
        <v/>
      </c>
      <c r="CE293" s="34"/>
      <c r="CF293" s="34"/>
      <c r="CG293" s="34"/>
      <c r="CH293" s="34"/>
      <c r="CI293" s="34"/>
      <c r="CJ293" s="34"/>
      <c r="CK293" s="34"/>
      <c r="CL293" s="34"/>
      <c r="CM293" s="34"/>
      <c r="CN293" s="34"/>
      <c r="CO293" s="34"/>
      <c r="CP293" s="34"/>
      <c r="CQ293" s="34"/>
      <c r="CR293" s="34"/>
      <c r="CS293" s="34"/>
      <c r="CT293" s="34"/>
      <c r="CU293" s="34"/>
    </row>
    <row r="294">
      <c r="A294" s="38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27"/>
      <c r="R294" s="28"/>
      <c r="S294" s="29"/>
      <c r="T294" s="29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24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32"/>
      <c r="BA294" s="12"/>
      <c r="BB294" s="12"/>
      <c r="BC294" s="12"/>
      <c r="BD294" s="12"/>
      <c r="BE294" s="12"/>
      <c r="BF294" s="12"/>
      <c r="BG294" s="12"/>
      <c r="BH294" s="12"/>
      <c r="BI294" s="12"/>
      <c r="BJ294" s="12"/>
      <c r="BK294" s="12"/>
      <c r="BL294" s="12"/>
      <c r="BM294" s="12"/>
      <c r="BN294" s="12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2" t="str">
        <f t="shared" si="13"/>
        <v/>
      </c>
      <c r="CE294" s="34"/>
      <c r="CF294" s="34"/>
      <c r="CG294" s="34"/>
      <c r="CH294" s="34"/>
      <c r="CI294" s="34"/>
      <c r="CJ294" s="34"/>
      <c r="CK294" s="34"/>
      <c r="CL294" s="34"/>
      <c r="CM294" s="34"/>
      <c r="CN294" s="34"/>
      <c r="CO294" s="34"/>
      <c r="CP294" s="34"/>
      <c r="CQ294" s="34"/>
      <c r="CR294" s="34"/>
      <c r="CS294" s="34"/>
      <c r="CT294" s="34"/>
      <c r="CU294" s="34"/>
    </row>
    <row r="295">
      <c r="A295" s="38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27"/>
      <c r="R295" s="28"/>
      <c r="S295" s="29"/>
      <c r="T295" s="29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24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3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2" t="str">
        <f t="shared" si="13"/>
        <v/>
      </c>
      <c r="CE295" s="34"/>
      <c r="CF295" s="34"/>
      <c r="CG295" s="34"/>
      <c r="CH295" s="34"/>
      <c r="CI295" s="34"/>
      <c r="CJ295" s="34"/>
      <c r="CK295" s="34"/>
      <c r="CL295" s="34"/>
      <c r="CM295" s="34"/>
      <c r="CN295" s="34"/>
      <c r="CO295" s="34"/>
      <c r="CP295" s="34"/>
      <c r="CQ295" s="34"/>
      <c r="CR295" s="34"/>
      <c r="CS295" s="34"/>
      <c r="CT295" s="34"/>
      <c r="CU295" s="34"/>
    </row>
    <row r="296">
      <c r="A296" s="38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27"/>
      <c r="R296" s="28"/>
      <c r="S296" s="29"/>
      <c r="T296" s="29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24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3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2" t="str">
        <f t="shared" si="13"/>
        <v/>
      </c>
      <c r="CE296" s="34"/>
      <c r="CF296" s="34"/>
      <c r="CG296" s="34"/>
      <c r="CH296" s="34"/>
      <c r="CI296" s="34"/>
      <c r="CJ296" s="34"/>
      <c r="CK296" s="34"/>
      <c r="CL296" s="34"/>
      <c r="CM296" s="34"/>
      <c r="CN296" s="34"/>
      <c r="CO296" s="34"/>
      <c r="CP296" s="34"/>
      <c r="CQ296" s="34"/>
      <c r="CR296" s="34"/>
      <c r="CS296" s="34"/>
      <c r="CT296" s="34"/>
      <c r="CU296" s="34"/>
    </row>
    <row r="297">
      <c r="A297" s="38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27"/>
      <c r="R297" s="28"/>
      <c r="S297" s="29"/>
      <c r="T297" s="29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24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3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4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2" t="str">
        <f t="shared" si="13"/>
        <v>Ollie</v>
      </c>
      <c r="CE297" s="34"/>
      <c r="CF297" s="34"/>
      <c r="CG297" s="34"/>
      <c r="CH297" s="34"/>
      <c r="CI297" s="34"/>
      <c r="CJ297" s="34"/>
      <c r="CK297" s="34"/>
      <c r="CL297" s="34"/>
      <c r="CM297" s="34"/>
      <c r="CN297" s="34"/>
      <c r="CO297" s="34"/>
      <c r="CP297" s="34"/>
      <c r="CQ297" s="34"/>
      <c r="CR297" s="34"/>
      <c r="CS297" s="34"/>
      <c r="CT297" s="34"/>
      <c r="CU297" s="34"/>
    </row>
    <row r="298">
      <c r="A298" s="38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27"/>
      <c r="R298" s="28"/>
      <c r="S298" s="29"/>
      <c r="T298" s="29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24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32"/>
      <c r="BA298" s="12"/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2" t="str">
        <f t="shared" si="13"/>
        <v>DropX</v>
      </c>
      <c r="CE298" s="34"/>
      <c r="CF298" s="34"/>
      <c r="CG298" s="34"/>
      <c r="CH298" s="34"/>
      <c r="CI298" s="34"/>
      <c r="CJ298" s="34"/>
      <c r="CK298" s="34"/>
      <c r="CL298" s="34"/>
      <c r="CM298" s="34"/>
      <c r="CN298" s="34"/>
      <c r="CO298" s="34"/>
      <c r="CP298" s="34"/>
      <c r="CQ298" s="34"/>
      <c r="CR298" s="34"/>
      <c r="CS298" s="34"/>
      <c r="CT298" s="34"/>
      <c r="CU298" s="34"/>
    </row>
    <row r="299">
      <c r="A299" s="38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27"/>
      <c r="R299" s="28"/>
      <c r="S299" s="29"/>
      <c r="T299" s="29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24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32"/>
      <c r="BA299" s="12"/>
      <c r="BB299" s="12"/>
      <c r="BC299" s="12"/>
      <c r="BD299" s="12"/>
      <c r="BE299" s="12"/>
      <c r="BF299" s="12"/>
      <c r="BG299" s="12"/>
      <c r="BH299" s="12"/>
      <c r="BI299" s="12"/>
      <c r="BJ299" s="12"/>
      <c r="BK299" s="12"/>
      <c r="BL299" s="12"/>
      <c r="BM299" s="12"/>
      <c r="BN299" s="12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2" t="str">
        <f t="shared" si="13"/>
        <v>Fozzy</v>
      </c>
      <c r="CE299" s="34"/>
      <c r="CF299" s="34"/>
      <c r="CG299" s="34"/>
      <c r="CH299" s="34"/>
      <c r="CI299" s="34"/>
      <c r="CJ299" s="34"/>
      <c r="CK299" s="34"/>
      <c r="CL299" s="34"/>
      <c r="CM299" s="34"/>
      <c r="CN299" s="34"/>
      <c r="CO299" s="34"/>
      <c r="CP299" s="34"/>
      <c r="CQ299" s="34"/>
      <c r="CR299" s="34"/>
      <c r="CS299" s="34"/>
      <c r="CT299" s="34"/>
      <c r="CU299" s="34"/>
    </row>
    <row r="300">
      <c r="A300" s="38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27"/>
      <c r="R300" s="28"/>
      <c r="S300" s="29"/>
      <c r="T300" s="29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  <c r="AI300" s="30"/>
      <c r="AJ300" s="24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3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4"/>
      <c r="BP300" s="14"/>
      <c r="BQ300" s="14"/>
      <c r="BR300" s="14"/>
      <c r="BS300" s="14"/>
      <c r="BT300" s="14"/>
      <c r="BU300" s="14"/>
      <c r="BV300" s="14"/>
      <c r="BW300" s="14"/>
      <c r="BX300" s="14"/>
      <c r="BY300" s="14"/>
      <c r="BZ300" s="14"/>
      <c r="CA300" s="14"/>
      <c r="CB300" s="14"/>
      <c r="CC300" s="14"/>
      <c r="CD300" s="12" t="str">
        <f t="shared" si="13"/>
        <v>Vision</v>
      </c>
      <c r="CE300" s="34"/>
      <c r="CF300" s="34"/>
      <c r="CG300" s="34"/>
      <c r="CH300" s="34"/>
      <c r="CI300" s="34"/>
      <c r="CJ300" s="34"/>
      <c r="CK300" s="34"/>
      <c r="CL300" s="34"/>
      <c r="CM300" s="34"/>
      <c r="CN300" s="34"/>
      <c r="CO300" s="34"/>
      <c r="CP300" s="34"/>
      <c r="CQ300" s="34"/>
      <c r="CR300" s="34"/>
      <c r="CS300" s="34"/>
      <c r="CT300" s="34"/>
      <c r="CU300" s="34"/>
    </row>
    <row r="301">
      <c r="A301" s="38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27"/>
      <c r="R301" s="28"/>
      <c r="S301" s="29"/>
      <c r="T301" s="29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24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32"/>
      <c r="BA301" s="12"/>
      <c r="BB301" s="12"/>
      <c r="BC301" s="12"/>
      <c r="BD301" s="12"/>
      <c r="BE301" s="12"/>
      <c r="BF301" s="12"/>
      <c r="BG301" s="12"/>
      <c r="BH301" s="12"/>
      <c r="BI301" s="12"/>
      <c r="BJ301" s="12"/>
      <c r="BK301" s="12"/>
      <c r="BL301" s="12"/>
      <c r="BM301" s="12"/>
      <c r="BN301" s="12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2" t="str">
        <f t="shared" si="13"/>
        <v>Retep</v>
      </c>
      <c r="CE301" s="34"/>
      <c r="CF301" s="34"/>
      <c r="CG301" s="34"/>
      <c r="CH301" s="34"/>
      <c r="CI301" s="34"/>
      <c r="CJ301" s="34"/>
      <c r="CK301" s="34"/>
      <c r="CL301" s="34"/>
      <c r="CM301" s="34"/>
      <c r="CN301" s="34"/>
      <c r="CO301" s="34"/>
      <c r="CP301" s="34"/>
      <c r="CQ301" s="34"/>
      <c r="CR301" s="34"/>
      <c r="CS301" s="34"/>
      <c r="CT301" s="34"/>
      <c r="CU301" s="34"/>
    </row>
    <row r="302">
      <c r="A302" s="38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27"/>
      <c r="R302" s="28"/>
      <c r="S302" s="29"/>
      <c r="T302" s="29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  <c r="AI302" s="30"/>
      <c r="AJ302" s="24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3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2" t="str">
        <f t="shared" si="13"/>
        <v>Getzata</v>
      </c>
      <c r="CE302" s="34"/>
      <c r="CF302" s="34"/>
      <c r="CG302" s="34"/>
      <c r="CH302" s="34"/>
      <c r="CI302" s="34"/>
      <c r="CJ302" s="34"/>
      <c r="CK302" s="34"/>
      <c r="CL302" s="34"/>
      <c r="CM302" s="34"/>
      <c r="CN302" s="34"/>
      <c r="CO302" s="34"/>
      <c r="CP302" s="34"/>
      <c r="CQ302" s="34"/>
      <c r="CR302" s="34"/>
      <c r="CS302" s="34"/>
      <c r="CT302" s="34"/>
      <c r="CU302" s="34"/>
    </row>
    <row r="303">
      <c r="A303" s="38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27"/>
      <c r="R303" s="28"/>
      <c r="S303" s="29"/>
      <c r="T303" s="29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24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32"/>
      <c r="BA303" s="12"/>
      <c r="BB303" s="12"/>
      <c r="BC303" s="12"/>
      <c r="BD303" s="12"/>
      <c r="BE303" s="12"/>
      <c r="BF303" s="12"/>
      <c r="BG303" s="12"/>
      <c r="BH303" s="12"/>
      <c r="BI303" s="12"/>
      <c r="BJ303" s="12"/>
      <c r="BK303" s="12"/>
      <c r="BL303" s="12"/>
      <c r="BM303" s="12"/>
      <c r="BN303" s="12"/>
      <c r="BO303" s="14"/>
      <c r="BP303" s="14"/>
      <c r="BQ303" s="14"/>
      <c r="BR303" s="14"/>
      <c r="BS303" s="14"/>
      <c r="BT303" s="14"/>
      <c r="BU303" s="14"/>
      <c r="BV303" s="14"/>
      <c r="BW303" s="14"/>
      <c r="BX303" s="14"/>
      <c r="BY303" s="14"/>
      <c r="BZ303" s="14"/>
      <c r="CA303" s="14"/>
      <c r="CB303" s="14"/>
      <c r="CC303" s="14"/>
      <c r="CD303" s="12" t="str">
        <f t="shared" si="13"/>
        <v>Boodles</v>
      </c>
      <c r="CE303" s="34"/>
      <c r="CF303" s="34"/>
      <c r="CG303" s="34"/>
      <c r="CH303" s="34"/>
      <c r="CI303" s="34"/>
      <c r="CJ303" s="34"/>
      <c r="CK303" s="34"/>
      <c r="CL303" s="34"/>
      <c r="CM303" s="34"/>
      <c r="CN303" s="34"/>
      <c r="CO303" s="34"/>
      <c r="CP303" s="34"/>
      <c r="CQ303" s="34"/>
      <c r="CR303" s="34"/>
      <c r="CS303" s="34"/>
      <c r="CT303" s="34"/>
      <c r="CU303" s="34"/>
    </row>
    <row r="304">
      <c r="A304" s="38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27"/>
      <c r="R304" s="28"/>
      <c r="S304" s="29"/>
      <c r="T304" s="29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24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32"/>
      <c r="BA304" s="12"/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2" t="str">
        <f t="shared" si="13"/>
        <v>Gutterbutter</v>
      </c>
      <c r="CE304" s="34"/>
      <c r="CF304" s="34"/>
      <c r="CG304" s="34"/>
      <c r="CH304" s="34"/>
      <c r="CI304" s="34"/>
      <c r="CJ304" s="34"/>
      <c r="CK304" s="34"/>
      <c r="CL304" s="34"/>
      <c r="CM304" s="34"/>
      <c r="CN304" s="34"/>
      <c r="CO304" s="34"/>
      <c r="CP304" s="34"/>
      <c r="CQ304" s="34"/>
      <c r="CR304" s="34"/>
      <c r="CS304" s="34"/>
      <c r="CT304" s="34"/>
      <c r="CU304" s="34"/>
    </row>
    <row r="305">
      <c r="A305" s="38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27"/>
      <c r="R305" s="28"/>
      <c r="S305" s="29"/>
      <c r="T305" s="29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24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32"/>
      <c r="BA305" s="12"/>
      <c r="BB305" s="12"/>
      <c r="BC305" s="12"/>
      <c r="BD305" s="12"/>
      <c r="BE305" s="12"/>
      <c r="BF305" s="12"/>
      <c r="BG305" s="12"/>
      <c r="BH305" s="12"/>
      <c r="BI305" s="12"/>
      <c r="BJ305" s="12"/>
      <c r="BK305" s="12"/>
      <c r="BL305" s="12"/>
      <c r="BM305" s="12"/>
      <c r="BN305" s="12"/>
      <c r="BO305" s="14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2" t="str">
        <f t="shared" si="13"/>
        <v>Jesko</v>
      </c>
      <c r="CE305" s="34"/>
      <c r="CF305" s="34"/>
      <c r="CG305" s="34"/>
      <c r="CH305" s="34"/>
      <c r="CI305" s="34"/>
      <c r="CJ305" s="34"/>
      <c r="CK305" s="34"/>
      <c r="CL305" s="34"/>
      <c r="CM305" s="34"/>
      <c r="CN305" s="34"/>
      <c r="CO305" s="34"/>
      <c r="CP305" s="34"/>
      <c r="CQ305" s="34"/>
      <c r="CR305" s="34"/>
      <c r="CS305" s="34"/>
      <c r="CT305" s="34"/>
      <c r="CU305" s="34"/>
    </row>
    <row r="306">
      <c r="A306" s="38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27"/>
      <c r="R306" s="28"/>
      <c r="S306" s="29"/>
      <c r="T306" s="29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24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32"/>
      <c r="BA306" s="12"/>
      <c r="BB306" s="12"/>
      <c r="BC306" s="12"/>
      <c r="BD306" s="12"/>
      <c r="BE306" s="12"/>
      <c r="BF306" s="12"/>
      <c r="BG306" s="12"/>
      <c r="BH306" s="12"/>
      <c r="BI306" s="12"/>
      <c r="BJ306" s="12"/>
      <c r="BK306" s="12"/>
      <c r="BL306" s="12"/>
      <c r="BM306" s="12"/>
      <c r="BN306" s="12"/>
      <c r="BO306" s="14"/>
      <c r="BP306" s="14"/>
      <c r="BQ306" s="14"/>
      <c r="BR306" s="14"/>
      <c r="BS306" s="14"/>
      <c r="BT306" s="14"/>
      <c r="BU306" s="14"/>
      <c r="BV306" s="14"/>
      <c r="BW306" s="14"/>
      <c r="BX306" s="14"/>
      <c r="BY306" s="14"/>
      <c r="BZ306" s="14"/>
      <c r="CA306" s="14"/>
      <c r="CB306" s="14"/>
      <c r="CC306" s="14"/>
      <c r="CD306" s="12" t="str">
        <f t="shared" si="13"/>
        <v/>
      </c>
      <c r="CE306" s="34"/>
      <c r="CF306" s="34"/>
      <c r="CG306" s="34"/>
      <c r="CH306" s="34"/>
      <c r="CI306" s="34"/>
      <c r="CJ306" s="34"/>
      <c r="CK306" s="34"/>
      <c r="CL306" s="34"/>
      <c r="CM306" s="34"/>
      <c r="CN306" s="34"/>
      <c r="CO306" s="34"/>
      <c r="CP306" s="34"/>
      <c r="CQ306" s="34"/>
      <c r="CR306" s="34"/>
      <c r="CS306" s="34"/>
      <c r="CT306" s="34"/>
      <c r="CU306" s="34"/>
    </row>
    <row r="307">
      <c r="A307" s="38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27"/>
      <c r="R307" s="28"/>
      <c r="S307" s="29"/>
      <c r="T307" s="29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24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3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2" t="str">
        <f t="shared" si="13"/>
        <v/>
      </c>
      <c r="CE307" s="34"/>
      <c r="CF307" s="34"/>
      <c r="CG307" s="34"/>
      <c r="CH307" s="34"/>
      <c r="CI307" s="34"/>
      <c r="CJ307" s="34"/>
      <c r="CK307" s="34"/>
      <c r="CL307" s="34"/>
      <c r="CM307" s="34"/>
      <c r="CN307" s="34"/>
      <c r="CO307" s="34"/>
      <c r="CP307" s="34"/>
      <c r="CQ307" s="34"/>
      <c r="CR307" s="34"/>
      <c r="CS307" s="34"/>
      <c r="CT307" s="34"/>
      <c r="CU307" s="34"/>
    </row>
    <row r="308">
      <c r="A308" s="38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27"/>
      <c r="R308" s="28"/>
      <c r="S308" s="29"/>
      <c r="T308" s="29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24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32"/>
      <c r="BA308" s="12"/>
      <c r="BB308" s="12"/>
      <c r="BC308" s="12"/>
      <c r="BD308" s="12"/>
      <c r="BE308" s="12"/>
      <c r="BF308" s="12"/>
      <c r="BG308" s="12"/>
      <c r="BH308" s="12"/>
      <c r="BI308" s="12"/>
      <c r="BJ308" s="12"/>
      <c r="BK308" s="12"/>
      <c r="BL308" s="12"/>
      <c r="BM308" s="12"/>
      <c r="BN308" s="12"/>
      <c r="BO308" s="14"/>
      <c r="BP308" s="14"/>
      <c r="BQ308" s="14"/>
      <c r="BR308" s="14"/>
      <c r="BS308" s="14"/>
      <c r="BT308" s="14"/>
      <c r="BU308" s="14"/>
      <c r="BV308" s="14"/>
      <c r="BW308" s="14"/>
      <c r="BX308" s="14"/>
      <c r="BY308" s="14"/>
      <c r="BZ308" s="14"/>
      <c r="CA308" s="14"/>
      <c r="CB308" s="14"/>
      <c r="CC308" s="14"/>
      <c r="CD308" s="12" t="str">
        <f t="shared" si="13"/>
        <v/>
      </c>
      <c r="CE308" s="34"/>
      <c r="CF308" s="34"/>
      <c r="CG308" s="34"/>
      <c r="CH308" s="34"/>
      <c r="CI308" s="34"/>
      <c r="CJ308" s="34"/>
      <c r="CK308" s="34"/>
      <c r="CL308" s="34"/>
      <c r="CM308" s="34"/>
      <c r="CN308" s="34"/>
      <c r="CO308" s="34"/>
      <c r="CP308" s="34"/>
      <c r="CQ308" s="34"/>
      <c r="CR308" s="34"/>
      <c r="CS308" s="34"/>
      <c r="CT308" s="34"/>
      <c r="CU308" s="34"/>
    </row>
    <row r="309">
      <c r="A309" s="38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27"/>
      <c r="R309" s="28"/>
      <c r="S309" s="29"/>
      <c r="T309" s="29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24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32"/>
      <c r="BA309" s="12"/>
      <c r="BB309" s="12"/>
      <c r="BC309" s="12"/>
      <c r="BD309" s="12"/>
      <c r="BE309" s="12"/>
      <c r="BF309" s="12"/>
      <c r="BG309" s="12"/>
      <c r="BH309" s="12"/>
      <c r="BI309" s="12"/>
      <c r="BJ309" s="12"/>
      <c r="BK309" s="12"/>
      <c r="BL309" s="12"/>
      <c r="BM309" s="12"/>
      <c r="BN309" s="12"/>
      <c r="BO309" s="14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2" t="str">
        <f t="shared" si="13"/>
        <v/>
      </c>
      <c r="CE309" s="34"/>
      <c r="CF309" s="34"/>
      <c r="CG309" s="34"/>
      <c r="CH309" s="34"/>
      <c r="CI309" s="34"/>
      <c r="CJ309" s="34"/>
      <c r="CK309" s="34"/>
      <c r="CL309" s="34"/>
      <c r="CM309" s="34"/>
      <c r="CN309" s="34"/>
      <c r="CO309" s="34"/>
      <c r="CP309" s="34"/>
      <c r="CQ309" s="34"/>
      <c r="CR309" s="34"/>
      <c r="CS309" s="34"/>
      <c r="CT309" s="34"/>
      <c r="CU309" s="34"/>
    </row>
    <row r="310">
      <c r="A310" s="38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27"/>
      <c r="R310" s="28"/>
      <c r="S310" s="29"/>
      <c r="T310" s="29"/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  <c r="AF310" s="30"/>
      <c r="AG310" s="30"/>
      <c r="AH310" s="30"/>
      <c r="AI310" s="30"/>
      <c r="AJ310" s="24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32"/>
      <c r="BA310" s="12"/>
      <c r="BB310" s="12"/>
      <c r="BC310" s="12"/>
      <c r="BD310" s="12"/>
      <c r="BE310" s="12"/>
      <c r="BF310" s="12"/>
      <c r="BG310" s="12"/>
      <c r="BH310" s="12"/>
      <c r="BI310" s="12"/>
      <c r="BJ310" s="12"/>
      <c r="BK310" s="12"/>
      <c r="BL310" s="12"/>
      <c r="BM310" s="12"/>
      <c r="BN310" s="12"/>
      <c r="BO310" s="14"/>
      <c r="BP310" s="14"/>
      <c r="BQ310" s="14"/>
      <c r="BR310" s="14"/>
      <c r="BS310" s="14"/>
      <c r="BT310" s="14"/>
      <c r="BU310" s="14"/>
      <c r="BV310" s="14"/>
      <c r="BW310" s="14"/>
      <c r="BX310" s="14"/>
      <c r="BY310" s="14"/>
      <c r="BZ310" s="14"/>
      <c r="CA310" s="14"/>
      <c r="CB310" s="14"/>
      <c r="CC310" s="14"/>
      <c r="CD310" s="12" t="str">
        <f t="shared" si="13"/>
        <v/>
      </c>
      <c r="CE310" s="34"/>
      <c r="CF310" s="34"/>
      <c r="CG310" s="34"/>
      <c r="CH310" s="34"/>
      <c r="CI310" s="34"/>
      <c r="CJ310" s="34"/>
      <c r="CK310" s="34"/>
      <c r="CL310" s="34"/>
      <c r="CM310" s="34"/>
      <c r="CN310" s="34"/>
      <c r="CO310" s="34"/>
      <c r="CP310" s="34"/>
      <c r="CQ310" s="34"/>
      <c r="CR310" s="34"/>
      <c r="CS310" s="34"/>
      <c r="CT310" s="34"/>
      <c r="CU310" s="34"/>
    </row>
    <row r="311">
      <c r="A311" s="38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27"/>
      <c r="R311" s="28"/>
      <c r="S311" s="29"/>
      <c r="T311" s="29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24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32"/>
      <c r="BA311" s="12"/>
      <c r="BB311" s="12"/>
      <c r="BC311" s="12"/>
      <c r="BD311" s="12"/>
      <c r="BE311" s="12"/>
      <c r="BF311" s="12"/>
      <c r="BG311" s="12"/>
      <c r="BH311" s="12"/>
      <c r="BI311" s="12"/>
      <c r="BJ311" s="12"/>
      <c r="BK311" s="12"/>
      <c r="BL311" s="12"/>
      <c r="BM311" s="12"/>
      <c r="BN311" s="12"/>
      <c r="BO311" s="14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2" t="str">
        <f t="shared" si="13"/>
        <v/>
      </c>
      <c r="CE311" s="34"/>
      <c r="CF311" s="34"/>
      <c r="CG311" s="34"/>
      <c r="CH311" s="34"/>
      <c r="CI311" s="34"/>
      <c r="CJ311" s="34"/>
      <c r="CK311" s="34"/>
      <c r="CL311" s="34"/>
      <c r="CM311" s="34"/>
      <c r="CN311" s="34"/>
      <c r="CO311" s="34"/>
      <c r="CP311" s="34"/>
      <c r="CQ311" s="34"/>
      <c r="CR311" s="34"/>
      <c r="CS311" s="34"/>
      <c r="CT311" s="34"/>
      <c r="CU311" s="34"/>
    </row>
    <row r="312">
      <c r="A312" s="38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27"/>
      <c r="R312" s="28"/>
      <c r="S312" s="29"/>
      <c r="T312" s="29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24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32"/>
      <c r="BA312" s="12"/>
      <c r="BB312" s="12"/>
      <c r="BC312" s="12"/>
      <c r="BD312" s="12"/>
      <c r="BE312" s="12"/>
      <c r="BF312" s="12"/>
      <c r="BG312" s="12"/>
      <c r="BH312" s="12"/>
      <c r="BI312" s="12"/>
      <c r="BJ312" s="12"/>
      <c r="BK312" s="12"/>
      <c r="BL312" s="12"/>
      <c r="BM312" s="12"/>
      <c r="BN312" s="12"/>
      <c r="BO312" s="14"/>
      <c r="BP312" s="14"/>
      <c r="BQ312" s="14"/>
      <c r="BR312" s="14"/>
      <c r="BS312" s="14"/>
      <c r="BT312" s="14"/>
      <c r="BU312" s="14"/>
      <c r="BV312" s="14"/>
      <c r="BW312" s="14"/>
      <c r="BX312" s="14"/>
      <c r="BY312" s="14"/>
      <c r="BZ312" s="14"/>
      <c r="CA312" s="14"/>
      <c r="CB312" s="14"/>
      <c r="CC312" s="14"/>
      <c r="CD312" s="12" t="str">
        <f t="shared" si="13"/>
        <v/>
      </c>
      <c r="CE312" s="34"/>
      <c r="CF312" s="34"/>
      <c r="CG312" s="34"/>
      <c r="CH312" s="34"/>
      <c r="CI312" s="34"/>
      <c r="CJ312" s="34"/>
      <c r="CK312" s="34"/>
      <c r="CL312" s="34"/>
      <c r="CM312" s="34"/>
      <c r="CN312" s="34"/>
      <c r="CO312" s="34"/>
      <c r="CP312" s="34"/>
      <c r="CQ312" s="34"/>
      <c r="CR312" s="34"/>
      <c r="CS312" s="34"/>
      <c r="CT312" s="34"/>
      <c r="CU312" s="34"/>
    </row>
    <row r="313">
      <c r="A313" s="38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27"/>
      <c r="R313" s="28"/>
      <c r="S313" s="29"/>
      <c r="T313" s="29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24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32"/>
      <c r="BA313" s="12"/>
      <c r="BB313" s="12"/>
      <c r="BC313" s="12"/>
      <c r="BD313" s="12"/>
      <c r="BE313" s="12"/>
      <c r="BF313" s="12"/>
      <c r="BG313" s="12"/>
      <c r="BH313" s="12"/>
      <c r="BI313" s="12"/>
      <c r="BJ313" s="12"/>
      <c r="BK313" s="12"/>
      <c r="BL313" s="12"/>
      <c r="BM313" s="12"/>
      <c r="BN313" s="12"/>
      <c r="BO313" s="14"/>
      <c r="BP313" s="14"/>
      <c r="BQ313" s="14"/>
      <c r="BR313" s="14"/>
      <c r="BS313" s="14"/>
      <c r="BT313" s="14"/>
      <c r="BU313" s="14"/>
      <c r="BV313" s="14"/>
      <c r="BW313" s="14"/>
      <c r="BX313" s="14"/>
      <c r="BY313" s="14"/>
      <c r="BZ313" s="14"/>
      <c r="CA313" s="14"/>
      <c r="CB313" s="14"/>
      <c r="CC313" s="14"/>
      <c r="CD313" s="12" t="str">
        <f t="shared" si="13"/>
        <v/>
      </c>
      <c r="CE313" s="34"/>
      <c r="CF313" s="34"/>
      <c r="CG313" s="34"/>
      <c r="CH313" s="34"/>
      <c r="CI313" s="34"/>
      <c r="CJ313" s="34"/>
      <c r="CK313" s="34"/>
      <c r="CL313" s="34"/>
      <c r="CM313" s="34"/>
      <c r="CN313" s="34"/>
      <c r="CO313" s="34"/>
      <c r="CP313" s="34"/>
      <c r="CQ313" s="34"/>
      <c r="CR313" s="34"/>
      <c r="CS313" s="34"/>
      <c r="CT313" s="34"/>
      <c r="CU313" s="34"/>
    </row>
    <row r="314">
      <c r="A314" s="38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27"/>
      <c r="R314" s="28"/>
      <c r="S314" s="29"/>
      <c r="T314" s="29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24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32"/>
      <c r="BA314" s="12"/>
      <c r="BB314" s="12"/>
      <c r="BC314" s="12"/>
      <c r="BD314" s="12"/>
      <c r="BE314" s="12"/>
      <c r="BF314" s="12"/>
      <c r="BG314" s="12"/>
      <c r="BH314" s="12"/>
      <c r="BI314" s="12"/>
      <c r="BJ314" s="12"/>
      <c r="BK314" s="12"/>
      <c r="BL314" s="12"/>
      <c r="BM314" s="12"/>
      <c r="BN314" s="12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2" t="str">
        <f t="shared" si="13"/>
        <v/>
      </c>
      <c r="CE314" s="34"/>
      <c r="CF314" s="34"/>
      <c r="CG314" s="34"/>
      <c r="CH314" s="34"/>
      <c r="CI314" s="34"/>
      <c r="CJ314" s="34"/>
      <c r="CK314" s="34"/>
      <c r="CL314" s="34"/>
      <c r="CM314" s="34"/>
      <c r="CN314" s="34"/>
      <c r="CO314" s="34"/>
      <c r="CP314" s="34"/>
      <c r="CQ314" s="34"/>
      <c r="CR314" s="34"/>
      <c r="CS314" s="34"/>
      <c r="CT314" s="34"/>
      <c r="CU314" s="34"/>
    </row>
    <row r="315">
      <c r="A315" s="38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27"/>
      <c r="R315" s="28"/>
      <c r="S315" s="29"/>
      <c r="T315" s="29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24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3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4"/>
      <c r="BP315" s="14"/>
      <c r="BQ315" s="14"/>
      <c r="BR315" s="14"/>
      <c r="BS315" s="14"/>
      <c r="BT315" s="14"/>
      <c r="BU315" s="14"/>
      <c r="BV315" s="14"/>
      <c r="BW315" s="14"/>
      <c r="BX315" s="14"/>
      <c r="BY315" s="14"/>
      <c r="BZ315" s="14"/>
      <c r="CA315" s="14"/>
      <c r="CB315" s="14"/>
      <c r="CC315" s="14"/>
      <c r="CD315" s="12" t="str">
        <f t="shared" si="13"/>
        <v/>
      </c>
      <c r="CE315" s="34"/>
      <c r="CF315" s="34"/>
      <c r="CG315" s="34"/>
      <c r="CH315" s="34"/>
      <c r="CI315" s="34"/>
      <c r="CJ315" s="34"/>
      <c r="CK315" s="34"/>
      <c r="CL315" s="34"/>
      <c r="CM315" s="34"/>
      <c r="CN315" s="34"/>
      <c r="CO315" s="34"/>
      <c r="CP315" s="34"/>
      <c r="CQ315" s="34"/>
      <c r="CR315" s="34"/>
      <c r="CS315" s="34"/>
      <c r="CT315" s="34"/>
      <c r="CU315" s="34"/>
    </row>
    <row r="316">
      <c r="A316" s="38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27"/>
      <c r="R316" s="28"/>
      <c r="S316" s="29"/>
      <c r="T316" s="29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24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32"/>
      <c r="BA316" s="12"/>
      <c r="BB316" s="12"/>
      <c r="BC316" s="12"/>
      <c r="BD316" s="12"/>
      <c r="BE316" s="12"/>
      <c r="BF316" s="12"/>
      <c r="BG316" s="12"/>
      <c r="BH316" s="12"/>
      <c r="BI316" s="12"/>
      <c r="BJ316" s="12"/>
      <c r="BK316" s="12"/>
      <c r="BL316" s="12"/>
      <c r="BM316" s="12"/>
      <c r="BN316" s="12"/>
      <c r="BO316" s="14"/>
      <c r="BP316" s="14"/>
      <c r="BQ316" s="14"/>
      <c r="BR316" s="14"/>
      <c r="BS316" s="14"/>
      <c r="BT316" s="14"/>
      <c r="BU316" s="14"/>
      <c r="BV316" s="14"/>
      <c r="BW316" s="14"/>
      <c r="BX316" s="14"/>
      <c r="BY316" s="14"/>
      <c r="BZ316" s="14"/>
      <c r="CA316" s="14"/>
      <c r="CB316" s="14"/>
      <c r="CC316" s="14"/>
      <c r="CD316" s="12" t="str">
        <f t="shared" si="13"/>
        <v/>
      </c>
      <c r="CE316" s="34"/>
      <c r="CF316" s="34"/>
      <c r="CG316" s="34"/>
      <c r="CH316" s="34"/>
      <c r="CI316" s="34"/>
      <c r="CJ316" s="34"/>
      <c r="CK316" s="34"/>
      <c r="CL316" s="34"/>
      <c r="CM316" s="34"/>
      <c r="CN316" s="34"/>
      <c r="CO316" s="34"/>
      <c r="CP316" s="34"/>
      <c r="CQ316" s="34"/>
      <c r="CR316" s="34"/>
      <c r="CS316" s="34"/>
      <c r="CT316" s="34"/>
      <c r="CU316" s="34"/>
    </row>
    <row r="317">
      <c r="A317" s="38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27"/>
      <c r="R317" s="28"/>
      <c r="S317" s="29"/>
      <c r="T317" s="29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24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32"/>
      <c r="BA317" s="12"/>
      <c r="BB317" s="12"/>
      <c r="BC317" s="12"/>
      <c r="BD317" s="12"/>
      <c r="BE317" s="12"/>
      <c r="BF317" s="12"/>
      <c r="BG317" s="12"/>
      <c r="BH317" s="12"/>
      <c r="BI317" s="12"/>
      <c r="BJ317" s="12"/>
      <c r="BK317" s="12"/>
      <c r="BL317" s="12"/>
      <c r="BM317" s="12"/>
      <c r="BN317" s="12"/>
      <c r="BO317" s="14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2" t="str">
        <f t="shared" si="13"/>
        <v/>
      </c>
      <c r="CE317" s="34"/>
      <c r="CF317" s="34"/>
      <c r="CG317" s="34"/>
      <c r="CH317" s="34"/>
      <c r="CI317" s="34"/>
      <c r="CJ317" s="34"/>
      <c r="CK317" s="34"/>
      <c r="CL317" s="34"/>
      <c r="CM317" s="34"/>
      <c r="CN317" s="34"/>
      <c r="CO317" s="34"/>
      <c r="CP317" s="34"/>
      <c r="CQ317" s="34"/>
      <c r="CR317" s="34"/>
      <c r="CS317" s="34"/>
      <c r="CT317" s="34"/>
      <c r="CU317" s="34"/>
    </row>
    <row r="318">
      <c r="A318" s="38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27"/>
      <c r="R318" s="28"/>
      <c r="S318" s="29"/>
      <c r="T318" s="29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24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32"/>
      <c r="BA318" s="12"/>
      <c r="BB318" s="12"/>
      <c r="BC318" s="12"/>
      <c r="BD318" s="12"/>
      <c r="BE318" s="12"/>
      <c r="BF318" s="12"/>
      <c r="BG318" s="12"/>
      <c r="BH318" s="12"/>
      <c r="BI318" s="12"/>
      <c r="BJ318" s="12"/>
      <c r="BK318" s="12"/>
      <c r="BL318" s="12"/>
      <c r="BM318" s="12"/>
      <c r="BN318" s="12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2" t="str">
        <f t="shared" si="13"/>
        <v/>
      </c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</row>
    <row r="319">
      <c r="A319" s="38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27"/>
      <c r="R319" s="28"/>
      <c r="S319" s="29"/>
      <c r="T319" s="29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24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32"/>
      <c r="BA319" s="12"/>
      <c r="BB319" s="12"/>
      <c r="BC319" s="12"/>
      <c r="BD319" s="12"/>
      <c r="BE319" s="12"/>
      <c r="BF319" s="12"/>
      <c r="BG319" s="12"/>
      <c r="BH319" s="12"/>
      <c r="BI319" s="12"/>
      <c r="BJ319" s="12"/>
      <c r="BK319" s="12"/>
      <c r="BL319" s="12"/>
      <c r="BM319" s="12"/>
      <c r="BN319" s="12"/>
      <c r="BO319" s="14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2" t="str">
        <f t="shared" si="13"/>
        <v/>
      </c>
      <c r="CE319" s="34"/>
      <c r="CF319" s="34"/>
      <c r="CG319" s="34"/>
      <c r="CH319" s="34"/>
      <c r="CI319" s="34"/>
      <c r="CJ319" s="34"/>
      <c r="CK319" s="34"/>
      <c r="CL319" s="34"/>
      <c r="CM319" s="34"/>
      <c r="CN319" s="34"/>
      <c r="CO319" s="34"/>
      <c r="CP319" s="34"/>
      <c r="CQ319" s="34"/>
      <c r="CR319" s="34"/>
      <c r="CS319" s="34"/>
      <c r="CT319" s="34"/>
      <c r="CU319" s="34"/>
    </row>
    <row r="320">
      <c r="A320" s="38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27"/>
      <c r="R320" s="28"/>
      <c r="S320" s="29"/>
      <c r="T320" s="29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  <c r="AF320" s="30"/>
      <c r="AG320" s="30"/>
      <c r="AH320" s="30"/>
      <c r="AI320" s="30"/>
      <c r="AJ320" s="24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32"/>
      <c r="BA320" s="12"/>
      <c r="BB320" s="12"/>
      <c r="BC320" s="12"/>
      <c r="BD320" s="12"/>
      <c r="BE320" s="12"/>
      <c r="BF320" s="12"/>
      <c r="BG320" s="12"/>
      <c r="BH320" s="12"/>
      <c r="BI320" s="12"/>
      <c r="BJ320" s="12"/>
      <c r="BK320" s="12"/>
      <c r="BL320" s="12"/>
      <c r="BM320" s="12"/>
      <c r="BN320" s="12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2" t="str">
        <f t="shared" si="13"/>
        <v/>
      </c>
      <c r="CE320" s="34"/>
      <c r="CF320" s="34"/>
      <c r="CG320" s="34"/>
      <c r="CH320" s="34"/>
      <c r="CI320" s="34"/>
      <c r="CJ320" s="34"/>
      <c r="CK320" s="34"/>
      <c r="CL320" s="34"/>
      <c r="CM320" s="34"/>
      <c r="CN320" s="34"/>
      <c r="CO320" s="34"/>
      <c r="CP320" s="34"/>
      <c r="CQ320" s="34"/>
      <c r="CR320" s="34"/>
      <c r="CS320" s="34"/>
      <c r="CT320" s="34"/>
      <c r="CU320" s="34"/>
    </row>
    <row r="321">
      <c r="A321" s="38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27"/>
      <c r="R321" s="28"/>
      <c r="S321" s="29"/>
      <c r="T321" s="29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  <c r="AF321" s="30"/>
      <c r="AG321" s="30"/>
      <c r="AH321" s="30"/>
      <c r="AI321" s="30"/>
      <c r="AJ321" s="24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32"/>
      <c r="BA321" s="12"/>
      <c r="BB321" s="12"/>
      <c r="BC321" s="12"/>
      <c r="BD321" s="12"/>
      <c r="BE321" s="12"/>
      <c r="BF321" s="12"/>
      <c r="BG321" s="12"/>
      <c r="BH321" s="12"/>
      <c r="BI321" s="12"/>
      <c r="BJ321" s="12"/>
      <c r="BK321" s="12"/>
      <c r="BL321" s="12"/>
      <c r="BM321" s="12"/>
      <c r="BN321" s="12"/>
      <c r="BO321" s="14"/>
      <c r="BP321" s="14"/>
      <c r="BQ321" s="14"/>
      <c r="BR321" s="14"/>
      <c r="BS321" s="14"/>
      <c r="BT321" s="14"/>
      <c r="BU321" s="14"/>
      <c r="BV321" s="14"/>
      <c r="BW321" s="14"/>
      <c r="BX321" s="14"/>
      <c r="BY321" s="14"/>
      <c r="BZ321" s="14"/>
      <c r="CA321" s="14"/>
      <c r="CB321" s="14"/>
      <c r="CC321" s="14"/>
      <c r="CD321" s="12" t="str">
        <f t="shared" si="13"/>
        <v/>
      </c>
      <c r="CE321" s="34"/>
      <c r="CF321" s="34"/>
      <c r="CG321" s="34"/>
      <c r="CH321" s="34"/>
      <c r="CI321" s="34"/>
      <c r="CJ321" s="34"/>
      <c r="CK321" s="34"/>
      <c r="CL321" s="34"/>
      <c r="CM321" s="34"/>
      <c r="CN321" s="34"/>
      <c r="CO321" s="34"/>
      <c r="CP321" s="34"/>
      <c r="CQ321" s="34"/>
      <c r="CR321" s="34"/>
      <c r="CS321" s="34"/>
      <c r="CT321" s="34"/>
      <c r="CU321" s="34"/>
    </row>
    <row r="322">
      <c r="A322" s="38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27"/>
      <c r="R322" s="28"/>
      <c r="S322" s="29"/>
      <c r="T322" s="29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24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32"/>
      <c r="BA322" s="12"/>
      <c r="BB322" s="12"/>
      <c r="BC322" s="12"/>
      <c r="BD322" s="12"/>
      <c r="BE322" s="12"/>
      <c r="BF322" s="12"/>
      <c r="BG322" s="12"/>
      <c r="BH322" s="12"/>
      <c r="BI322" s="12"/>
      <c r="BJ322" s="12"/>
      <c r="BK322" s="12"/>
      <c r="BL322" s="12"/>
      <c r="BM322" s="12"/>
      <c r="BN322" s="12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2" t="str">
        <f t="shared" si="13"/>
        <v/>
      </c>
      <c r="CE322" s="34"/>
      <c r="CF322" s="34"/>
      <c r="CG322" s="34"/>
      <c r="CH322" s="34"/>
      <c r="CI322" s="34"/>
      <c r="CJ322" s="34"/>
      <c r="CK322" s="34"/>
      <c r="CL322" s="34"/>
      <c r="CM322" s="34"/>
      <c r="CN322" s="34"/>
      <c r="CO322" s="34"/>
      <c r="CP322" s="34"/>
      <c r="CQ322" s="34"/>
      <c r="CR322" s="34"/>
      <c r="CS322" s="34"/>
      <c r="CT322" s="34"/>
      <c r="CU322" s="34"/>
    </row>
    <row r="323">
      <c r="A323" s="38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27"/>
      <c r="R323" s="28"/>
      <c r="S323" s="29"/>
      <c r="T323" s="29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  <c r="AI323" s="30"/>
      <c r="AJ323" s="24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32"/>
      <c r="BA323" s="12"/>
      <c r="BB323" s="12"/>
      <c r="BC323" s="12"/>
      <c r="BD323" s="12"/>
      <c r="BE323" s="12"/>
      <c r="BF323" s="12"/>
      <c r="BG323" s="12"/>
      <c r="BH323" s="12"/>
      <c r="BI323" s="12"/>
      <c r="BJ323" s="12"/>
      <c r="BK323" s="12"/>
      <c r="BL323" s="12"/>
      <c r="BM323" s="12"/>
      <c r="BN323" s="12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2" t="str">
        <f t="shared" si="13"/>
        <v/>
      </c>
      <c r="CE323" s="34"/>
      <c r="CF323" s="34"/>
      <c r="CG323" s="34"/>
      <c r="CH323" s="34"/>
      <c r="CI323" s="34"/>
      <c r="CJ323" s="34"/>
      <c r="CK323" s="34"/>
      <c r="CL323" s="34"/>
      <c r="CM323" s="34"/>
      <c r="CN323" s="34"/>
      <c r="CO323" s="34"/>
      <c r="CP323" s="34"/>
      <c r="CQ323" s="34"/>
      <c r="CR323" s="34"/>
      <c r="CS323" s="34"/>
      <c r="CT323" s="34"/>
      <c r="CU323" s="34"/>
    </row>
    <row r="324">
      <c r="A324" s="38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27"/>
      <c r="R324" s="28"/>
      <c r="S324" s="29"/>
      <c r="T324" s="29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24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32"/>
      <c r="BA324" s="12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4"/>
      <c r="BP324" s="14"/>
      <c r="BQ324" s="14"/>
      <c r="BR324" s="14"/>
      <c r="BS324" s="14"/>
      <c r="BT324" s="14"/>
      <c r="BU324" s="14"/>
      <c r="BV324" s="14"/>
      <c r="BW324" s="14"/>
      <c r="BX324" s="14"/>
      <c r="BY324" s="14"/>
      <c r="BZ324" s="14"/>
      <c r="CA324" s="14"/>
      <c r="CB324" s="14"/>
      <c r="CC324" s="14"/>
      <c r="CD324" s="12" t="str">
        <f t="shared" si="13"/>
        <v/>
      </c>
      <c r="CE324" s="34"/>
      <c r="CF324" s="34"/>
      <c r="CG324" s="34"/>
      <c r="CH324" s="34"/>
      <c r="CI324" s="34"/>
      <c r="CJ324" s="34"/>
      <c r="CK324" s="34"/>
      <c r="CL324" s="34"/>
      <c r="CM324" s="34"/>
      <c r="CN324" s="34"/>
      <c r="CO324" s="34"/>
      <c r="CP324" s="34"/>
      <c r="CQ324" s="34"/>
      <c r="CR324" s="34"/>
      <c r="CS324" s="34"/>
      <c r="CT324" s="34"/>
      <c r="CU324" s="34"/>
    </row>
    <row r="325">
      <c r="A325" s="38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27"/>
      <c r="R325" s="28"/>
      <c r="S325" s="29"/>
      <c r="T325" s="29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24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32"/>
      <c r="BA325" s="12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4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2" t="str">
        <f t="shared" si="13"/>
        <v/>
      </c>
      <c r="CE325" s="34"/>
      <c r="CF325" s="34"/>
      <c r="CG325" s="34"/>
      <c r="CH325" s="34"/>
      <c r="CI325" s="34"/>
      <c r="CJ325" s="34"/>
      <c r="CK325" s="34"/>
      <c r="CL325" s="34"/>
      <c r="CM325" s="34"/>
      <c r="CN325" s="34"/>
      <c r="CO325" s="34"/>
      <c r="CP325" s="34"/>
      <c r="CQ325" s="34"/>
      <c r="CR325" s="34"/>
      <c r="CS325" s="34"/>
      <c r="CT325" s="34"/>
      <c r="CU325" s="34"/>
    </row>
    <row r="326">
      <c r="A326" s="38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27"/>
      <c r="R326" s="28"/>
      <c r="S326" s="29"/>
      <c r="T326" s="29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24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32"/>
      <c r="BA326" s="12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2"/>
      <c r="BO326" s="14"/>
      <c r="BP326" s="14"/>
      <c r="BQ326" s="14"/>
      <c r="BR326" s="14"/>
      <c r="BS326" s="14"/>
      <c r="BT326" s="14"/>
      <c r="BU326" s="14"/>
      <c r="BV326" s="14"/>
      <c r="BW326" s="14"/>
      <c r="BX326" s="14"/>
      <c r="BY326" s="14"/>
      <c r="BZ326" s="14"/>
      <c r="CA326" s="14"/>
      <c r="CB326" s="14"/>
      <c r="CC326" s="14"/>
      <c r="CD326" s="12" t="str">
        <f t="shared" si="13"/>
        <v/>
      </c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</row>
    <row r="327">
      <c r="A327" s="38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27"/>
      <c r="R327" s="28"/>
      <c r="S327" s="29"/>
      <c r="T327" s="29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24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32"/>
      <c r="BA327" s="12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2"/>
      <c r="BO327" s="14"/>
      <c r="BP327" s="14"/>
      <c r="BQ327" s="14"/>
      <c r="BR327" s="14"/>
      <c r="BS327" s="14"/>
      <c r="BT327" s="14"/>
      <c r="BU327" s="14"/>
      <c r="BV327" s="14"/>
      <c r="BW327" s="14"/>
      <c r="BX327" s="14"/>
      <c r="BY327" s="14"/>
      <c r="BZ327" s="14"/>
      <c r="CA327" s="14"/>
      <c r="CB327" s="14"/>
      <c r="CC327" s="14"/>
      <c r="CD327" s="12" t="str">
        <f t="shared" si="13"/>
        <v/>
      </c>
      <c r="CE327" s="34"/>
      <c r="CF327" s="34"/>
      <c r="CG327" s="34"/>
      <c r="CH327" s="34"/>
      <c r="CI327" s="34"/>
      <c r="CJ327" s="34"/>
      <c r="CK327" s="34"/>
      <c r="CL327" s="34"/>
      <c r="CM327" s="34"/>
      <c r="CN327" s="34"/>
      <c r="CO327" s="34"/>
      <c r="CP327" s="34"/>
      <c r="CQ327" s="34"/>
      <c r="CR327" s="34"/>
      <c r="CS327" s="34"/>
      <c r="CT327" s="34"/>
      <c r="CU327" s="34"/>
    </row>
    <row r="328">
      <c r="A328" s="38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27"/>
      <c r="R328" s="28"/>
      <c r="S328" s="29"/>
      <c r="T328" s="29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24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32"/>
      <c r="BA328" s="12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2"/>
      <c r="BO328" s="14"/>
      <c r="BP328" s="14"/>
      <c r="BQ328" s="14"/>
      <c r="BR328" s="14"/>
      <c r="BS328" s="14"/>
      <c r="BT328" s="14"/>
      <c r="BU328" s="14"/>
      <c r="BV328" s="14"/>
      <c r="BW328" s="14"/>
      <c r="BX328" s="14"/>
      <c r="BY328" s="14"/>
      <c r="BZ328" s="14"/>
      <c r="CA328" s="14"/>
      <c r="CB328" s="14"/>
      <c r="CC328" s="14"/>
      <c r="CD328" s="12" t="str">
        <f t="shared" si="13"/>
        <v/>
      </c>
      <c r="CE328" s="34"/>
      <c r="CF328" s="34"/>
      <c r="CG328" s="34"/>
      <c r="CH328" s="34"/>
      <c r="CI328" s="34"/>
      <c r="CJ328" s="34"/>
      <c r="CK328" s="34"/>
      <c r="CL328" s="34"/>
      <c r="CM328" s="34"/>
      <c r="CN328" s="34"/>
      <c r="CO328" s="34"/>
      <c r="CP328" s="34"/>
      <c r="CQ328" s="34"/>
      <c r="CR328" s="34"/>
      <c r="CS328" s="34"/>
      <c r="CT328" s="34"/>
      <c r="CU328" s="34"/>
    </row>
    <row r="329">
      <c r="A329" s="38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27"/>
      <c r="R329" s="28"/>
      <c r="S329" s="29"/>
      <c r="T329" s="29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24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32"/>
      <c r="BA329" s="12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2"/>
      <c r="BO329" s="14"/>
      <c r="BP329" s="14"/>
      <c r="BQ329" s="14"/>
      <c r="BR329" s="14"/>
      <c r="BS329" s="14"/>
      <c r="BT329" s="14"/>
      <c r="BU329" s="14"/>
      <c r="BV329" s="14"/>
      <c r="BW329" s="14"/>
      <c r="BX329" s="14"/>
      <c r="BY329" s="14"/>
      <c r="BZ329" s="14"/>
      <c r="CA329" s="14"/>
      <c r="CB329" s="14"/>
      <c r="CC329" s="14"/>
      <c r="CD329" s="12" t="str">
        <f t="shared" si="13"/>
        <v/>
      </c>
      <c r="CE329" s="34"/>
      <c r="CF329" s="34"/>
      <c r="CG329" s="34"/>
      <c r="CH329" s="34"/>
      <c r="CI329" s="34"/>
      <c r="CJ329" s="34"/>
      <c r="CK329" s="34"/>
      <c r="CL329" s="34"/>
      <c r="CM329" s="34"/>
      <c r="CN329" s="34"/>
      <c r="CO329" s="34"/>
      <c r="CP329" s="34"/>
      <c r="CQ329" s="34"/>
      <c r="CR329" s="34"/>
      <c r="CS329" s="34"/>
      <c r="CT329" s="34"/>
      <c r="CU329" s="34"/>
    </row>
    <row r="330">
      <c r="A330" s="38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27"/>
      <c r="R330" s="28"/>
      <c r="S330" s="29"/>
      <c r="T330" s="29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0"/>
      <c r="AG330" s="30"/>
      <c r="AH330" s="30"/>
      <c r="AI330" s="30"/>
      <c r="AJ330" s="24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32"/>
      <c r="BA330" s="12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2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2" t="str">
        <f t="shared" si="13"/>
        <v/>
      </c>
      <c r="CE330" s="34"/>
      <c r="CF330" s="34"/>
      <c r="CG330" s="34"/>
      <c r="CH330" s="34"/>
      <c r="CI330" s="34"/>
      <c r="CJ330" s="34"/>
      <c r="CK330" s="34"/>
      <c r="CL330" s="34"/>
      <c r="CM330" s="34"/>
      <c r="CN330" s="34"/>
      <c r="CO330" s="34"/>
      <c r="CP330" s="34"/>
      <c r="CQ330" s="34"/>
      <c r="CR330" s="34"/>
      <c r="CS330" s="34"/>
      <c r="CT330" s="34"/>
      <c r="CU330" s="34"/>
    </row>
    <row r="331">
      <c r="A331" s="38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27"/>
      <c r="R331" s="28"/>
      <c r="S331" s="29"/>
      <c r="T331" s="29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0"/>
      <c r="AG331" s="30"/>
      <c r="AH331" s="30"/>
      <c r="AI331" s="30"/>
      <c r="AJ331" s="24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32"/>
      <c r="BA331" s="12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2"/>
      <c r="BO331" s="14"/>
      <c r="BP331" s="14"/>
      <c r="BQ331" s="14"/>
      <c r="BR331" s="14"/>
      <c r="BS331" s="14"/>
      <c r="BT331" s="14"/>
      <c r="BU331" s="14"/>
      <c r="BV331" s="14"/>
      <c r="BW331" s="14"/>
      <c r="BX331" s="14"/>
      <c r="BY331" s="14"/>
      <c r="BZ331" s="14"/>
      <c r="CA331" s="14"/>
      <c r="CB331" s="14"/>
      <c r="CC331" s="14"/>
      <c r="CD331" s="12" t="str">
        <f t="shared" si="13"/>
        <v/>
      </c>
      <c r="CE331" s="34"/>
      <c r="CF331" s="34"/>
      <c r="CG331" s="34"/>
      <c r="CH331" s="34"/>
      <c r="CI331" s="34"/>
      <c r="CJ331" s="34"/>
      <c r="CK331" s="34"/>
      <c r="CL331" s="34"/>
      <c r="CM331" s="34"/>
      <c r="CN331" s="34"/>
      <c r="CO331" s="34"/>
      <c r="CP331" s="34"/>
      <c r="CQ331" s="34"/>
      <c r="CR331" s="34"/>
      <c r="CS331" s="34"/>
      <c r="CT331" s="34"/>
      <c r="CU331" s="34"/>
    </row>
    <row r="332">
      <c r="A332" s="38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27"/>
      <c r="R332" s="28"/>
      <c r="S332" s="29"/>
      <c r="T332" s="29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  <c r="AF332" s="30"/>
      <c r="AG332" s="30"/>
      <c r="AH332" s="30"/>
      <c r="AI332" s="30"/>
      <c r="AJ332" s="24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32"/>
      <c r="BA332" s="12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2"/>
      <c r="BO332" s="14"/>
      <c r="BP332" s="14"/>
      <c r="BQ332" s="14"/>
      <c r="BR332" s="14"/>
      <c r="BS332" s="14"/>
      <c r="BT332" s="14"/>
      <c r="BU332" s="14"/>
      <c r="BV332" s="14"/>
      <c r="BW332" s="14"/>
      <c r="BX332" s="14"/>
      <c r="BY332" s="14"/>
      <c r="BZ332" s="14"/>
      <c r="CA332" s="14"/>
      <c r="CB332" s="14"/>
      <c r="CC332" s="14"/>
      <c r="CD332" s="12" t="str">
        <f t="shared" si="13"/>
        <v/>
      </c>
      <c r="CE332" s="34"/>
      <c r="CF332" s="34"/>
      <c r="CG332" s="34"/>
      <c r="CH332" s="34"/>
      <c r="CI332" s="34"/>
      <c r="CJ332" s="34"/>
      <c r="CK332" s="34"/>
      <c r="CL332" s="34"/>
      <c r="CM332" s="34"/>
      <c r="CN332" s="34"/>
      <c r="CO332" s="34"/>
      <c r="CP332" s="34"/>
      <c r="CQ332" s="34"/>
      <c r="CR332" s="34"/>
      <c r="CS332" s="34"/>
      <c r="CT332" s="34"/>
      <c r="CU332" s="34"/>
    </row>
    <row r="333">
      <c r="A333" s="38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27"/>
      <c r="R333" s="28"/>
      <c r="S333" s="29"/>
      <c r="T333" s="29"/>
      <c r="U333" s="30"/>
      <c r="V333" s="30"/>
      <c r="W333" s="30"/>
      <c r="X333" s="30"/>
      <c r="Y333" s="30"/>
      <c r="Z333" s="30"/>
      <c r="AA333" s="30"/>
      <c r="AB333" s="30"/>
      <c r="AC333" s="30"/>
      <c r="AD333" s="30"/>
      <c r="AE333" s="30"/>
      <c r="AF333" s="30"/>
      <c r="AG333" s="30"/>
      <c r="AH333" s="30"/>
      <c r="AI333" s="30"/>
      <c r="AJ333" s="24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32"/>
      <c r="BA333" s="12"/>
      <c r="BB333" s="12"/>
      <c r="BC333" s="12"/>
      <c r="BD333" s="12"/>
      <c r="BE333" s="12"/>
      <c r="BF333" s="12"/>
      <c r="BG333" s="12"/>
      <c r="BH333" s="12"/>
      <c r="BI333" s="12"/>
      <c r="BJ333" s="12"/>
      <c r="BK333" s="12"/>
      <c r="BL333" s="12"/>
      <c r="BM333" s="12"/>
      <c r="BN333" s="12"/>
      <c r="BO333" s="14"/>
      <c r="BP333" s="14"/>
      <c r="BQ333" s="14"/>
      <c r="BR333" s="14"/>
      <c r="BS333" s="14"/>
      <c r="BT333" s="14"/>
      <c r="BU333" s="14"/>
      <c r="BV333" s="14"/>
      <c r="BW333" s="14"/>
      <c r="BX333" s="14"/>
      <c r="BY333" s="14"/>
      <c r="BZ333" s="14"/>
      <c r="CA333" s="14"/>
      <c r="CB333" s="14"/>
      <c r="CC333" s="14"/>
      <c r="CD333" s="12" t="str">
        <f t="shared" si="13"/>
        <v/>
      </c>
      <c r="CE333" s="34"/>
      <c r="CF333" s="34"/>
      <c r="CG333" s="34"/>
      <c r="CH333" s="34"/>
      <c r="CI333" s="34"/>
      <c r="CJ333" s="34"/>
      <c r="CK333" s="34"/>
      <c r="CL333" s="34"/>
      <c r="CM333" s="34"/>
      <c r="CN333" s="34"/>
      <c r="CO333" s="34"/>
      <c r="CP333" s="34"/>
      <c r="CQ333" s="34"/>
      <c r="CR333" s="34"/>
      <c r="CS333" s="34"/>
      <c r="CT333" s="34"/>
      <c r="CU333" s="34"/>
    </row>
    <row r="334">
      <c r="A334" s="38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27"/>
      <c r="R334" s="28"/>
      <c r="S334" s="29"/>
      <c r="T334" s="29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24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32"/>
      <c r="BA334" s="12"/>
      <c r="BB334" s="12"/>
      <c r="BC334" s="12"/>
      <c r="BD334" s="12"/>
      <c r="BE334" s="12"/>
      <c r="BF334" s="12"/>
      <c r="BG334" s="12"/>
      <c r="BH334" s="12"/>
      <c r="BI334" s="12"/>
      <c r="BJ334" s="12"/>
      <c r="BK334" s="12"/>
      <c r="BL334" s="12"/>
      <c r="BM334" s="12"/>
      <c r="BN334" s="12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2" t="str">
        <f t="shared" si="13"/>
        <v/>
      </c>
      <c r="CE334" s="34"/>
      <c r="CF334" s="34"/>
      <c r="CG334" s="34"/>
      <c r="CH334" s="34"/>
      <c r="CI334" s="34"/>
      <c r="CJ334" s="34"/>
      <c r="CK334" s="34"/>
      <c r="CL334" s="34"/>
      <c r="CM334" s="34"/>
      <c r="CN334" s="34"/>
      <c r="CO334" s="34"/>
      <c r="CP334" s="34"/>
      <c r="CQ334" s="34"/>
      <c r="CR334" s="34"/>
      <c r="CS334" s="34"/>
      <c r="CT334" s="34"/>
      <c r="CU334" s="34"/>
    </row>
    <row r="335">
      <c r="A335" s="38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27"/>
      <c r="R335" s="28"/>
      <c r="S335" s="29"/>
      <c r="T335" s="29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24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3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4"/>
      <c r="BP335" s="14"/>
      <c r="BQ335" s="14"/>
      <c r="BR335" s="14"/>
      <c r="BS335" s="14"/>
      <c r="BT335" s="14"/>
      <c r="BU335" s="14"/>
      <c r="BV335" s="14"/>
      <c r="BW335" s="14"/>
      <c r="BX335" s="14"/>
      <c r="BY335" s="14"/>
      <c r="BZ335" s="14"/>
      <c r="CA335" s="14"/>
      <c r="CB335" s="14"/>
      <c r="CC335" s="14"/>
      <c r="CD335" s="12" t="str">
        <f t="shared" si="13"/>
        <v/>
      </c>
      <c r="CE335" s="34"/>
      <c r="CF335" s="34"/>
      <c r="CG335" s="34"/>
      <c r="CH335" s="34"/>
      <c r="CI335" s="34"/>
      <c r="CJ335" s="34"/>
      <c r="CK335" s="34"/>
      <c r="CL335" s="34"/>
      <c r="CM335" s="34"/>
      <c r="CN335" s="34"/>
      <c r="CO335" s="34"/>
      <c r="CP335" s="34"/>
      <c r="CQ335" s="34"/>
      <c r="CR335" s="34"/>
      <c r="CS335" s="34"/>
      <c r="CT335" s="34"/>
      <c r="CU335" s="34"/>
    </row>
    <row r="336">
      <c r="A336" s="38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27"/>
      <c r="R336" s="28"/>
      <c r="S336" s="29"/>
      <c r="T336" s="29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24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32"/>
      <c r="BA336" s="12"/>
      <c r="BB336" s="12"/>
      <c r="BC336" s="12"/>
      <c r="BD336" s="12"/>
      <c r="BE336" s="12"/>
      <c r="BF336" s="12"/>
      <c r="BG336" s="12"/>
      <c r="BH336" s="12"/>
      <c r="BI336" s="12"/>
      <c r="BJ336" s="12"/>
      <c r="BK336" s="12"/>
      <c r="BL336" s="12"/>
      <c r="BM336" s="12"/>
      <c r="BN336" s="12"/>
      <c r="BO336" s="14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4"/>
      <c r="CA336" s="14"/>
      <c r="CB336" s="14"/>
      <c r="CC336" s="14"/>
      <c r="CD336" s="12" t="str">
        <f t="shared" si="13"/>
        <v/>
      </c>
      <c r="CE336" s="34"/>
      <c r="CF336" s="34"/>
      <c r="CG336" s="34"/>
      <c r="CH336" s="34"/>
      <c r="CI336" s="34"/>
      <c r="CJ336" s="34"/>
      <c r="CK336" s="34"/>
      <c r="CL336" s="34"/>
      <c r="CM336" s="34"/>
      <c r="CN336" s="34"/>
      <c r="CO336" s="34"/>
      <c r="CP336" s="34"/>
      <c r="CQ336" s="34"/>
      <c r="CR336" s="34"/>
      <c r="CS336" s="34"/>
      <c r="CT336" s="34"/>
      <c r="CU336" s="34"/>
    </row>
    <row r="337">
      <c r="A337" s="38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27"/>
      <c r="R337" s="28"/>
      <c r="S337" s="29"/>
      <c r="T337" s="29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24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32"/>
      <c r="BA337" s="12"/>
      <c r="BB337" s="12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4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2" t="str">
        <f t="shared" si="13"/>
        <v/>
      </c>
      <c r="CE337" s="34"/>
      <c r="CF337" s="34"/>
      <c r="CG337" s="34"/>
      <c r="CH337" s="34"/>
      <c r="CI337" s="34"/>
      <c r="CJ337" s="34"/>
      <c r="CK337" s="34"/>
      <c r="CL337" s="34"/>
      <c r="CM337" s="34"/>
      <c r="CN337" s="34"/>
      <c r="CO337" s="34"/>
      <c r="CP337" s="34"/>
      <c r="CQ337" s="34"/>
      <c r="CR337" s="34"/>
      <c r="CS337" s="34"/>
      <c r="CT337" s="34"/>
      <c r="CU337" s="34"/>
    </row>
    <row r="338">
      <c r="A338" s="38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27"/>
      <c r="R338" s="28"/>
      <c r="S338" s="29"/>
      <c r="T338" s="29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24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32"/>
      <c r="BA338" s="12"/>
      <c r="BB338" s="12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4"/>
      <c r="BP338" s="14"/>
      <c r="BQ338" s="14"/>
      <c r="BR338" s="14"/>
      <c r="BS338" s="14"/>
      <c r="BT338" s="14"/>
      <c r="BU338" s="14"/>
      <c r="BV338" s="14"/>
      <c r="BW338" s="14"/>
      <c r="BX338" s="14"/>
      <c r="BY338" s="14"/>
      <c r="BZ338" s="14"/>
      <c r="CA338" s="14"/>
      <c r="CB338" s="14"/>
      <c r="CC338" s="14"/>
      <c r="CD338" s="12" t="str">
        <f t="shared" si="13"/>
        <v/>
      </c>
      <c r="CE338" s="34"/>
      <c r="CF338" s="34"/>
      <c r="CG338" s="34"/>
      <c r="CH338" s="34"/>
      <c r="CI338" s="34"/>
      <c r="CJ338" s="34"/>
      <c r="CK338" s="34"/>
      <c r="CL338" s="34"/>
      <c r="CM338" s="34"/>
      <c r="CN338" s="34"/>
      <c r="CO338" s="34"/>
      <c r="CP338" s="34"/>
      <c r="CQ338" s="34"/>
      <c r="CR338" s="34"/>
      <c r="CS338" s="34"/>
      <c r="CT338" s="34"/>
      <c r="CU338" s="34"/>
    </row>
    <row r="339">
      <c r="A339" s="38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27"/>
      <c r="R339" s="28"/>
      <c r="S339" s="29"/>
      <c r="T339" s="29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24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32"/>
      <c r="BA339" s="12"/>
      <c r="BB339" s="12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4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4"/>
      <c r="CA339" s="14"/>
      <c r="CB339" s="14"/>
      <c r="CC339" s="14"/>
      <c r="CD339" s="12" t="str">
        <f t="shared" si="13"/>
        <v/>
      </c>
      <c r="CE339" s="34"/>
      <c r="CF339" s="34"/>
      <c r="CG339" s="34"/>
      <c r="CH339" s="34"/>
      <c r="CI339" s="34"/>
      <c r="CJ339" s="34"/>
      <c r="CK339" s="34"/>
      <c r="CL339" s="34"/>
      <c r="CM339" s="34"/>
      <c r="CN339" s="34"/>
      <c r="CO339" s="34"/>
      <c r="CP339" s="34"/>
      <c r="CQ339" s="34"/>
      <c r="CR339" s="34"/>
      <c r="CS339" s="34"/>
      <c r="CT339" s="34"/>
      <c r="CU339" s="34"/>
    </row>
    <row r="340">
      <c r="A340" s="38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27"/>
      <c r="R340" s="28"/>
      <c r="S340" s="29"/>
      <c r="T340" s="29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  <c r="AF340" s="30"/>
      <c r="AG340" s="30"/>
      <c r="AH340" s="30"/>
      <c r="AI340" s="30"/>
      <c r="AJ340" s="24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32"/>
      <c r="BA340" s="12"/>
      <c r="BB340" s="12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4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4"/>
      <c r="CA340" s="14"/>
      <c r="CB340" s="14"/>
      <c r="CC340" s="14"/>
      <c r="CD340" s="12" t="str">
        <f t="shared" si="13"/>
        <v/>
      </c>
      <c r="CE340" s="34"/>
      <c r="CF340" s="34"/>
      <c r="CG340" s="34"/>
      <c r="CH340" s="34"/>
      <c r="CI340" s="34"/>
      <c r="CJ340" s="34"/>
      <c r="CK340" s="34"/>
      <c r="CL340" s="34"/>
      <c r="CM340" s="34"/>
      <c r="CN340" s="34"/>
      <c r="CO340" s="34"/>
      <c r="CP340" s="34"/>
      <c r="CQ340" s="34"/>
      <c r="CR340" s="34"/>
      <c r="CS340" s="34"/>
      <c r="CT340" s="34"/>
      <c r="CU340" s="34"/>
    </row>
    <row r="341">
      <c r="A341" s="38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27"/>
      <c r="R341" s="28"/>
      <c r="S341" s="29"/>
      <c r="T341" s="29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  <c r="AF341" s="30"/>
      <c r="AG341" s="30"/>
      <c r="AH341" s="30"/>
      <c r="AI341" s="30"/>
      <c r="AJ341" s="24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32"/>
      <c r="BA341" s="12"/>
      <c r="BB341" s="12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4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4"/>
      <c r="CA341" s="14"/>
      <c r="CB341" s="14"/>
      <c r="CC341" s="14"/>
      <c r="CD341" s="12" t="str">
        <f t="shared" si="13"/>
        <v/>
      </c>
      <c r="CE341" s="34"/>
      <c r="CF341" s="34"/>
      <c r="CG341" s="34"/>
      <c r="CH341" s="34"/>
      <c r="CI341" s="34"/>
      <c r="CJ341" s="34"/>
      <c r="CK341" s="34"/>
      <c r="CL341" s="34"/>
      <c r="CM341" s="34"/>
      <c r="CN341" s="34"/>
      <c r="CO341" s="34"/>
      <c r="CP341" s="34"/>
      <c r="CQ341" s="34"/>
      <c r="CR341" s="34"/>
      <c r="CS341" s="34"/>
      <c r="CT341" s="34"/>
      <c r="CU341" s="34"/>
    </row>
    <row r="342">
      <c r="A342" s="38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27"/>
      <c r="R342" s="28"/>
      <c r="S342" s="29"/>
      <c r="T342" s="29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  <c r="AI342" s="30"/>
      <c r="AJ342" s="24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32"/>
      <c r="BA342" s="12"/>
      <c r="BB342" s="12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2" t="str">
        <f t="shared" si="13"/>
        <v/>
      </c>
      <c r="CE342" s="34"/>
      <c r="CF342" s="34"/>
      <c r="CG342" s="34"/>
      <c r="CH342" s="34"/>
      <c r="CI342" s="34"/>
      <c r="CJ342" s="34"/>
      <c r="CK342" s="34"/>
      <c r="CL342" s="34"/>
      <c r="CM342" s="34"/>
      <c r="CN342" s="34"/>
      <c r="CO342" s="34"/>
      <c r="CP342" s="34"/>
      <c r="CQ342" s="34"/>
      <c r="CR342" s="34"/>
      <c r="CS342" s="34"/>
      <c r="CT342" s="34"/>
      <c r="CU342" s="34"/>
    </row>
    <row r="343">
      <c r="A343" s="38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27"/>
      <c r="R343" s="28"/>
      <c r="S343" s="29"/>
      <c r="T343" s="29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  <c r="AI343" s="30"/>
      <c r="AJ343" s="24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32"/>
      <c r="BA343" s="12"/>
      <c r="BB343" s="12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4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4"/>
      <c r="CA343" s="14"/>
      <c r="CB343" s="14"/>
      <c r="CC343" s="14"/>
      <c r="CD343" s="12" t="str">
        <f t="shared" si="13"/>
        <v/>
      </c>
      <c r="CE343" s="34"/>
      <c r="CF343" s="34"/>
      <c r="CG343" s="34"/>
      <c r="CH343" s="34"/>
      <c r="CI343" s="34"/>
      <c r="CJ343" s="34"/>
      <c r="CK343" s="34"/>
      <c r="CL343" s="34"/>
      <c r="CM343" s="34"/>
      <c r="CN343" s="34"/>
      <c r="CO343" s="34"/>
      <c r="CP343" s="34"/>
      <c r="CQ343" s="34"/>
      <c r="CR343" s="34"/>
      <c r="CS343" s="34"/>
      <c r="CT343" s="34"/>
      <c r="CU343" s="34"/>
    </row>
    <row r="344">
      <c r="A344" s="38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27"/>
      <c r="R344" s="28"/>
      <c r="S344" s="29"/>
      <c r="T344" s="29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24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32"/>
      <c r="BA344" s="12"/>
      <c r="BB344" s="12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4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4"/>
      <c r="CA344" s="14"/>
      <c r="CB344" s="14"/>
      <c r="CC344" s="14"/>
      <c r="CD344" s="12" t="str">
        <f t="shared" si="13"/>
        <v/>
      </c>
      <c r="CE344" s="34"/>
      <c r="CF344" s="34"/>
      <c r="CG344" s="34"/>
      <c r="CH344" s="34"/>
      <c r="CI344" s="34"/>
      <c r="CJ344" s="34"/>
      <c r="CK344" s="34"/>
      <c r="CL344" s="34"/>
      <c r="CM344" s="34"/>
      <c r="CN344" s="34"/>
      <c r="CO344" s="34"/>
      <c r="CP344" s="34"/>
      <c r="CQ344" s="34"/>
      <c r="CR344" s="34"/>
      <c r="CS344" s="34"/>
      <c r="CT344" s="34"/>
      <c r="CU344" s="34"/>
    </row>
    <row r="345">
      <c r="A345" s="38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27"/>
      <c r="R345" s="28"/>
      <c r="S345" s="29"/>
      <c r="T345" s="29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24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32"/>
      <c r="BA345" s="12"/>
      <c r="BB345" s="12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4"/>
      <c r="BP345" s="14"/>
      <c r="BQ345" s="14"/>
      <c r="BR345" s="14"/>
      <c r="BS345" s="14"/>
      <c r="BT345" s="14"/>
      <c r="BU345" s="14"/>
      <c r="BV345" s="14"/>
      <c r="BW345" s="14"/>
      <c r="BX345" s="14"/>
      <c r="BY345" s="14"/>
      <c r="BZ345" s="14"/>
      <c r="CA345" s="14"/>
      <c r="CB345" s="14"/>
      <c r="CC345" s="14"/>
      <c r="CD345" s="12" t="str">
        <f t="shared" si="13"/>
        <v/>
      </c>
      <c r="CE345" s="34"/>
      <c r="CF345" s="34"/>
      <c r="CG345" s="34"/>
      <c r="CH345" s="34"/>
      <c r="CI345" s="34"/>
      <c r="CJ345" s="34"/>
      <c r="CK345" s="34"/>
      <c r="CL345" s="34"/>
      <c r="CM345" s="34"/>
      <c r="CN345" s="34"/>
      <c r="CO345" s="34"/>
      <c r="CP345" s="34"/>
      <c r="CQ345" s="34"/>
      <c r="CR345" s="34"/>
      <c r="CS345" s="34"/>
      <c r="CT345" s="34"/>
      <c r="CU345" s="34"/>
    </row>
    <row r="346">
      <c r="A346" s="38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27"/>
      <c r="R346" s="28"/>
      <c r="S346" s="29"/>
      <c r="T346" s="29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24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32"/>
      <c r="BA346" s="12"/>
      <c r="BB346" s="12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4"/>
      <c r="BP346" s="14"/>
      <c r="BQ346" s="14"/>
      <c r="BR346" s="14"/>
      <c r="BS346" s="14"/>
      <c r="BT346" s="14"/>
      <c r="BU346" s="14"/>
      <c r="BV346" s="14"/>
      <c r="BW346" s="14"/>
      <c r="BX346" s="14"/>
      <c r="BY346" s="14"/>
      <c r="BZ346" s="14"/>
      <c r="CA346" s="14"/>
      <c r="CB346" s="14"/>
      <c r="CC346" s="14"/>
      <c r="CD346" s="12" t="str">
        <f t="shared" si="13"/>
        <v/>
      </c>
      <c r="CE346" s="34"/>
      <c r="CF346" s="34"/>
      <c r="CG346" s="34"/>
      <c r="CH346" s="34"/>
      <c r="CI346" s="34"/>
      <c r="CJ346" s="34"/>
      <c r="CK346" s="34"/>
      <c r="CL346" s="34"/>
      <c r="CM346" s="34"/>
      <c r="CN346" s="34"/>
      <c r="CO346" s="34"/>
      <c r="CP346" s="34"/>
      <c r="CQ346" s="34"/>
      <c r="CR346" s="34"/>
      <c r="CS346" s="34"/>
      <c r="CT346" s="34"/>
      <c r="CU346" s="34"/>
    </row>
    <row r="347">
      <c r="A347" s="38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27"/>
      <c r="R347" s="28"/>
      <c r="S347" s="29"/>
      <c r="T347" s="29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24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32"/>
      <c r="BA347" s="12"/>
      <c r="BB347" s="12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4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4"/>
      <c r="CC347" s="14"/>
      <c r="CD347" s="12" t="str">
        <f t="shared" si="13"/>
        <v/>
      </c>
      <c r="CE347" s="34"/>
      <c r="CF347" s="34"/>
      <c r="CG347" s="34"/>
      <c r="CH347" s="34"/>
      <c r="CI347" s="34"/>
      <c r="CJ347" s="34"/>
      <c r="CK347" s="34"/>
      <c r="CL347" s="34"/>
      <c r="CM347" s="34"/>
      <c r="CN347" s="34"/>
      <c r="CO347" s="34"/>
      <c r="CP347" s="34"/>
      <c r="CQ347" s="34"/>
      <c r="CR347" s="34"/>
      <c r="CS347" s="34"/>
      <c r="CT347" s="34"/>
      <c r="CU347" s="34"/>
    </row>
    <row r="348">
      <c r="A348" s="38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27"/>
      <c r="R348" s="28"/>
      <c r="S348" s="29"/>
      <c r="T348" s="29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24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32"/>
      <c r="BA348" s="12"/>
      <c r="BB348" s="12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4"/>
      <c r="BP348" s="14"/>
      <c r="BQ348" s="14"/>
      <c r="BR348" s="14"/>
      <c r="BS348" s="14"/>
      <c r="BT348" s="14"/>
      <c r="BU348" s="14"/>
      <c r="BV348" s="14"/>
      <c r="BW348" s="14"/>
      <c r="BX348" s="14"/>
      <c r="BY348" s="14"/>
      <c r="BZ348" s="14"/>
      <c r="CA348" s="14"/>
      <c r="CB348" s="14"/>
      <c r="CC348" s="14"/>
      <c r="CD348" s="12" t="str">
        <f t="shared" si="13"/>
        <v/>
      </c>
      <c r="CE348" s="34"/>
      <c r="CF348" s="34"/>
      <c r="CG348" s="34"/>
      <c r="CH348" s="34"/>
      <c r="CI348" s="34"/>
      <c r="CJ348" s="34"/>
      <c r="CK348" s="34"/>
      <c r="CL348" s="34"/>
      <c r="CM348" s="34"/>
      <c r="CN348" s="34"/>
      <c r="CO348" s="34"/>
      <c r="CP348" s="34"/>
      <c r="CQ348" s="34"/>
      <c r="CR348" s="34"/>
      <c r="CS348" s="34"/>
      <c r="CT348" s="34"/>
      <c r="CU348" s="34"/>
    </row>
    <row r="349">
      <c r="A349" s="38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27"/>
      <c r="R349" s="28"/>
      <c r="S349" s="29"/>
      <c r="T349" s="29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24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32"/>
      <c r="BA349" s="12"/>
      <c r="BB349" s="12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4"/>
      <c r="BP349" s="14"/>
      <c r="BQ349" s="14"/>
      <c r="BR349" s="14"/>
      <c r="BS349" s="14"/>
      <c r="BT349" s="14"/>
      <c r="BU349" s="14"/>
      <c r="BV349" s="14"/>
      <c r="BW349" s="14"/>
      <c r="BX349" s="14"/>
      <c r="BY349" s="14"/>
      <c r="BZ349" s="14"/>
      <c r="CA349" s="14"/>
      <c r="CB349" s="14"/>
      <c r="CC349" s="14"/>
      <c r="CD349" s="12" t="str">
        <f t="shared" si="13"/>
        <v/>
      </c>
      <c r="CE349" s="34"/>
      <c r="CF349" s="34"/>
      <c r="CG349" s="34"/>
      <c r="CH349" s="34"/>
      <c r="CI349" s="34"/>
      <c r="CJ349" s="34"/>
      <c r="CK349" s="34"/>
      <c r="CL349" s="34"/>
      <c r="CM349" s="34"/>
      <c r="CN349" s="34"/>
      <c r="CO349" s="34"/>
      <c r="CP349" s="34"/>
      <c r="CQ349" s="34"/>
      <c r="CR349" s="34"/>
      <c r="CS349" s="34"/>
      <c r="CT349" s="34"/>
      <c r="CU349" s="34"/>
    </row>
    <row r="350">
      <c r="A350" s="38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27"/>
      <c r="R350" s="28"/>
      <c r="S350" s="29"/>
      <c r="T350" s="29"/>
      <c r="U350" s="30"/>
      <c r="V350" s="30"/>
      <c r="W350" s="30"/>
      <c r="X350" s="30"/>
      <c r="Y350" s="30"/>
      <c r="Z350" s="30"/>
      <c r="AA350" s="30"/>
      <c r="AB350" s="30"/>
      <c r="AC350" s="30"/>
      <c r="AD350" s="30"/>
      <c r="AE350" s="30"/>
      <c r="AF350" s="30"/>
      <c r="AG350" s="30"/>
      <c r="AH350" s="30"/>
      <c r="AI350" s="30"/>
      <c r="AJ350" s="24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32"/>
      <c r="BA350" s="12"/>
      <c r="BB350" s="12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2" t="str">
        <f t="shared" si="13"/>
        <v/>
      </c>
      <c r="CE350" s="34"/>
      <c r="CF350" s="34"/>
      <c r="CG350" s="34"/>
      <c r="CH350" s="34"/>
      <c r="CI350" s="34"/>
      <c r="CJ350" s="34"/>
      <c r="CK350" s="34"/>
      <c r="CL350" s="34"/>
      <c r="CM350" s="34"/>
      <c r="CN350" s="34"/>
      <c r="CO350" s="34"/>
      <c r="CP350" s="34"/>
      <c r="CQ350" s="34"/>
      <c r="CR350" s="34"/>
      <c r="CS350" s="34"/>
      <c r="CT350" s="34"/>
      <c r="CU350" s="34"/>
    </row>
    <row r="351">
      <c r="A351" s="38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27"/>
      <c r="R351" s="28"/>
      <c r="S351" s="29"/>
      <c r="T351" s="29"/>
      <c r="U351" s="30"/>
      <c r="V351" s="30"/>
      <c r="W351" s="30"/>
      <c r="X351" s="30"/>
      <c r="Y351" s="30"/>
      <c r="Z351" s="30"/>
      <c r="AA351" s="30"/>
      <c r="AB351" s="30"/>
      <c r="AC351" s="30"/>
      <c r="AD351" s="30"/>
      <c r="AE351" s="30"/>
      <c r="AF351" s="30"/>
      <c r="AG351" s="30"/>
      <c r="AH351" s="30"/>
      <c r="AI351" s="30"/>
      <c r="AJ351" s="24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32"/>
      <c r="BA351" s="12"/>
      <c r="BB351" s="12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4"/>
      <c r="BP351" s="14"/>
      <c r="BQ351" s="14"/>
      <c r="BR351" s="14"/>
      <c r="BS351" s="14"/>
      <c r="BT351" s="14"/>
      <c r="BU351" s="14"/>
      <c r="BV351" s="14"/>
      <c r="BW351" s="14"/>
      <c r="BX351" s="14"/>
      <c r="BY351" s="14"/>
      <c r="BZ351" s="14"/>
      <c r="CA351" s="14"/>
      <c r="CB351" s="14"/>
      <c r="CC351" s="14"/>
      <c r="CD351" s="12" t="str">
        <f t="shared" si="13"/>
        <v/>
      </c>
      <c r="CE351" s="34"/>
      <c r="CF351" s="34"/>
      <c r="CG351" s="34"/>
      <c r="CH351" s="34"/>
      <c r="CI351" s="34"/>
      <c r="CJ351" s="34"/>
      <c r="CK351" s="34"/>
      <c r="CL351" s="34"/>
      <c r="CM351" s="34"/>
      <c r="CN351" s="34"/>
      <c r="CO351" s="34"/>
      <c r="CP351" s="34"/>
      <c r="CQ351" s="34"/>
      <c r="CR351" s="34"/>
      <c r="CS351" s="34"/>
      <c r="CT351" s="34"/>
      <c r="CU351" s="34"/>
    </row>
    <row r="352">
      <c r="A352" s="38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27"/>
      <c r="R352" s="28"/>
      <c r="S352" s="29"/>
      <c r="T352" s="29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24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32"/>
      <c r="BA352" s="12"/>
      <c r="BB352" s="12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4"/>
      <c r="BP352" s="14"/>
      <c r="BQ352" s="14"/>
      <c r="BR352" s="14"/>
      <c r="BS352" s="14"/>
      <c r="BT352" s="14"/>
      <c r="BU352" s="14"/>
      <c r="BV352" s="14"/>
      <c r="BW352" s="14"/>
      <c r="BX352" s="14"/>
      <c r="BY352" s="14"/>
      <c r="BZ352" s="14"/>
      <c r="CA352" s="14"/>
      <c r="CB352" s="14"/>
      <c r="CC352" s="14"/>
      <c r="CD352" s="12" t="str">
        <f t="shared" si="13"/>
        <v/>
      </c>
      <c r="CE352" s="34"/>
      <c r="CF352" s="34"/>
      <c r="CG352" s="34"/>
      <c r="CH352" s="34"/>
      <c r="CI352" s="34"/>
      <c r="CJ352" s="34"/>
      <c r="CK352" s="34"/>
      <c r="CL352" s="34"/>
      <c r="CM352" s="34"/>
      <c r="CN352" s="34"/>
      <c r="CO352" s="34"/>
      <c r="CP352" s="34"/>
      <c r="CQ352" s="34"/>
      <c r="CR352" s="34"/>
      <c r="CS352" s="34"/>
      <c r="CT352" s="34"/>
      <c r="CU352" s="34"/>
    </row>
    <row r="353">
      <c r="A353" s="38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27"/>
      <c r="R353" s="28"/>
      <c r="S353" s="29"/>
      <c r="T353" s="29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  <c r="AI353" s="30"/>
      <c r="AJ353" s="24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32"/>
      <c r="BA353" s="12"/>
      <c r="BB353" s="12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4"/>
      <c r="BP353" s="14"/>
      <c r="BQ353" s="14"/>
      <c r="BR353" s="14"/>
      <c r="BS353" s="14"/>
      <c r="BT353" s="14"/>
      <c r="BU353" s="14"/>
      <c r="BV353" s="14"/>
      <c r="BW353" s="14"/>
      <c r="BX353" s="14"/>
      <c r="BY353" s="14"/>
      <c r="BZ353" s="14"/>
      <c r="CA353" s="14"/>
      <c r="CB353" s="14"/>
      <c r="CC353" s="14"/>
      <c r="CD353" s="12" t="str">
        <f t="shared" si="13"/>
        <v/>
      </c>
      <c r="CE353" s="34"/>
      <c r="CF353" s="34"/>
      <c r="CG353" s="34"/>
      <c r="CH353" s="34"/>
      <c r="CI353" s="34"/>
      <c r="CJ353" s="34"/>
      <c r="CK353" s="34"/>
      <c r="CL353" s="34"/>
      <c r="CM353" s="34"/>
      <c r="CN353" s="34"/>
      <c r="CO353" s="34"/>
      <c r="CP353" s="34"/>
      <c r="CQ353" s="34"/>
      <c r="CR353" s="34"/>
      <c r="CS353" s="34"/>
      <c r="CT353" s="34"/>
      <c r="CU353" s="34"/>
    </row>
    <row r="354">
      <c r="A354" s="38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27"/>
      <c r="R354" s="28"/>
      <c r="S354" s="29"/>
      <c r="T354" s="29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24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32"/>
      <c r="BA354" s="12"/>
      <c r="BB354" s="12"/>
      <c r="BC354" s="12"/>
      <c r="BD354" s="12"/>
      <c r="BE354" s="12"/>
      <c r="BF354" s="12"/>
      <c r="BG354" s="12"/>
      <c r="BH354" s="12"/>
      <c r="BI354" s="12"/>
      <c r="BJ354" s="12"/>
      <c r="BK354" s="12"/>
      <c r="BL354" s="12"/>
      <c r="BM354" s="12"/>
      <c r="BN354" s="12"/>
      <c r="BO354" s="14"/>
      <c r="BP354" s="14"/>
      <c r="BQ354" s="14"/>
      <c r="BR354" s="14"/>
      <c r="BS354" s="14"/>
      <c r="BT354" s="14"/>
      <c r="BU354" s="14"/>
      <c r="BV354" s="14"/>
      <c r="BW354" s="14"/>
      <c r="BX354" s="14"/>
      <c r="BY354" s="14"/>
      <c r="BZ354" s="14"/>
      <c r="CA354" s="14"/>
      <c r="CB354" s="14"/>
      <c r="CC354" s="14"/>
      <c r="CD354" s="12" t="str">
        <f t="shared" si="13"/>
        <v/>
      </c>
      <c r="CE354" s="34"/>
      <c r="CF354" s="34"/>
      <c r="CG354" s="34"/>
      <c r="CH354" s="34"/>
      <c r="CI354" s="34"/>
      <c r="CJ354" s="34"/>
      <c r="CK354" s="34"/>
      <c r="CL354" s="34"/>
      <c r="CM354" s="34"/>
      <c r="CN354" s="34"/>
      <c r="CO354" s="34"/>
      <c r="CP354" s="34"/>
      <c r="CQ354" s="34"/>
      <c r="CR354" s="34"/>
      <c r="CS354" s="34"/>
      <c r="CT354" s="34"/>
      <c r="CU354" s="34"/>
    </row>
    <row r="355">
      <c r="A355" s="38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27"/>
      <c r="R355" s="28"/>
      <c r="S355" s="29"/>
      <c r="T355" s="29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24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3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4"/>
      <c r="BP355" s="14"/>
      <c r="BQ355" s="14"/>
      <c r="BR355" s="14"/>
      <c r="BS355" s="14"/>
      <c r="BT355" s="14"/>
      <c r="BU355" s="14"/>
      <c r="BV355" s="14"/>
      <c r="BW355" s="14"/>
      <c r="BX355" s="14"/>
      <c r="BY355" s="14"/>
      <c r="BZ355" s="14"/>
      <c r="CA355" s="14"/>
      <c r="CB355" s="14"/>
      <c r="CC355" s="14"/>
      <c r="CD355" s="12" t="str">
        <f t="shared" si="13"/>
        <v/>
      </c>
      <c r="CE355" s="34"/>
      <c r="CF355" s="34"/>
      <c r="CG355" s="34"/>
      <c r="CH355" s="34"/>
      <c r="CI355" s="34"/>
      <c r="CJ355" s="34"/>
      <c r="CK355" s="34"/>
      <c r="CL355" s="34"/>
      <c r="CM355" s="34"/>
      <c r="CN355" s="34"/>
      <c r="CO355" s="34"/>
      <c r="CP355" s="34"/>
      <c r="CQ355" s="34"/>
      <c r="CR355" s="34"/>
      <c r="CS355" s="34"/>
      <c r="CT355" s="34"/>
      <c r="CU355" s="34"/>
    </row>
    <row r="356">
      <c r="A356" s="38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27"/>
      <c r="R356" s="28"/>
      <c r="S356" s="29"/>
      <c r="T356" s="29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24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32"/>
      <c r="BA356" s="12"/>
      <c r="BB356" s="12"/>
      <c r="BC356" s="12"/>
      <c r="BD356" s="12"/>
      <c r="BE356" s="12"/>
      <c r="BF356" s="12"/>
      <c r="BG356" s="12"/>
      <c r="BH356" s="12"/>
      <c r="BI356" s="12"/>
      <c r="BJ356" s="12"/>
      <c r="BK356" s="12"/>
      <c r="BL356" s="12"/>
      <c r="BM356" s="12"/>
      <c r="BN356" s="12"/>
      <c r="BO356" s="14"/>
      <c r="BP356" s="14"/>
      <c r="BQ356" s="14"/>
      <c r="BR356" s="14"/>
      <c r="BS356" s="14"/>
      <c r="BT356" s="14"/>
      <c r="BU356" s="14"/>
      <c r="BV356" s="14"/>
      <c r="BW356" s="14"/>
      <c r="BX356" s="14"/>
      <c r="BY356" s="14"/>
      <c r="BZ356" s="14"/>
      <c r="CA356" s="14"/>
      <c r="CB356" s="14"/>
      <c r="CC356" s="14"/>
      <c r="CD356" s="12" t="str">
        <f t="shared" si="13"/>
        <v/>
      </c>
      <c r="CE356" s="34"/>
      <c r="CF356" s="34"/>
      <c r="CG356" s="34"/>
      <c r="CH356" s="34"/>
      <c r="CI356" s="34"/>
      <c r="CJ356" s="34"/>
      <c r="CK356" s="34"/>
      <c r="CL356" s="34"/>
      <c r="CM356" s="34"/>
      <c r="CN356" s="34"/>
      <c r="CO356" s="34"/>
      <c r="CP356" s="34"/>
      <c r="CQ356" s="34"/>
      <c r="CR356" s="34"/>
      <c r="CS356" s="34"/>
      <c r="CT356" s="34"/>
      <c r="CU356" s="34"/>
    </row>
    <row r="357">
      <c r="A357" s="38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27"/>
      <c r="R357" s="28"/>
      <c r="S357" s="29"/>
      <c r="T357" s="29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24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3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4"/>
      <c r="BP357" s="14"/>
      <c r="BQ357" s="14"/>
      <c r="BR357" s="14"/>
      <c r="BS357" s="14"/>
      <c r="BT357" s="14"/>
      <c r="BU357" s="14"/>
      <c r="BV357" s="14"/>
      <c r="BW357" s="14"/>
      <c r="BX357" s="14"/>
      <c r="BY357" s="14"/>
      <c r="BZ357" s="14"/>
      <c r="CA357" s="14"/>
      <c r="CB357" s="14"/>
      <c r="CC357" s="14"/>
      <c r="CD357" s="12" t="str">
        <f t="shared" si="13"/>
        <v/>
      </c>
      <c r="CE357" s="34"/>
      <c r="CF357" s="34"/>
      <c r="CG357" s="34"/>
      <c r="CH357" s="34"/>
      <c r="CI357" s="34"/>
      <c r="CJ357" s="34"/>
      <c r="CK357" s="34"/>
      <c r="CL357" s="34"/>
      <c r="CM357" s="34"/>
      <c r="CN357" s="34"/>
      <c r="CO357" s="34"/>
      <c r="CP357" s="34"/>
      <c r="CQ357" s="34"/>
      <c r="CR357" s="34"/>
      <c r="CS357" s="34"/>
      <c r="CT357" s="34"/>
      <c r="CU357" s="34"/>
    </row>
    <row r="358">
      <c r="A358" s="38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27"/>
      <c r="R358" s="28"/>
      <c r="S358" s="29"/>
      <c r="T358" s="29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24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3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4"/>
      <c r="BP358" s="14"/>
      <c r="BQ358" s="14"/>
      <c r="BR358" s="14"/>
      <c r="BS358" s="14"/>
      <c r="BT358" s="14"/>
      <c r="BU358" s="14"/>
      <c r="BV358" s="14"/>
      <c r="BW358" s="14"/>
      <c r="BX358" s="14"/>
      <c r="BY358" s="14"/>
      <c r="BZ358" s="14"/>
      <c r="CA358" s="14"/>
      <c r="CB358" s="14"/>
      <c r="CC358" s="14"/>
      <c r="CD358" s="12" t="str">
        <f t="shared" si="13"/>
        <v/>
      </c>
      <c r="CE358" s="34"/>
      <c r="CF358" s="34"/>
      <c r="CG358" s="34"/>
      <c r="CH358" s="34"/>
      <c r="CI358" s="34"/>
      <c r="CJ358" s="34"/>
      <c r="CK358" s="34"/>
      <c r="CL358" s="34"/>
      <c r="CM358" s="34"/>
      <c r="CN358" s="34"/>
      <c r="CO358" s="34"/>
      <c r="CP358" s="34"/>
      <c r="CQ358" s="34"/>
      <c r="CR358" s="34"/>
      <c r="CS358" s="34"/>
      <c r="CT358" s="34"/>
      <c r="CU358" s="34"/>
    </row>
    <row r="359">
      <c r="A359" s="38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27"/>
      <c r="R359" s="28"/>
      <c r="S359" s="29"/>
      <c r="T359" s="29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24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32"/>
      <c r="BA359" s="12"/>
      <c r="BB359" s="12"/>
      <c r="BC359" s="12"/>
      <c r="BD359" s="12"/>
      <c r="BE359" s="12"/>
      <c r="BF359" s="12"/>
      <c r="BG359" s="12"/>
      <c r="BH359" s="12"/>
      <c r="BI359" s="12"/>
      <c r="BJ359" s="12"/>
      <c r="BK359" s="12"/>
      <c r="BL359" s="12"/>
      <c r="BM359" s="12"/>
      <c r="BN359" s="12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2" t="str">
        <f t="shared" si="13"/>
        <v/>
      </c>
      <c r="CE359" s="34"/>
      <c r="CF359" s="34"/>
      <c r="CG359" s="34"/>
      <c r="CH359" s="34"/>
      <c r="CI359" s="34"/>
      <c r="CJ359" s="34"/>
      <c r="CK359" s="34"/>
      <c r="CL359" s="34"/>
      <c r="CM359" s="34"/>
      <c r="CN359" s="34"/>
      <c r="CO359" s="34"/>
      <c r="CP359" s="34"/>
      <c r="CQ359" s="34"/>
      <c r="CR359" s="34"/>
      <c r="CS359" s="34"/>
      <c r="CT359" s="34"/>
      <c r="CU359" s="34"/>
    </row>
    <row r="360">
      <c r="A360" s="38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27"/>
      <c r="R360" s="28"/>
      <c r="S360" s="29"/>
      <c r="T360" s="29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0"/>
      <c r="AG360" s="30"/>
      <c r="AH360" s="30"/>
      <c r="AI360" s="30"/>
      <c r="AJ360" s="24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32"/>
      <c r="BA360" s="12"/>
      <c r="BB360" s="12"/>
      <c r="BC360" s="12"/>
      <c r="BD360" s="12"/>
      <c r="BE360" s="12"/>
      <c r="BF360" s="12"/>
      <c r="BG360" s="12"/>
      <c r="BH360" s="12"/>
      <c r="BI360" s="12"/>
      <c r="BJ360" s="12"/>
      <c r="BK360" s="12"/>
      <c r="BL360" s="12"/>
      <c r="BM360" s="12"/>
      <c r="BN360" s="12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2" t="str">
        <f t="shared" si="13"/>
        <v/>
      </c>
      <c r="CE360" s="34"/>
      <c r="CF360" s="34"/>
      <c r="CG360" s="34"/>
      <c r="CH360" s="34"/>
      <c r="CI360" s="34"/>
      <c r="CJ360" s="34"/>
      <c r="CK360" s="34"/>
      <c r="CL360" s="34"/>
      <c r="CM360" s="34"/>
      <c r="CN360" s="34"/>
      <c r="CO360" s="34"/>
      <c r="CP360" s="34"/>
      <c r="CQ360" s="34"/>
      <c r="CR360" s="34"/>
      <c r="CS360" s="34"/>
      <c r="CT360" s="34"/>
      <c r="CU360" s="34"/>
    </row>
    <row r="361">
      <c r="A361" s="38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27"/>
      <c r="R361" s="28"/>
      <c r="S361" s="29"/>
      <c r="T361" s="29"/>
      <c r="U361" s="30"/>
      <c r="V361" s="30"/>
      <c r="W361" s="30"/>
      <c r="X361" s="30"/>
      <c r="Y361" s="30"/>
      <c r="Z361" s="30"/>
      <c r="AA361" s="30"/>
      <c r="AB361" s="30"/>
      <c r="AC361" s="30"/>
      <c r="AD361" s="30"/>
      <c r="AE361" s="30"/>
      <c r="AF361" s="30"/>
      <c r="AG361" s="30"/>
      <c r="AH361" s="30"/>
      <c r="AI361" s="30"/>
      <c r="AJ361" s="24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32"/>
      <c r="BA361" s="12"/>
      <c r="BB361" s="12"/>
      <c r="BC361" s="12"/>
      <c r="BD361" s="12"/>
      <c r="BE361" s="12"/>
      <c r="BF361" s="12"/>
      <c r="BG361" s="12"/>
      <c r="BH361" s="12"/>
      <c r="BI361" s="12"/>
      <c r="BJ361" s="12"/>
      <c r="BK361" s="12"/>
      <c r="BL361" s="12"/>
      <c r="BM361" s="12"/>
      <c r="BN361" s="12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2" t="str">
        <f t="shared" si="13"/>
        <v/>
      </c>
      <c r="CE361" s="34"/>
      <c r="CF361" s="34"/>
      <c r="CG361" s="34"/>
      <c r="CH361" s="34"/>
      <c r="CI361" s="34"/>
      <c r="CJ361" s="34"/>
      <c r="CK361" s="34"/>
      <c r="CL361" s="34"/>
      <c r="CM361" s="34"/>
      <c r="CN361" s="34"/>
      <c r="CO361" s="34"/>
      <c r="CP361" s="34"/>
      <c r="CQ361" s="34"/>
      <c r="CR361" s="34"/>
      <c r="CS361" s="34"/>
      <c r="CT361" s="34"/>
      <c r="CU361" s="34"/>
    </row>
    <row r="362">
      <c r="A362" s="38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27"/>
      <c r="R362" s="28"/>
      <c r="S362" s="29"/>
      <c r="T362" s="29"/>
      <c r="U362" s="30"/>
      <c r="V362" s="30"/>
      <c r="W362" s="30"/>
      <c r="X362" s="30"/>
      <c r="Y362" s="30"/>
      <c r="Z362" s="30"/>
      <c r="AA362" s="30"/>
      <c r="AB362" s="30"/>
      <c r="AC362" s="30"/>
      <c r="AD362" s="30"/>
      <c r="AE362" s="30"/>
      <c r="AF362" s="30"/>
      <c r="AG362" s="30"/>
      <c r="AH362" s="30"/>
      <c r="AI362" s="30"/>
      <c r="AJ362" s="24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32"/>
      <c r="BA362" s="12"/>
      <c r="BB362" s="12"/>
      <c r="BC362" s="12"/>
      <c r="BD362" s="12"/>
      <c r="BE362" s="12"/>
      <c r="BF362" s="12"/>
      <c r="BG362" s="12"/>
      <c r="BH362" s="12"/>
      <c r="BI362" s="12"/>
      <c r="BJ362" s="12"/>
      <c r="BK362" s="12"/>
      <c r="BL362" s="12"/>
      <c r="BM362" s="12"/>
      <c r="BN362" s="12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4"/>
      <c r="CA362" s="14"/>
      <c r="CB362" s="14"/>
      <c r="CC362" s="14"/>
      <c r="CD362" s="12" t="str">
        <f t="shared" si="13"/>
        <v/>
      </c>
      <c r="CE362" s="34"/>
      <c r="CF362" s="34"/>
      <c r="CG362" s="34"/>
      <c r="CH362" s="34"/>
      <c r="CI362" s="34"/>
      <c r="CJ362" s="34"/>
      <c r="CK362" s="34"/>
      <c r="CL362" s="34"/>
      <c r="CM362" s="34"/>
      <c r="CN362" s="34"/>
      <c r="CO362" s="34"/>
      <c r="CP362" s="34"/>
      <c r="CQ362" s="34"/>
      <c r="CR362" s="34"/>
      <c r="CS362" s="34"/>
      <c r="CT362" s="34"/>
      <c r="CU362" s="34"/>
    </row>
    <row r="363">
      <c r="A363" s="38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27"/>
      <c r="R363" s="28"/>
      <c r="S363" s="29"/>
      <c r="T363" s="29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  <c r="AI363" s="30"/>
      <c r="AJ363" s="24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32"/>
      <c r="BA363" s="12"/>
      <c r="BB363" s="12"/>
      <c r="BC363" s="12"/>
      <c r="BD363" s="12"/>
      <c r="BE363" s="12"/>
      <c r="BF363" s="12"/>
      <c r="BG363" s="12"/>
      <c r="BH363" s="12"/>
      <c r="BI363" s="12"/>
      <c r="BJ363" s="12"/>
      <c r="BK363" s="12"/>
      <c r="BL363" s="12"/>
      <c r="BM363" s="12"/>
      <c r="BN363" s="12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  <c r="CD363" s="12" t="str">
        <f t="shared" si="13"/>
        <v/>
      </c>
      <c r="CE363" s="34"/>
      <c r="CF363" s="34"/>
      <c r="CG363" s="34"/>
      <c r="CH363" s="34"/>
      <c r="CI363" s="34"/>
      <c r="CJ363" s="34"/>
      <c r="CK363" s="34"/>
      <c r="CL363" s="34"/>
      <c r="CM363" s="34"/>
      <c r="CN363" s="34"/>
      <c r="CO363" s="34"/>
      <c r="CP363" s="34"/>
      <c r="CQ363" s="34"/>
      <c r="CR363" s="34"/>
      <c r="CS363" s="34"/>
      <c r="CT363" s="34"/>
      <c r="CU363" s="34"/>
    </row>
    <row r="364">
      <c r="A364" s="38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27"/>
      <c r="R364" s="28"/>
      <c r="S364" s="29"/>
      <c r="T364" s="29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24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32"/>
      <c r="BA364" s="12"/>
      <c r="BB364" s="12"/>
      <c r="BC364" s="12"/>
      <c r="BD364" s="12"/>
      <c r="BE364" s="12"/>
      <c r="BF364" s="12"/>
      <c r="BG364" s="12"/>
      <c r="BH364" s="12"/>
      <c r="BI364" s="12"/>
      <c r="BJ364" s="12"/>
      <c r="BK364" s="12"/>
      <c r="BL364" s="12"/>
      <c r="BM364" s="12"/>
      <c r="BN364" s="12"/>
      <c r="BO364" s="14"/>
      <c r="BP364" s="14"/>
      <c r="BQ364" s="14"/>
      <c r="BR364" s="14"/>
      <c r="BS364" s="14"/>
      <c r="BT364" s="14"/>
      <c r="BU364" s="14"/>
      <c r="BV364" s="14"/>
      <c r="BW364" s="14"/>
      <c r="BX364" s="14"/>
      <c r="BY364" s="14"/>
      <c r="BZ364" s="14"/>
      <c r="CA364" s="14"/>
      <c r="CB364" s="14"/>
      <c r="CC364" s="14"/>
      <c r="CD364" s="12" t="str">
        <f t="shared" si="13"/>
        <v/>
      </c>
      <c r="CE364" s="34"/>
      <c r="CF364" s="34"/>
      <c r="CG364" s="34"/>
      <c r="CH364" s="34"/>
      <c r="CI364" s="34"/>
      <c r="CJ364" s="34"/>
      <c r="CK364" s="34"/>
      <c r="CL364" s="34"/>
      <c r="CM364" s="34"/>
      <c r="CN364" s="34"/>
      <c r="CO364" s="34"/>
      <c r="CP364" s="34"/>
      <c r="CQ364" s="34"/>
      <c r="CR364" s="34"/>
      <c r="CS364" s="34"/>
      <c r="CT364" s="34"/>
      <c r="CU364" s="34"/>
    </row>
    <row r="365">
      <c r="A365" s="38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27"/>
      <c r="R365" s="28"/>
      <c r="S365" s="29"/>
      <c r="T365" s="29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24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32"/>
      <c r="BA365" s="12"/>
      <c r="BB365" s="12"/>
      <c r="BC365" s="12"/>
      <c r="BD365" s="12"/>
      <c r="BE365" s="12"/>
      <c r="BF365" s="12"/>
      <c r="BG365" s="12"/>
      <c r="BH365" s="12"/>
      <c r="BI365" s="12"/>
      <c r="BJ365" s="12"/>
      <c r="BK365" s="12"/>
      <c r="BL365" s="12"/>
      <c r="BM365" s="12"/>
      <c r="BN365" s="12"/>
      <c r="BO365" s="14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4"/>
      <c r="CA365" s="14"/>
      <c r="CB365" s="14"/>
      <c r="CC365" s="14"/>
      <c r="CD365" s="12" t="str">
        <f t="shared" si="13"/>
        <v/>
      </c>
      <c r="CE365" s="34"/>
      <c r="CF365" s="34"/>
      <c r="CG365" s="34"/>
      <c r="CH365" s="34"/>
      <c r="CI365" s="34"/>
      <c r="CJ365" s="34"/>
      <c r="CK365" s="34"/>
      <c r="CL365" s="34"/>
      <c r="CM365" s="34"/>
      <c r="CN365" s="34"/>
      <c r="CO365" s="34"/>
      <c r="CP365" s="34"/>
      <c r="CQ365" s="34"/>
      <c r="CR365" s="34"/>
      <c r="CS365" s="34"/>
      <c r="CT365" s="34"/>
      <c r="CU365" s="34"/>
    </row>
    <row r="366">
      <c r="A366" s="38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27"/>
      <c r="R366" s="28"/>
      <c r="S366" s="29"/>
      <c r="T366" s="29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24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32"/>
      <c r="BA366" s="12"/>
      <c r="BB366" s="12"/>
      <c r="BC366" s="12"/>
      <c r="BD366" s="12"/>
      <c r="BE366" s="12"/>
      <c r="BF366" s="12"/>
      <c r="BG366" s="12"/>
      <c r="BH366" s="12"/>
      <c r="BI366" s="12"/>
      <c r="BJ366" s="12"/>
      <c r="BK366" s="12"/>
      <c r="BL366" s="12"/>
      <c r="BM366" s="12"/>
      <c r="BN366" s="12"/>
      <c r="BO366" s="14"/>
      <c r="BP366" s="14"/>
      <c r="BQ366" s="14"/>
      <c r="BR366" s="14"/>
      <c r="BS366" s="14"/>
      <c r="BT366" s="14"/>
      <c r="BU366" s="14"/>
      <c r="BV366" s="14"/>
      <c r="BW366" s="14"/>
      <c r="BX366" s="14"/>
      <c r="BY366" s="14"/>
      <c r="BZ366" s="14"/>
      <c r="CA366" s="14"/>
      <c r="CB366" s="14"/>
      <c r="CC366" s="14"/>
      <c r="CD366" s="12" t="str">
        <f t="shared" si="13"/>
        <v/>
      </c>
      <c r="CE366" s="34"/>
      <c r="CF366" s="34"/>
      <c r="CG366" s="34"/>
      <c r="CH366" s="34"/>
      <c r="CI366" s="34"/>
      <c r="CJ366" s="34"/>
      <c r="CK366" s="34"/>
      <c r="CL366" s="34"/>
      <c r="CM366" s="34"/>
      <c r="CN366" s="34"/>
      <c r="CO366" s="34"/>
      <c r="CP366" s="34"/>
      <c r="CQ366" s="34"/>
      <c r="CR366" s="34"/>
      <c r="CS366" s="34"/>
      <c r="CT366" s="34"/>
      <c r="CU366" s="34"/>
    </row>
    <row r="367">
      <c r="A367" s="38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27"/>
      <c r="R367" s="28"/>
      <c r="S367" s="29"/>
      <c r="T367" s="29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24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32"/>
      <c r="BA367" s="12"/>
      <c r="BB367" s="12"/>
      <c r="BC367" s="12"/>
      <c r="BD367" s="12"/>
      <c r="BE367" s="12"/>
      <c r="BF367" s="12"/>
      <c r="BG367" s="12"/>
      <c r="BH367" s="12"/>
      <c r="BI367" s="12"/>
      <c r="BJ367" s="12"/>
      <c r="BK367" s="12"/>
      <c r="BL367" s="12"/>
      <c r="BM367" s="12"/>
      <c r="BN367" s="12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2" t="str">
        <f t="shared" si="13"/>
        <v/>
      </c>
      <c r="CE367" s="34"/>
      <c r="CF367" s="34"/>
      <c r="CG367" s="34"/>
      <c r="CH367" s="34"/>
      <c r="CI367" s="34"/>
      <c r="CJ367" s="34"/>
      <c r="CK367" s="34"/>
      <c r="CL367" s="34"/>
      <c r="CM367" s="34"/>
      <c r="CN367" s="34"/>
      <c r="CO367" s="34"/>
      <c r="CP367" s="34"/>
      <c r="CQ367" s="34"/>
      <c r="CR367" s="34"/>
      <c r="CS367" s="34"/>
      <c r="CT367" s="34"/>
      <c r="CU367" s="34"/>
    </row>
    <row r="368">
      <c r="A368" s="38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27"/>
      <c r="R368" s="28"/>
      <c r="S368" s="29"/>
      <c r="T368" s="29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24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32"/>
      <c r="BA368" s="12"/>
      <c r="BB368" s="12"/>
      <c r="BC368" s="12"/>
      <c r="BD368" s="12"/>
      <c r="BE368" s="12"/>
      <c r="BF368" s="12"/>
      <c r="BG368" s="12"/>
      <c r="BH368" s="12"/>
      <c r="BI368" s="12"/>
      <c r="BJ368" s="12"/>
      <c r="BK368" s="12"/>
      <c r="BL368" s="12"/>
      <c r="BM368" s="12"/>
      <c r="BN368" s="12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2" t="str">
        <f t="shared" si="13"/>
        <v/>
      </c>
      <c r="CE368" s="34"/>
      <c r="CF368" s="34"/>
      <c r="CG368" s="34"/>
      <c r="CH368" s="34"/>
      <c r="CI368" s="34"/>
      <c r="CJ368" s="34"/>
      <c r="CK368" s="34"/>
      <c r="CL368" s="34"/>
      <c r="CM368" s="34"/>
      <c r="CN368" s="34"/>
      <c r="CO368" s="34"/>
      <c r="CP368" s="34"/>
      <c r="CQ368" s="34"/>
      <c r="CR368" s="34"/>
      <c r="CS368" s="34"/>
      <c r="CT368" s="34"/>
      <c r="CU368" s="34"/>
    </row>
    <row r="369">
      <c r="A369" s="38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27"/>
      <c r="R369" s="28"/>
      <c r="S369" s="29"/>
      <c r="T369" s="29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24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32"/>
      <c r="BA369" s="12"/>
      <c r="BB369" s="12"/>
      <c r="BC369" s="12"/>
      <c r="BD369" s="12"/>
      <c r="BE369" s="12"/>
      <c r="BF369" s="12"/>
      <c r="BG369" s="12"/>
      <c r="BH369" s="12"/>
      <c r="BI369" s="12"/>
      <c r="BJ369" s="12"/>
      <c r="BK369" s="12"/>
      <c r="BL369" s="12"/>
      <c r="BM369" s="12"/>
      <c r="BN369" s="12"/>
      <c r="BO369" s="14"/>
      <c r="BP369" s="14"/>
      <c r="BQ369" s="14"/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2" t="str">
        <f t="shared" si="13"/>
        <v/>
      </c>
      <c r="CE369" s="34"/>
      <c r="CF369" s="34"/>
      <c r="CG369" s="34"/>
      <c r="CH369" s="34"/>
      <c r="CI369" s="34"/>
      <c r="CJ369" s="34"/>
      <c r="CK369" s="34"/>
      <c r="CL369" s="34"/>
      <c r="CM369" s="34"/>
      <c r="CN369" s="34"/>
      <c r="CO369" s="34"/>
      <c r="CP369" s="34"/>
      <c r="CQ369" s="34"/>
      <c r="CR369" s="34"/>
      <c r="CS369" s="34"/>
      <c r="CT369" s="34"/>
      <c r="CU369" s="34"/>
    </row>
    <row r="370">
      <c r="A370" s="38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27"/>
      <c r="R370" s="28"/>
      <c r="S370" s="29"/>
      <c r="T370" s="29"/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  <c r="AI370" s="30"/>
      <c r="AJ370" s="24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32"/>
      <c r="BA370" s="12"/>
      <c r="BB370" s="12"/>
      <c r="BC370" s="12"/>
      <c r="BD370" s="12"/>
      <c r="BE370" s="12"/>
      <c r="BF370" s="12"/>
      <c r="BG370" s="12"/>
      <c r="BH370" s="12"/>
      <c r="BI370" s="12"/>
      <c r="BJ370" s="12"/>
      <c r="BK370" s="12"/>
      <c r="BL370" s="12"/>
      <c r="BM370" s="12"/>
      <c r="BN370" s="12"/>
      <c r="BO370" s="14"/>
      <c r="BP370" s="14"/>
      <c r="BQ370" s="14"/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2" t="str">
        <f t="shared" si="13"/>
        <v/>
      </c>
      <c r="CE370" s="34"/>
      <c r="CF370" s="34"/>
      <c r="CG370" s="34"/>
      <c r="CH370" s="34"/>
      <c r="CI370" s="34"/>
      <c r="CJ370" s="34"/>
      <c r="CK370" s="34"/>
      <c r="CL370" s="34"/>
      <c r="CM370" s="34"/>
      <c r="CN370" s="34"/>
      <c r="CO370" s="34"/>
      <c r="CP370" s="34"/>
      <c r="CQ370" s="34"/>
      <c r="CR370" s="34"/>
      <c r="CS370" s="34"/>
      <c r="CT370" s="34"/>
      <c r="CU370" s="34"/>
    </row>
    <row r="371">
      <c r="A371" s="38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27"/>
      <c r="R371" s="28"/>
      <c r="S371" s="29"/>
      <c r="T371" s="29"/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24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32"/>
      <c r="BA371" s="12"/>
      <c r="BB371" s="12"/>
      <c r="BC371" s="12"/>
      <c r="BD371" s="12"/>
      <c r="BE371" s="12"/>
      <c r="BF371" s="12"/>
      <c r="BG371" s="12"/>
      <c r="BH371" s="12"/>
      <c r="BI371" s="12"/>
      <c r="BJ371" s="12"/>
      <c r="BK371" s="12"/>
      <c r="BL371" s="12"/>
      <c r="BM371" s="12"/>
      <c r="BN371" s="12"/>
      <c r="BO371" s="14"/>
      <c r="BP371" s="14"/>
      <c r="BQ371" s="14"/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4"/>
      <c r="CD371" s="12" t="str">
        <f t="shared" si="13"/>
        <v/>
      </c>
      <c r="CE371" s="34"/>
      <c r="CF371" s="34"/>
      <c r="CG371" s="34"/>
      <c r="CH371" s="34"/>
      <c r="CI371" s="34"/>
      <c r="CJ371" s="34"/>
      <c r="CK371" s="34"/>
      <c r="CL371" s="34"/>
      <c r="CM371" s="34"/>
      <c r="CN371" s="34"/>
      <c r="CO371" s="34"/>
      <c r="CP371" s="34"/>
      <c r="CQ371" s="34"/>
      <c r="CR371" s="34"/>
      <c r="CS371" s="34"/>
      <c r="CT371" s="34"/>
      <c r="CU371" s="34"/>
    </row>
    <row r="372">
      <c r="A372" s="38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27"/>
      <c r="R372" s="28"/>
      <c r="S372" s="29"/>
      <c r="T372" s="29"/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  <c r="AI372" s="30"/>
      <c r="AJ372" s="24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32"/>
      <c r="BA372" s="12"/>
      <c r="BB372" s="12"/>
      <c r="BC372" s="12"/>
      <c r="BD372" s="12"/>
      <c r="BE372" s="12"/>
      <c r="BF372" s="12"/>
      <c r="BG372" s="12"/>
      <c r="BH372" s="12"/>
      <c r="BI372" s="12"/>
      <c r="BJ372" s="12"/>
      <c r="BK372" s="12"/>
      <c r="BL372" s="12"/>
      <c r="BM372" s="12"/>
      <c r="BN372" s="12"/>
      <c r="BO372" s="14"/>
      <c r="BP372" s="14"/>
      <c r="BQ372" s="14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4"/>
      <c r="CD372" s="12" t="str">
        <f t="shared" si="13"/>
        <v/>
      </c>
      <c r="CE372" s="34"/>
      <c r="CF372" s="34"/>
      <c r="CG372" s="34"/>
      <c r="CH372" s="34"/>
      <c r="CI372" s="34"/>
      <c r="CJ372" s="34"/>
      <c r="CK372" s="34"/>
      <c r="CL372" s="34"/>
      <c r="CM372" s="34"/>
      <c r="CN372" s="34"/>
      <c r="CO372" s="34"/>
      <c r="CP372" s="34"/>
      <c r="CQ372" s="34"/>
      <c r="CR372" s="34"/>
      <c r="CS372" s="34"/>
      <c r="CT372" s="34"/>
      <c r="CU372" s="34"/>
    </row>
    <row r="373">
      <c r="A373" s="38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27"/>
      <c r="R373" s="28"/>
      <c r="S373" s="29"/>
      <c r="T373" s="29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  <c r="AI373" s="30"/>
      <c r="AJ373" s="24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3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4"/>
      <c r="BP373" s="14"/>
      <c r="BQ373" s="14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4"/>
      <c r="CD373" s="12" t="str">
        <f t="shared" si="13"/>
        <v/>
      </c>
      <c r="CE373" s="34"/>
      <c r="CF373" s="34"/>
      <c r="CG373" s="34"/>
      <c r="CH373" s="34"/>
      <c r="CI373" s="34"/>
      <c r="CJ373" s="34"/>
      <c r="CK373" s="34"/>
      <c r="CL373" s="34"/>
      <c r="CM373" s="34"/>
      <c r="CN373" s="34"/>
      <c r="CO373" s="34"/>
      <c r="CP373" s="34"/>
      <c r="CQ373" s="34"/>
      <c r="CR373" s="34"/>
      <c r="CS373" s="34"/>
      <c r="CT373" s="34"/>
      <c r="CU373" s="34"/>
    </row>
    <row r="374">
      <c r="A374" s="38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27"/>
      <c r="R374" s="28"/>
      <c r="S374" s="29"/>
      <c r="T374" s="29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24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32"/>
      <c r="BA374" s="12"/>
      <c r="BB374" s="12"/>
      <c r="BC374" s="12"/>
      <c r="BD374" s="12"/>
      <c r="BE374" s="12"/>
      <c r="BF374" s="12"/>
      <c r="BG374" s="12"/>
      <c r="BH374" s="12"/>
      <c r="BI374" s="12"/>
      <c r="BJ374" s="12"/>
      <c r="BK374" s="12"/>
      <c r="BL374" s="12"/>
      <c r="BM374" s="12"/>
      <c r="BN374" s="12"/>
      <c r="BO374" s="14"/>
      <c r="BP374" s="14"/>
      <c r="BQ374" s="14"/>
      <c r="BR374" s="14"/>
      <c r="BS374" s="14"/>
      <c r="BT374" s="14"/>
      <c r="BU374" s="14"/>
      <c r="BV374" s="14"/>
      <c r="BW374" s="14"/>
      <c r="BX374" s="14"/>
      <c r="BY374" s="14"/>
      <c r="BZ374" s="14"/>
      <c r="CA374" s="14"/>
      <c r="CB374" s="14"/>
      <c r="CC374" s="14"/>
      <c r="CD374" s="12" t="str">
        <f t="shared" si="13"/>
        <v/>
      </c>
      <c r="CE374" s="34"/>
      <c r="CF374" s="34"/>
      <c r="CG374" s="34"/>
      <c r="CH374" s="34"/>
      <c r="CI374" s="34"/>
      <c r="CJ374" s="34"/>
      <c r="CK374" s="34"/>
      <c r="CL374" s="34"/>
      <c r="CM374" s="34"/>
      <c r="CN374" s="34"/>
      <c r="CO374" s="34"/>
      <c r="CP374" s="34"/>
      <c r="CQ374" s="34"/>
      <c r="CR374" s="34"/>
      <c r="CS374" s="34"/>
      <c r="CT374" s="34"/>
      <c r="CU374" s="34"/>
    </row>
    <row r="375">
      <c r="A375" s="38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27"/>
      <c r="R375" s="28"/>
      <c r="S375" s="29"/>
      <c r="T375" s="29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24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3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4"/>
      <c r="BP375" s="14"/>
      <c r="BQ375" s="14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4"/>
      <c r="CD375" s="12" t="str">
        <f t="shared" si="13"/>
        <v/>
      </c>
      <c r="CE375" s="34"/>
      <c r="CF375" s="34"/>
      <c r="CG375" s="34"/>
      <c r="CH375" s="34"/>
      <c r="CI375" s="34"/>
      <c r="CJ375" s="34"/>
      <c r="CK375" s="34"/>
      <c r="CL375" s="34"/>
      <c r="CM375" s="34"/>
      <c r="CN375" s="34"/>
      <c r="CO375" s="34"/>
      <c r="CP375" s="34"/>
      <c r="CQ375" s="34"/>
      <c r="CR375" s="34"/>
      <c r="CS375" s="34"/>
      <c r="CT375" s="34"/>
      <c r="CU375" s="34"/>
    </row>
    <row r="376">
      <c r="A376" s="38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27"/>
      <c r="R376" s="28"/>
      <c r="S376" s="29"/>
      <c r="T376" s="29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24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32"/>
      <c r="BA376" s="12"/>
      <c r="BB376" s="12"/>
      <c r="BC376" s="12"/>
      <c r="BD376" s="12"/>
      <c r="BE376" s="12"/>
      <c r="BF376" s="12"/>
      <c r="BG376" s="12"/>
      <c r="BH376" s="12"/>
      <c r="BI376" s="12"/>
      <c r="BJ376" s="12"/>
      <c r="BK376" s="12"/>
      <c r="BL376" s="12"/>
      <c r="BM376" s="12"/>
      <c r="BN376" s="12"/>
      <c r="BO376" s="14"/>
      <c r="BP376" s="14"/>
      <c r="BQ376" s="14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4"/>
      <c r="CD376" s="12" t="str">
        <f t="shared" si="13"/>
        <v/>
      </c>
      <c r="CE376" s="34"/>
      <c r="CF376" s="34"/>
      <c r="CG376" s="34"/>
      <c r="CH376" s="34"/>
      <c r="CI376" s="34"/>
      <c r="CJ376" s="34"/>
      <c r="CK376" s="34"/>
      <c r="CL376" s="34"/>
      <c r="CM376" s="34"/>
      <c r="CN376" s="34"/>
      <c r="CO376" s="34"/>
      <c r="CP376" s="34"/>
      <c r="CQ376" s="34"/>
      <c r="CR376" s="34"/>
      <c r="CS376" s="34"/>
      <c r="CT376" s="34"/>
      <c r="CU376" s="34"/>
    </row>
    <row r="377">
      <c r="A377" s="38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27"/>
      <c r="R377" s="28"/>
      <c r="S377" s="29"/>
      <c r="T377" s="29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24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32"/>
      <c r="BA377" s="12"/>
      <c r="BB377" s="12"/>
      <c r="BC377" s="12"/>
      <c r="BD377" s="12"/>
      <c r="BE377" s="12"/>
      <c r="BF377" s="12"/>
      <c r="BG377" s="12"/>
      <c r="BH377" s="12"/>
      <c r="BI377" s="12"/>
      <c r="BJ377" s="12"/>
      <c r="BK377" s="12"/>
      <c r="BL377" s="12"/>
      <c r="BM377" s="12"/>
      <c r="BN377" s="12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2" t="str">
        <f t="shared" si="13"/>
        <v/>
      </c>
      <c r="CE377" s="34"/>
      <c r="CF377" s="34"/>
      <c r="CG377" s="34"/>
      <c r="CH377" s="34"/>
      <c r="CI377" s="34"/>
      <c r="CJ377" s="34"/>
      <c r="CK377" s="34"/>
      <c r="CL377" s="34"/>
      <c r="CM377" s="34"/>
      <c r="CN377" s="34"/>
      <c r="CO377" s="34"/>
      <c r="CP377" s="34"/>
      <c r="CQ377" s="34"/>
      <c r="CR377" s="34"/>
      <c r="CS377" s="34"/>
      <c r="CT377" s="34"/>
      <c r="CU377" s="34"/>
    </row>
    <row r="378">
      <c r="A378" s="38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27"/>
      <c r="R378" s="28"/>
      <c r="S378" s="29"/>
      <c r="T378" s="29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24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32"/>
      <c r="BA378" s="12"/>
      <c r="BB378" s="12"/>
      <c r="BC378" s="12"/>
      <c r="BD378" s="12"/>
      <c r="BE378" s="12"/>
      <c r="BF378" s="12"/>
      <c r="BG378" s="12"/>
      <c r="BH378" s="12"/>
      <c r="BI378" s="12"/>
      <c r="BJ378" s="12"/>
      <c r="BK378" s="12"/>
      <c r="BL378" s="12"/>
      <c r="BM378" s="12"/>
      <c r="BN378" s="12"/>
      <c r="BO378" s="14"/>
      <c r="BP378" s="14"/>
      <c r="BQ378" s="14"/>
      <c r="BR378" s="14"/>
      <c r="BS378" s="14"/>
      <c r="BT378" s="14"/>
      <c r="BU378" s="14"/>
      <c r="BV378" s="14"/>
      <c r="BW378" s="14"/>
      <c r="BX378" s="14"/>
      <c r="BY378" s="14"/>
      <c r="BZ378" s="14"/>
      <c r="CA378" s="14"/>
      <c r="CB378" s="14"/>
      <c r="CC378" s="14"/>
      <c r="CD378" s="12" t="str">
        <f t="shared" si="13"/>
        <v/>
      </c>
      <c r="CE378" s="34"/>
      <c r="CF378" s="34"/>
      <c r="CG378" s="34"/>
      <c r="CH378" s="34"/>
      <c r="CI378" s="34"/>
      <c r="CJ378" s="34"/>
      <c r="CK378" s="34"/>
      <c r="CL378" s="34"/>
      <c r="CM378" s="34"/>
      <c r="CN378" s="34"/>
      <c r="CO378" s="34"/>
      <c r="CP378" s="34"/>
      <c r="CQ378" s="34"/>
      <c r="CR378" s="34"/>
      <c r="CS378" s="34"/>
      <c r="CT378" s="34"/>
      <c r="CU378" s="34"/>
    </row>
    <row r="379">
      <c r="A379" s="38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27"/>
      <c r="R379" s="28"/>
      <c r="S379" s="29"/>
      <c r="T379" s="29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24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32"/>
      <c r="BA379" s="12"/>
      <c r="BB379" s="12"/>
      <c r="BC379" s="12"/>
      <c r="BD379" s="12"/>
      <c r="BE379" s="12"/>
      <c r="BF379" s="12"/>
      <c r="BG379" s="12"/>
      <c r="BH379" s="12"/>
      <c r="BI379" s="12"/>
      <c r="BJ379" s="12"/>
      <c r="BK379" s="12"/>
      <c r="BL379" s="12"/>
      <c r="BM379" s="12"/>
      <c r="BN379" s="12"/>
      <c r="BO379" s="14"/>
      <c r="BP379" s="14"/>
      <c r="BQ379" s="14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4"/>
      <c r="CD379" s="12" t="str">
        <f t="shared" si="13"/>
        <v/>
      </c>
      <c r="CE379" s="34"/>
      <c r="CF379" s="34"/>
      <c r="CG379" s="34"/>
      <c r="CH379" s="34"/>
      <c r="CI379" s="34"/>
      <c r="CJ379" s="34"/>
      <c r="CK379" s="34"/>
      <c r="CL379" s="34"/>
      <c r="CM379" s="34"/>
      <c r="CN379" s="34"/>
      <c r="CO379" s="34"/>
      <c r="CP379" s="34"/>
      <c r="CQ379" s="34"/>
      <c r="CR379" s="34"/>
      <c r="CS379" s="34"/>
      <c r="CT379" s="34"/>
      <c r="CU379" s="34"/>
    </row>
    <row r="380">
      <c r="A380" s="38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27"/>
      <c r="R380" s="28"/>
      <c r="S380" s="29"/>
      <c r="T380" s="29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24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32"/>
      <c r="BA380" s="12"/>
      <c r="BB380" s="12"/>
      <c r="BC380" s="12"/>
      <c r="BD380" s="12"/>
      <c r="BE380" s="12"/>
      <c r="BF380" s="12"/>
      <c r="BG380" s="12"/>
      <c r="BH380" s="12"/>
      <c r="BI380" s="12"/>
      <c r="BJ380" s="12"/>
      <c r="BK380" s="12"/>
      <c r="BL380" s="12"/>
      <c r="BM380" s="12"/>
      <c r="BN380" s="12"/>
      <c r="BO380" s="14"/>
      <c r="BP380" s="14"/>
      <c r="BQ380" s="14"/>
      <c r="BR380" s="14"/>
      <c r="BS380" s="14"/>
      <c r="BT380" s="14"/>
      <c r="BU380" s="14"/>
      <c r="BV380" s="14"/>
      <c r="BW380" s="14"/>
      <c r="BX380" s="14"/>
      <c r="BY380" s="14"/>
      <c r="BZ380" s="14"/>
      <c r="CA380" s="14"/>
      <c r="CB380" s="14"/>
      <c r="CC380" s="14"/>
      <c r="CD380" s="12" t="str">
        <f t="shared" si="13"/>
        <v/>
      </c>
      <c r="CE380" s="34"/>
      <c r="CF380" s="34"/>
      <c r="CG380" s="34"/>
      <c r="CH380" s="34"/>
      <c r="CI380" s="34"/>
      <c r="CJ380" s="34"/>
      <c r="CK380" s="34"/>
      <c r="CL380" s="34"/>
      <c r="CM380" s="34"/>
      <c r="CN380" s="34"/>
      <c r="CO380" s="34"/>
      <c r="CP380" s="34"/>
      <c r="CQ380" s="34"/>
      <c r="CR380" s="34"/>
      <c r="CS380" s="34"/>
      <c r="CT380" s="34"/>
      <c r="CU380" s="34"/>
    </row>
    <row r="381">
      <c r="A381" s="38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27"/>
      <c r="R381" s="28"/>
      <c r="S381" s="29"/>
      <c r="T381" s="29"/>
      <c r="U381" s="30"/>
      <c r="V381" s="30"/>
      <c r="W381" s="30"/>
      <c r="X381" s="30"/>
      <c r="Y381" s="30"/>
      <c r="Z381" s="30"/>
      <c r="AA381" s="30"/>
      <c r="AB381" s="30"/>
      <c r="AC381" s="30"/>
      <c r="AD381" s="30"/>
      <c r="AE381" s="30"/>
      <c r="AF381" s="30"/>
      <c r="AG381" s="30"/>
      <c r="AH381" s="30"/>
      <c r="AI381" s="30"/>
      <c r="AJ381" s="24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32"/>
      <c r="BA381" s="12"/>
      <c r="BB381" s="12"/>
      <c r="BC381" s="12"/>
      <c r="BD381" s="12"/>
      <c r="BE381" s="12"/>
      <c r="BF381" s="12"/>
      <c r="BG381" s="12"/>
      <c r="BH381" s="12"/>
      <c r="BI381" s="12"/>
      <c r="BJ381" s="12"/>
      <c r="BK381" s="12"/>
      <c r="BL381" s="12"/>
      <c r="BM381" s="12"/>
      <c r="BN381" s="12"/>
      <c r="BO381" s="14"/>
      <c r="BP381" s="14"/>
      <c r="BQ381" s="14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4"/>
      <c r="CD381" s="12" t="str">
        <f t="shared" si="13"/>
        <v/>
      </c>
      <c r="CE381" s="34"/>
      <c r="CF381" s="34"/>
      <c r="CG381" s="34"/>
      <c r="CH381" s="34"/>
      <c r="CI381" s="34"/>
      <c r="CJ381" s="34"/>
      <c r="CK381" s="34"/>
      <c r="CL381" s="34"/>
      <c r="CM381" s="34"/>
      <c r="CN381" s="34"/>
      <c r="CO381" s="34"/>
      <c r="CP381" s="34"/>
      <c r="CQ381" s="34"/>
      <c r="CR381" s="34"/>
      <c r="CS381" s="34"/>
      <c r="CT381" s="34"/>
      <c r="CU381" s="34"/>
    </row>
    <row r="382">
      <c r="A382" s="38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27"/>
      <c r="R382" s="28"/>
      <c r="S382" s="29"/>
      <c r="T382" s="29"/>
      <c r="U382" s="30"/>
      <c r="V382" s="30"/>
      <c r="W382" s="30"/>
      <c r="X382" s="30"/>
      <c r="Y382" s="30"/>
      <c r="Z382" s="30"/>
      <c r="AA382" s="30"/>
      <c r="AB382" s="30"/>
      <c r="AC382" s="30"/>
      <c r="AD382" s="30"/>
      <c r="AE382" s="30"/>
      <c r="AF382" s="30"/>
      <c r="AG382" s="30"/>
      <c r="AH382" s="30"/>
      <c r="AI382" s="30"/>
      <c r="AJ382" s="24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32"/>
      <c r="BA382" s="12"/>
      <c r="BB382" s="12"/>
      <c r="BC382" s="12"/>
      <c r="BD382" s="12"/>
      <c r="BE382" s="12"/>
      <c r="BF382" s="12"/>
      <c r="BG382" s="12"/>
      <c r="BH382" s="12"/>
      <c r="BI382" s="12"/>
      <c r="BJ382" s="12"/>
      <c r="BK382" s="12"/>
      <c r="BL382" s="12"/>
      <c r="BM382" s="12"/>
      <c r="BN382" s="12"/>
      <c r="BO382" s="14"/>
      <c r="BP382" s="14"/>
      <c r="BQ382" s="14"/>
      <c r="BR382" s="14"/>
      <c r="BS382" s="14"/>
      <c r="BT382" s="14"/>
      <c r="BU382" s="14"/>
      <c r="BV382" s="14"/>
      <c r="BW382" s="14"/>
      <c r="BX382" s="14"/>
      <c r="BY382" s="14"/>
      <c r="BZ382" s="14"/>
      <c r="CA382" s="14"/>
      <c r="CB382" s="14"/>
      <c r="CC382" s="14"/>
      <c r="CD382" s="12" t="str">
        <f t="shared" si="13"/>
        <v/>
      </c>
      <c r="CE382" s="34"/>
      <c r="CF382" s="34"/>
      <c r="CG382" s="34"/>
      <c r="CH382" s="34"/>
      <c r="CI382" s="34"/>
      <c r="CJ382" s="34"/>
      <c r="CK382" s="34"/>
      <c r="CL382" s="34"/>
      <c r="CM382" s="34"/>
      <c r="CN382" s="34"/>
      <c r="CO382" s="34"/>
      <c r="CP382" s="34"/>
      <c r="CQ382" s="34"/>
      <c r="CR382" s="34"/>
      <c r="CS382" s="34"/>
      <c r="CT382" s="34"/>
      <c r="CU382" s="34"/>
    </row>
    <row r="383">
      <c r="A383" s="38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27"/>
      <c r="R383" s="28"/>
      <c r="S383" s="29"/>
      <c r="T383" s="29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24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32"/>
      <c r="BA383" s="12"/>
      <c r="BB383" s="12"/>
      <c r="BC383" s="12"/>
      <c r="BD383" s="12"/>
      <c r="BE383" s="12"/>
      <c r="BF383" s="12"/>
      <c r="BG383" s="12"/>
      <c r="BH383" s="12"/>
      <c r="BI383" s="12"/>
      <c r="BJ383" s="12"/>
      <c r="BK383" s="12"/>
      <c r="BL383" s="12"/>
      <c r="BM383" s="12"/>
      <c r="BN383" s="12"/>
      <c r="BO383" s="14"/>
      <c r="BP383" s="14"/>
      <c r="BQ383" s="14"/>
      <c r="BR383" s="14"/>
      <c r="BS383" s="14"/>
      <c r="BT383" s="14"/>
      <c r="BU383" s="14"/>
      <c r="BV383" s="14"/>
      <c r="BW383" s="14"/>
      <c r="BX383" s="14"/>
      <c r="BY383" s="14"/>
      <c r="BZ383" s="14"/>
      <c r="CA383" s="14"/>
      <c r="CB383" s="14"/>
      <c r="CC383" s="14"/>
      <c r="CD383" s="12" t="str">
        <f t="shared" si="13"/>
        <v/>
      </c>
      <c r="CE383" s="34"/>
      <c r="CF383" s="34"/>
      <c r="CG383" s="34"/>
      <c r="CH383" s="34"/>
      <c r="CI383" s="34"/>
      <c r="CJ383" s="34"/>
      <c r="CK383" s="34"/>
      <c r="CL383" s="34"/>
      <c r="CM383" s="34"/>
      <c r="CN383" s="34"/>
      <c r="CO383" s="34"/>
      <c r="CP383" s="34"/>
      <c r="CQ383" s="34"/>
      <c r="CR383" s="34"/>
      <c r="CS383" s="34"/>
      <c r="CT383" s="34"/>
      <c r="CU383" s="34"/>
    </row>
    <row r="384">
      <c r="A384" s="38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27"/>
      <c r="R384" s="28"/>
      <c r="S384" s="29"/>
      <c r="T384" s="29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24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32"/>
      <c r="BA384" s="12"/>
      <c r="BB384" s="12"/>
      <c r="BC384" s="12"/>
      <c r="BD384" s="12"/>
      <c r="BE384" s="12"/>
      <c r="BF384" s="12"/>
      <c r="BG384" s="12"/>
      <c r="BH384" s="12"/>
      <c r="BI384" s="12"/>
      <c r="BJ384" s="12"/>
      <c r="BK384" s="12"/>
      <c r="BL384" s="12"/>
      <c r="BM384" s="12"/>
      <c r="BN384" s="12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2" t="str">
        <f t="shared" si="13"/>
        <v/>
      </c>
      <c r="CE384" s="34"/>
      <c r="CF384" s="34"/>
      <c r="CG384" s="34"/>
      <c r="CH384" s="34"/>
      <c r="CI384" s="34"/>
      <c r="CJ384" s="34"/>
      <c r="CK384" s="34"/>
      <c r="CL384" s="34"/>
      <c r="CM384" s="34"/>
      <c r="CN384" s="34"/>
      <c r="CO384" s="34"/>
      <c r="CP384" s="34"/>
      <c r="CQ384" s="34"/>
      <c r="CR384" s="34"/>
      <c r="CS384" s="34"/>
      <c r="CT384" s="34"/>
      <c r="CU384" s="34"/>
    </row>
    <row r="385">
      <c r="A385" s="38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27"/>
      <c r="R385" s="28"/>
      <c r="S385" s="29"/>
      <c r="T385" s="29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24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32"/>
      <c r="BA385" s="12"/>
      <c r="BB385" s="12"/>
      <c r="BC385" s="12"/>
      <c r="BD385" s="12"/>
      <c r="BE385" s="12"/>
      <c r="BF385" s="12"/>
      <c r="BG385" s="12"/>
      <c r="BH385" s="12"/>
      <c r="BI385" s="12"/>
      <c r="BJ385" s="12"/>
      <c r="BK385" s="12"/>
      <c r="BL385" s="12"/>
      <c r="BM385" s="12"/>
      <c r="BN385" s="12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2" t="str">
        <f t="shared" si="13"/>
        <v/>
      </c>
      <c r="CE385" s="34"/>
      <c r="CF385" s="34"/>
      <c r="CG385" s="34"/>
      <c r="CH385" s="34"/>
      <c r="CI385" s="34"/>
      <c r="CJ385" s="34"/>
      <c r="CK385" s="34"/>
      <c r="CL385" s="34"/>
      <c r="CM385" s="34"/>
      <c r="CN385" s="34"/>
      <c r="CO385" s="34"/>
      <c r="CP385" s="34"/>
      <c r="CQ385" s="34"/>
      <c r="CR385" s="34"/>
      <c r="CS385" s="34"/>
      <c r="CT385" s="34"/>
      <c r="CU385" s="34"/>
    </row>
    <row r="386">
      <c r="A386" s="38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27"/>
      <c r="R386" s="28"/>
      <c r="S386" s="29"/>
      <c r="T386" s="29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24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32"/>
      <c r="BA386" s="12"/>
      <c r="BB386" s="12"/>
      <c r="BC386" s="12"/>
      <c r="BD386" s="12"/>
      <c r="BE386" s="12"/>
      <c r="BF386" s="12"/>
      <c r="BG386" s="12"/>
      <c r="BH386" s="12"/>
      <c r="BI386" s="12"/>
      <c r="BJ386" s="12"/>
      <c r="BK386" s="12"/>
      <c r="BL386" s="12"/>
      <c r="BM386" s="12"/>
      <c r="BN386" s="12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2" t="str">
        <f t="shared" si="13"/>
        <v/>
      </c>
      <c r="CE386" s="34"/>
      <c r="CF386" s="34"/>
      <c r="CG386" s="34"/>
      <c r="CH386" s="34"/>
      <c r="CI386" s="34"/>
      <c r="CJ386" s="34"/>
      <c r="CK386" s="34"/>
      <c r="CL386" s="34"/>
      <c r="CM386" s="34"/>
      <c r="CN386" s="34"/>
      <c r="CO386" s="34"/>
      <c r="CP386" s="34"/>
      <c r="CQ386" s="34"/>
      <c r="CR386" s="34"/>
      <c r="CS386" s="34"/>
      <c r="CT386" s="34"/>
      <c r="CU386" s="34"/>
    </row>
    <row r="387">
      <c r="A387" s="38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27"/>
      <c r="R387" s="28"/>
      <c r="S387" s="29"/>
      <c r="T387" s="29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24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32"/>
      <c r="BA387" s="12"/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2" t="str">
        <f t="shared" si="13"/>
        <v/>
      </c>
      <c r="CE387" s="34"/>
      <c r="CF387" s="34"/>
      <c r="CG387" s="34"/>
      <c r="CH387" s="34"/>
      <c r="CI387" s="34"/>
      <c r="CJ387" s="34"/>
      <c r="CK387" s="34"/>
      <c r="CL387" s="34"/>
      <c r="CM387" s="34"/>
      <c r="CN387" s="34"/>
      <c r="CO387" s="34"/>
      <c r="CP387" s="34"/>
      <c r="CQ387" s="34"/>
      <c r="CR387" s="34"/>
      <c r="CS387" s="34"/>
      <c r="CT387" s="34"/>
      <c r="CU387" s="34"/>
    </row>
    <row r="388">
      <c r="A388" s="38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27"/>
      <c r="R388" s="28"/>
      <c r="S388" s="29"/>
      <c r="T388" s="29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24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32"/>
      <c r="BA388" s="12"/>
      <c r="BB388" s="12"/>
      <c r="BC388" s="12"/>
      <c r="BD388" s="12"/>
      <c r="BE388" s="12"/>
      <c r="BF388" s="12"/>
      <c r="BG388" s="12"/>
      <c r="BH388" s="12"/>
      <c r="BI388" s="12"/>
      <c r="BJ388" s="12"/>
      <c r="BK388" s="12"/>
      <c r="BL388" s="12"/>
      <c r="BM388" s="12"/>
      <c r="BN388" s="12"/>
      <c r="BO388" s="14"/>
      <c r="BP388" s="14"/>
      <c r="BQ388" s="14"/>
      <c r="BR388" s="14"/>
      <c r="BS388" s="14"/>
      <c r="BT388" s="14"/>
      <c r="BU388" s="14"/>
      <c r="BV388" s="14"/>
      <c r="BW388" s="14"/>
      <c r="BX388" s="14"/>
      <c r="BY388" s="14"/>
      <c r="BZ388" s="14"/>
      <c r="CA388" s="14"/>
      <c r="CB388" s="14"/>
      <c r="CC388" s="14"/>
      <c r="CD388" s="12" t="str">
        <f t="shared" si="13"/>
        <v/>
      </c>
      <c r="CE388" s="34"/>
      <c r="CF388" s="34"/>
      <c r="CG388" s="34"/>
      <c r="CH388" s="34"/>
      <c r="CI388" s="34"/>
      <c r="CJ388" s="34"/>
      <c r="CK388" s="34"/>
      <c r="CL388" s="34"/>
      <c r="CM388" s="34"/>
      <c r="CN388" s="34"/>
      <c r="CO388" s="34"/>
      <c r="CP388" s="34"/>
      <c r="CQ388" s="34"/>
      <c r="CR388" s="34"/>
      <c r="CS388" s="34"/>
      <c r="CT388" s="34"/>
      <c r="CU388" s="34"/>
    </row>
    <row r="389">
      <c r="A389" s="38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27"/>
      <c r="R389" s="28"/>
      <c r="S389" s="29"/>
      <c r="T389" s="29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24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32"/>
      <c r="BA389" s="12"/>
      <c r="BB389" s="12"/>
      <c r="BC389" s="12"/>
      <c r="BD389" s="12"/>
      <c r="BE389" s="12"/>
      <c r="BF389" s="12"/>
      <c r="BG389" s="12"/>
      <c r="BH389" s="12"/>
      <c r="BI389" s="12"/>
      <c r="BJ389" s="12"/>
      <c r="BK389" s="12"/>
      <c r="BL389" s="12"/>
      <c r="BM389" s="12"/>
      <c r="BN389" s="12"/>
      <c r="BO389" s="14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2" t="str">
        <f t="shared" si="13"/>
        <v/>
      </c>
      <c r="CE389" s="34"/>
      <c r="CF389" s="34"/>
      <c r="CG389" s="34"/>
      <c r="CH389" s="34"/>
      <c r="CI389" s="34"/>
      <c r="CJ389" s="34"/>
      <c r="CK389" s="34"/>
      <c r="CL389" s="34"/>
      <c r="CM389" s="34"/>
      <c r="CN389" s="34"/>
      <c r="CO389" s="34"/>
      <c r="CP389" s="34"/>
      <c r="CQ389" s="34"/>
      <c r="CR389" s="34"/>
      <c r="CS389" s="34"/>
      <c r="CT389" s="34"/>
      <c r="CU389" s="34"/>
    </row>
    <row r="390">
      <c r="A390" s="38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27"/>
      <c r="R390" s="28"/>
      <c r="S390" s="29"/>
      <c r="T390" s="29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  <c r="AI390" s="30"/>
      <c r="AJ390" s="24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3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4"/>
      <c r="BP390" s="14"/>
      <c r="BQ390" s="14"/>
      <c r="BR390" s="14"/>
      <c r="BS390" s="14"/>
      <c r="BT390" s="14"/>
      <c r="BU390" s="14"/>
      <c r="BV390" s="14"/>
      <c r="BW390" s="14"/>
      <c r="BX390" s="14"/>
      <c r="BY390" s="14"/>
      <c r="BZ390" s="14"/>
      <c r="CA390" s="14"/>
      <c r="CB390" s="14"/>
      <c r="CC390" s="14"/>
      <c r="CD390" s="12" t="str">
        <f t="shared" si="13"/>
        <v/>
      </c>
      <c r="CE390" s="34"/>
      <c r="CF390" s="34"/>
      <c r="CG390" s="34"/>
      <c r="CH390" s="34"/>
      <c r="CI390" s="34"/>
      <c r="CJ390" s="34"/>
      <c r="CK390" s="34"/>
      <c r="CL390" s="34"/>
      <c r="CM390" s="34"/>
      <c r="CN390" s="34"/>
      <c r="CO390" s="34"/>
      <c r="CP390" s="34"/>
      <c r="CQ390" s="34"/>
      <c r="CR390" s="34"/>
      <c r="CS390" s="34"/>
      <c r="CT390" s="34"/>
      <c r="CU390" s="34"/>
    </row>
    <row r="391">
      <c r="A391" s="38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27"/>
      <c r="R391" s="28"/>
      <c r="S391" s="29"/>
      <c r="T391" s="29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24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32"/>
      <c r="BA391" s="12"/>
      <c r="BB391" s="12"/>
      <c r="BC391" s="12"/>
      <c r="BD391" s="12"/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4"/>
      <c r="BP391" s="14"/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4"/>
      <c r="CB391" s="14"/>
      <c r="CC391" s="14"/>
      <c r="CD391" s="12" t="str">
        <f t="shared" si="13"/>
        <v/>
      </c>
      <c r="CE391" s="34"/>
      <c r="CF391" s="34"/>
      <c r="CG391" s="34"/>
      <c r="CH391" s="34"/>
      <c r="CI391" s="34"/>
      <c r="CJ391" s="34"/>
      <c r="CK391" s="34"/>
      <c r="CL391" s="34"/>
      <c r="CM391" s="34"/>
      <c r="CN391" s="34"/>
      <c r="CO391" s="34"/>
      <c r="CP391" s="34"/>
      <c r="CQ391" s="34"/>
      <c r="CR391" s="34"/>
      <c r="CS391" s="34"/>
      <c r="CT391" s="34"/>
      <c r="CU391" s="34"/>
    </row>
    <row r="392">
      <c r="A392" s="38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27"/>
      <c r="R392" s="28"/>
      <c r="S392" s="29"/>
      <c r="T392" s="29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24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32"/>
      <c r="BA392" s="12"/>
      <c r="BB392" s="12"/>
      <c r="BC392" s="12"/>
      <c r="BD392" s="12"/>
      <c r="BE392" s="12"/>
      <c r="BF392" s="12"/>
      <c r="BG392" s="12"/>
      <c r="BH392" s="12"/>
      <c r="BI392" s="12"/>
      <c r="BJ392" s="12"/>
      <c r="BK392" s="12"/>
      <c r="BL392" s="12"/>
      <c r="BM392" s="12"/>
      <c r="BN392" s="12"/>
      <c r="BO392" s="14"/>
      <c r="BP392" s="14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4"/>
      <c r="CB392" s="14"/>
      <c r="CC392" s="14"/>
      <c r="CD392" s="12" t="str">
        <f t="shared" si="13"/>
        <v/>
      </c>
      <c r="CE392" s="34"/>
      <c r="CF392" s="34"/>
      <c r="CG392" s="34"/>
      <c r="CH392" s="34"/>
      <c r="CI392" s="34"/>
      <c r="CJ392" s="34"/>
      <c r="CK392" s="34"/>
      <c r="CL392" s="34"/>
      <c r="CM392" s="34"/>
      <c r="CN392" s="34"/>
      <c r="CO392" s="34"/>
      <c r="CP392" s="34"/>
      <c r="CQ392" s="34"/>
      <c r="CR392" s="34"/>
      <c r="CS392" s="34"/>
      <c r="CT392" s="34"/>
      <c r="CU392" s="34"/>
    </row>
    <row r="393">
      <c r="A393" s="38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27"/>
      <c r="R393" s="28"/>
      <c r="S393" s="29"/>
      <c r="T393" s="29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  <c r="AI393" s="30"/>
      <c r="AJ393" s="24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32"/>
      <c r="BA393" s="12"/>
      <c r="BB393" s="12"/>
      <c r="BC393" s="12"/>
      <c r="BD393" s="12"/>
      <c r="BE393" s="12"/>
      <c r="BF393" s="12"/>
      <c r="BG393" s="12"/>
      <c r="BH393" s="12"/>
      <c r="BI393" s="12"/>
      <c r="BJ393" s="12"/>
      <c r="BK393" s="12"/>
      <c r="BL393" s="12"/>
      <c r="BM393" s="12"/>
      <c r="BN393" s="12"/>
      <c r="BO393" s="14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4"/>
      <c r="CB393" s="14"/>
      <c r="CC393" s="14"/>
      <c r="CD393" s="12" t="str">
        <f t="shared" si="13"/>
        <v/>
      </c>
      <c r="CE393" s="34"/>
      <c r="CF393" s="34"/>
      <c r="CG393" s="34"/>
      <c r="CH393" s="34"/>
      <c r="CI393" s="34"/>
      <c r="CJ393" s="34"/>
      <c r="CK393" s="34"/>
      <c r="CL393" s="34"/>
      <c r="CM393" s="34"/>
      <c r="CN393" s="34"/>
      <c r="CO393" s="34"/>
      <c r="CP393" s="34"/>
      <c r="CQ393" s="34"/>
      <c r="CR393" s="34"/>
      <c r="CS393" s="34"/>
      <c r="CT393" s="34"/>
      <c r="CU393" s="34"/>
    </row>
    <row r="394">
      <c r="A394" s="38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27"/>
      <c r="R394" s="28"/>
      <c r="S394" s="29"/>
      <c r="T394" s="29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24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32"/>
      <c r="BA394" s="12"/>
      <c r="BB394" s="12"/>
      <c r="BC394" s="12"/>
      <c r="BD394" s="12"/>
      <c r="BE394" s="12"/>
      <c r="BF394" s="12"/>
      <c r="BG394" s="12"/>
      <c r="BH394" s="12"/>
      <c r="BI394" s="12"/>
      <c r="BJ394" s="12"/>
      <c r="BK394" s="12"/>
      <c r="BL394" s="12"/>
      <c r="BM394" s="12"/>
      <c r="BN394" s="12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4"/>
      <c r="CB394" s="14"/>
      <c r="CC394" s="14"/>
      <c r="CD394" s="12" t="str">
        <f t="shared" si="13"/>
        <v/>
      </c>
      <c r="CE394" s="34"/>
      <c r="CF394" s="34"/>
      <c r="CG394" s="34"/>
      <c r="CH394" s="34"/>
      <c r="CI394" s="34"/>
      <c r="CJ394" s="34"/>
      <c r="CK394" s="34"/>
      <c r="CL394" s="34"/>
      <c r="CM394" s="34"/>
      <c r="CN394" s="34"/>
      <c r="CO394" s="34"/>
      <c r="CP394" s="34"/>
      <c r="CQ394" s="34"/>
      <c r="CR394" s="34"/>
      <c r="CS394" s="34"/>
      <c r="CT394" s="34"/>
      <c r="CU394" s="34"/>
    </row>
    <row r="395">
      <c r="A395" s="38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27"/>
      <c r="R395" s="28"/>
      <c r="S395" s="29"/>
      <c r="T395" s="29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24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32"/>
      <c r="BA395" s="12"/>
      <c r="BB395" s="12"/>
      <c r="BC395" s="12"/>
      <c r="BD395" s="12"/>
      <c r="BE395" s="12"/>
      <c r="BF395" s="12"/>
      <c r="BG395" s="12"/>
      <c r="BH395" s="12"/>
      <c r="BI395" s="12"/>
      <c r="BJ395" s="12"/>
      <c r="BK395" s="12"/>
      <c r="BL395" s="12"/>
      <c r="BM395" s="12"/>
      <c r="BN395" s="12"/>
      <c r="BO395" s="14"/>
      <c r="BP395" s="14"/>
      <c r="BQ395" s="14"/>
      <c r="BR395" s="14"/>
      <c r="BS395" s="14"/>
      <c r="BT395" s="14"/>
      <c r="BU395" s="14"/>
      <c r="BV395" s="14"/>
      <c r="BW395" s="14"/>
      <c r="BX395" s="14"/>
      <c r="BY395" s="14"/>
      <c r="BZ395" s="14"/>
      <c r="CA395" s="14"/>
      <c r="CB395" s="14"/>
      <c r="CC395" s="14"/>
      <c r="CD395" s="12" t="str">
        <f t="shared" si="13"/>
        <v>Leif</v>
      </c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</row>
    <row r="396">
      <c r="A396" s="38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27"/>
      <c r="R396" s="28"/>
      <c r="S396" s="29"/>
      <c r="T396" s="29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24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32"/>
      <c r="BA396" s="12"/>
      <c r="BB396" s="12"/>
      <c r="BC396" s="12"/>
      <c r="BD396" s="12"/>
      <c r="BE396" s="12"/>
      <c r="BF396" s="12"/>
      <c r="BG396" s="12"/>
      <c r="BH396" s="12"/>
      <c r="BI396" s="12"/>
      <c r="BJ396" s="12"/>
      <c r="BK396" s="12"/>
      <c r="BL396" s="12"/>
      <c r="BM396" s="12"/>
      <c r="BN396" s="12"/>
      <c r="BO396" s="14"/>
      <c r="BP396" s="14"/>
      <c r="BQ396" s="14"/>
      <c r="BR396" s="14"/>
      <c r="BS396" s="14"/>
      <c r="BT396" s="14"/>
      <c r="BU396" s="14"/>
      <c r="BV396" s="14"/>
      <c r="BW396" s="14"/>
      <c r="BX396" s="14"/>
      <c r="BY396" s="14"/>
      <c r="BZ396" s="14"/>
      <c r="CA396" s="14"/>
      <c r="CB396" s="14"/>
      <c r="CC396" s="14"/>
      <c r="CD396" s="12" t="str">
        <f t="shared" si="13"/>
        <v>Fozzy</v>
      </c>
      <c r="CE396" s="34"/>
      <c r="CF396" s="34"/>
      <c r="CG396" s="34"/>
      <c r="CH396" s="34"/>
      <c r="CI396" s="34"/>
      <c r="CJ396" s="34"/>
      <c r="CK396" s="34"/>
      <c r="CL396" s="34"/>
      <c r="CM396" s="34"/>
      <c r="CN396" s="34"/>
      <c r="CO396" s="34"/>
      <c r="CP396" s="34"/>
      <c r="CQ396" s="34"/>
      <c r="CR396" s="34"/>
      <c r="CS396" s="34"/>
      <c r="CT396" s="34"/>
      <c r="CU396" s="34"/>
    </row>
    <row r="397">
      <c r="A397" s="38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27"/>
      <c r="R397" s="28"/>
      <c r="S397" s="29"/>
      <c r="T397" s="29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24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32"/>
      <c r="BA397" s="12"/>
      <c r="BB397" s="12"/>
      <c r="BC397" s="12"/>
      <c r="BD397" s="12"/>
      <c r="BE397" s="12"/>
      <c r="BF397" s="12"/>
      <c r="BG397" s="12"/>
      <c r="BH397" s="12"/>
      <c r="BI397" s="12"/>
      <c r="BJ397" s="12"/>
      <c r="BK397" s="12"/>
      <c r="BL397" s="12"/>
      <c r="BM397" s="12"/>
      <c r="BN397" s="12"/>
      <c r="BO397" s="14"/>
      <c r="BP397" s="14"/>
      <c r="BQ397" s="14"/>
      <c r="BR397" s="14"/>
      <c r="BS397" s="14"/>
      <c r="BT397" s="14"/>
      <c r="BU397" s="14"/>
      <c r="BV397" s="14"/>
      <c r="BW397" s="14"/>
      <c r="BX397" s="14"/>
      <c r="BY397" s="14"/>
      <c r="BZ397" s="14"/>
      <c r="CA397" s="14"/>
      <c r="CB397" s="14"/>
      <c r="CC397" s="14"/>
      <c r="CD397" s="12" t="str">
        <f t="shared" si="13"/>
        <v>GotGoing</v>
      </c>
      <c r="CE397" s="34"/>
      <c r="CF397" s="34"/>
      <c r="CG397" s="34"/>
      <c r="CH397" s="34"/>
      <c r="CI397" s="34"/>
      <c r="CJ397" s="34"/>
      <c r="CK397" s="34"/>
      <c r="CL397" s="34"/>
      <c r="CM397" s="34"/>
      <c r="CN397" s="34"/>
      <c r="CO397" s="34"/>
      <c r="CP397" s="34"/>
      <c r="CQ397" s="34"/>
      <c r="CR397" s="34"/>
      <c r="CS397" s="34"/>
      <c r="CT397" s="34"/>
      <c r="CU397" s="34"/>
    </row>
    <row r="398">
      <c r="A398" s="38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27"/>
      <c r="R398" s="28"/>
      <c r="S398" s="29"/>
      <c r="T398" s="29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24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32"/>
      <c r="BA398" s="12"/>
      <c r="BB398" s="12"/>
      <c r="BC398" s="12"/>
      <c r="BD398" s="12"/>
      <c r="BE398" s="12"/>
      <c r="BF398" s="12"/>
      <c r="BG398" s="12"/>
      <c r="BH398" s="12"/>
      <c r="BI398" s="12"/>
      <c r="BJ398" s="12"/>
      <c r="BK398" s="12"/>
      <c r="BL398" s="12"/>
      <c r="BM398" s="12"/>
      <c r="BN398" s="12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2" t="str">
        <f t="shared" si="13"/>
        <v>Fishy</v>
      </c>
      <c r="CE398" s="34"/>
      <c r="CF398" s="34"/>
      <c r="CG398" s="34"/>
      <c r="CH398" s="34"/>
      <c r="CI398" s="34"/>
      <c r="CJ398" s="34"/>
      <c r="CK398" s="34"/>
      <c r="CL398" s="34"/>
      <c r="CM398" s="34"/>
      <c r="CN398" s="34"/>
      <c r="CO398" s="34"/>
      <c r="CP398" s="34"/>
      <c r="CQ398" s="34"/>
      <c r="CR398" s="34"/>
      <c r="CS398" s="34"/>
      <c r="CT398" s="34"/>
      <c r="CU398" s="34"/>
    </row>
    <row r="399">
      <c r="A399" s="38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27"/>
      <c r="R399" s="28"/>
      <c r="S399" s="29"/>
      <c r="T399" s="29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24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32"/>
      <c r="BA399" s="12"/>
      <c r="BB399" s="12"/>
      <c r="BC399" s="12"/>
      <c r="BD399" s="12"/>
      <c r="BE399" s="12"/>
      <c r="BF399" s="12"/>
      <c r="BG399" s="12"/>
      <c r="BH399" s="12"/>
      <c r="BI399" s="12"/>
      <c r="BJ399" s="12"/>
      <c r="BK399" s="12"/>
      <c r="BL399" s="12"/>
      <c r="BM399" s="12"/>
      <c r="BN399" s="12"/>
      <c r="BO399" s="14"/>
      <c r="BP399" s="14"/>
      <c r="BQ399" s="14"/>
      <c r="BR399" s="14"/>
      <c r="BS399" s="14"/>
      <c r="BT399" s="14"/>
      <c r="BU399" s="14"/>
      <c r="BV399" s="14"/>
      <c r="BW399" s="14"/>
      <c r="BX399" s="14"/>
      <c r="BY399" s="14"/>
      <c r="BZ399" s="14"/>
      <c r="CA399" s="14"/>
      <c r="CB399" s="14"/>
      <c r="CC399" s="14"/>
      <c r="CD399" s="12" t="str">
        <f t="shared" si="13"/>
        <v>Getzata</v>
      </c>
      <c r="CE399" s="34"/>
      <c r="CF399" s="34"/>
      <c r="CG399" s="34"/>
      <c r="CH399" s="34"/>
      <c r="CI399" s="34"/>
      <c r="CJ399" s="34"/>
      <c r="CK399" s="34"/>
      <c r="CL399" s="34"/>
      <c r="CM399" s="34"/>
      <c r="CN399" s="34"/>
      <c r="CO399" s="34"/>
      <c r="CP399" s="34"/>
      <c r="CQ399" s="34"/>
      <c r="CR399" s="34"/>
      <c r="CS399" s="34"/>
      <c r="CT399" s="34"/>
      <c r="CU399" s="34"/>
    </row>
    <row r="400">
      <c r="A400" s="38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27"/>
      <c r="R400" s="28"/>
      <c r="S400" s="29"/>
      <c r="T400" s="29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24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32"/>
      <c r="BA400" s="12"/>
      <c r="BB400" s="12"/>
      <c r="BC400" s="12"/>
      <c r="BD400" s="12"/>
      <c r="BE400" s="12"/>
      <c r="BF400" s="12"/>
      <c r="BG400" s="12"/>
      <c r="BH400" s="12"/>
      <c r="BI400" s="12"/>
      <c r="BJ400" s="12"/>
      <c r="BK400" s="12"/>
      <c r="BL400" s="12"/>
      <c r="BM400" s="12"/>
      <c r="BN400" s="12"/>
      <c r="BO400" s="14"/>
      <c r="BP400" s="14"/>
      <c r="BQ400" s="14"/>
      <c r="BR400" s="14"/>
      <c r="BS400" s="14"/>
      <c r="BT400" s="14"/>
      <c r="BU400" s="14"/>
      <c r="BV400" s="14"/>
      <c r="BW400" s="14"/>
      <c r="BX400" s="14"/>
      <c r="BY400" s="14"/>
      <c r="BZ400" s="14"/>
      <c r="CA400" s="14"/>
      <c r="CB400" s="14"/>
      <c r="CC400" s="14"/>
      <c r="CD400" s="12" t="str">
        <f t="shared" si="13"/>
        <v>Nightmare</v>
      </c>
      <c r="CE400" s="34"/>
      <c r="CF400" s="34"/>
      <c r="CG400" s="34"/>
      <c r="CH400" s="34"/>
      <c r="CI400" s="34"/>
      <c r="CJ400" s="34"/>
      <c r="CK400" s="34"/>
      <c r="CL400" s="34"/>
      <c r="CM400" s="34"/>
      <c r="CN400" s="34"/>
      <c r="CO400" s="34"/>
      <c r="CP400" s="34"/>
      <c r="CQ400" s="34"/>
      <c r="CR400" s="34"/>
      <c r="CS400" s="34"/>
      <c r="CT400" s="34"/>
      <c r="CU400" s="34"/>
    </row>
    <row r="401">
      <c r="A401" s="38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27"/>
      <c r="R401" s="28"/>
      <c r="S401" s="29"/>
      <c r="T401" s="29"/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  <c r="AI401" s="30"/>
      <c r="AJ401" s="24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32"/>
      <c r="BA401" s="12"/>
      <c r="BB401" s="12"/>
      <c r="BC401" s="12"/>
      <c r="BD401" s="12"/>
      <c r="BE401" s="12"/>
      <c r="BF401" s="12"/>
      <c r="BG401" s="12"/>
      <c r="BH401" s="12"/>
      <c r="BI401" s="12"/>
      <c r="BJ401" s="12"/>
      <c r="BK401" s="12"/>
      <c r="BL401" s="12"/>
      <c r="BM401" s="12"/>
      <c r="BN401" s="12"/>
      <c r="BO401" s="14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4"/>
      <c r="CB401" s="14"/>
      <c r="CC401" s="14"/>
      <c r="CD401" s="12" t="str">
        <f t="shared" si="13"/>
        <v>Gutterbutter</v>
      </c>
      <c r="CE401" s="34"/>
      <c r="CF401" s="34"/>
      <c r="CG401" s="34"/>
      <c r="CH401" s="34"/>
      <c r="CI401" s="34"/>
      <c r="CJ401" s="34"/>
      <c r="CK401" s="34"/>
      <c r="CL401" s="34"/>
      <c r="CM401" s="34"/>
      <c r="CN401" s="34"/>
      <c r="CO401" s="34"/>
      <c r="CP401" s="34"/>
      <c r="CQ401" s="34"/>
      <c r="CR401" s="34"/>
      <c r="CS401" s="34"/>
      <c r="CT401" s="34"/>
      <c r="CU401" s="34"/>
    </row>
    <row r="402">
      <c r="A402" s="38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27"/>
      <c r="R402" s="28"/>
      <c r="S402" s="29"/>
      <c r="T402" s="29"/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  <c r="AI402" s="30"/>
      <c r="AJ402" s="24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32"/>
      <c r="BA402" s="12"/>
      <c r="BB402" s="12"/>
      <c r="BC402" s="12"/>
      <c r="BD402" s="12"/>
      <c r="BE402" s="12"/>
      <c r="BF402" s="12"/>
      <c r="BG402" s="12"/>
      <c r="BH402" s="12"/>
      <c r="BI402" s="12"/>
      <c r="BJ402" s="12"/>
      <c r="BK402" s="12"/>
      <c r="BL402" s="12"/>
      <c r="BM402" s="12"/>
      <c r="BN402" s="12"/>
      <c r="BO402" s="14"/>
      <c r="BP402" s="14"/>
      <c r="BQ402" s="14"/>
      <c r="BR402" s="14"/>
      <c r="BS402" s="14"/>
      <c r="BT402" s="14"/>
      <c r="BU402" s="14"/>
      <c r="BV402" s="14"/>
      <c r="BW402" s="14"/>
      <c r="BX402" s="14"/>
      <c r="BY402" s="14"/>
      <c r="BZ402" s="14"/>
      <c r="CA402" s="14"/>
      <c r="CB402" s="14"/>
      <c r="CC402" s="14"/>
      <c r="CD402" s="12" t="str">
        <f t="shared" si="13"/>
        <v>Jesko</v>
      </c>
      <c r="CE402" s="34"/>
      <c r="CF402" s="34"/>
      <c r="CG402" s="34"/>
      <c r="CH402" s="34"/>
      <c r="CI402" s="34"/>
      <c r="CJ402" s="34"/>
      <c r="CK402" s="34"/>
      <c r="CL402" s="34"/>
      <c r="CM402" s="34"/>
      <c r="CN402" s="34"/>
      <c r="CO402" s="34"/>
      <c r="CP402" s="34"/>
      <c r="CQ402" s="34"/>
      <c r="CR402" s="34"/>
      <c r="CS402" s="34"/>
      <c r="CT402" s="34"/>
      <c r="CU402" s="34"/>
    </row>
    <row r="403">
      <c r="A403" s="38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27"/>
      <c r="R403" s="28"/>
      <c r="S403" s="29"/>
      <c r="T403" s="29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24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32"/>
      <c r="BA403" s="12"/>
      <c r="BB403" s="12"/>
      <c r="BC403" s="12"/>
      <c r="BD403" s="12"/>
      <c r="BE403" s="12"/>
      <c r="BF403" s="12"/>
      <c r="BG403" s="12"/>
      <c r="BH403" s="12"/>
      <c r="BI403" s="12"/>
      <c r="BJ403" s="12"/>
      <c r="BK403" s="12"/>
      <c r="BL403" s="12"/>
      <c r="BM403" s="12"/>
      <c r="BN403" s="12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2" t="str">
        <f t="shared" si="13"/>
        <v/>
      </c>
      <c r="CE403" s="34"/>
      <c r="CF403" s="34"/>
      <c r="CG403" s="34"/>
      <c r="CH403" s="34"/>
      <c r="CI403" s="34"/>
      <c r="CJ403" s="34"/>
      <c r="CK403" s="34"/>
      <c r="CL403" s="34"/>
      <c r="CM403" s="34"/>
      <c r="CN403" s="34"/>
      <c r="CO403" s="34"/>
      <c r="CP403" s="34"/>
      <c r="CQ403" s="34"/>
      <c r="CR403" s="34"/>
      <c r="CS403" s="34"/>
      <c r="CT403" s="34"/>
      <c r="CU403" s="34"/>
    </row>
    <row r="404">
      <c r="A404" s="38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27"/>
      <c r="R404" s="28"/>
      <c r="S404" s="29"/>
      <c r="T404" s="29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24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32"/>
      <c r="BA404" s="12"/>
      <c r="BB404" s="12"/>
      <c r="BC404" s="12"/>
      <c r="BD404" s="12"/>
      <c r="BE404" s="12"/>
      <c r="BF404" s="12"/>
      <c r="BG404" s="12"/>
      <c r="BH404" s="12"/>
      <c r="BI404" s="12"/>
      <c r="BJ404" s="12"/>
      <c r="BK404" s="12"/>
      <c r="BL404" s="12"/>
      <c r="BM404" s="12"/>
      <c r="BN404" s="12"/>
      <c r="BO404" s="14"/>
      <c r="BP404" s="14"/>
      <c r="BQ404" s="14"/>
      <c r="BR404" s="14"/>
      <c r="BS404" s="14"/>
      <c r="BT404" s="14"/>
      <c r="BU404" s="14"/>
      <c r="BV404" s="14"/>
      <c r="BW404" s="14"/>
      <c r="BX404" s="14"/>
      <c r="BY404" s="14"/>
      <c r="BZ404" s="14"/>
      <c r="CA404" s="14"/>
      <c r="CB404" s="14"/>
      <c r="CC404" s="14"/>
      <c r="CD404" s="12" t="str">
        <f t="shared" si="13"/>
        <v/>
      </c>
      <c r="CE404" s="34"/>
      <c r="CF404" s="34"/>
      <c r="CG404" s="34"/>
      <c r="CH404" s="34"/>
      <c r="CI404" s="34"/>
      <c r="CJ404" s="34"/>
      <c r="CK404" s="34"/>
      <c r="CL404" s="34"/>
      <c r="CM404" s="34"/>
      <c r="CN404" s="34"/>
      <c r="CO404" s="34"/>
      <c r="CP404" s="34"/>
      <c r="CQ404" s="34"/>
      <c r="CR404" s="34"/>
      <c r="CS404" s="34"/>
      <c r="CT404" s="34"/>
      <c r="CU404" s="34"/>
    </row>
    <row r="405">
      <c r="A405" s="38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27"/>
      <c r="R405" s="28"/>
      <c r="S405" s="29"/>
      <c r="T405" s="29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24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32"/>
      <c r="BA405" s="12"/>
      <c r="BB405" s="12"/>
      <c r="BC405" s="12"/>
      <c r="BD405" s="12"/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2" t="str">
        <f t="shared" si="13"/>
        <v/>
      </c>
      <c r="CE405" s="34"/>
      <c r="CF405" s="34"/>
      <c r="CG405" s="34"/>
      <c r="CH405" s="34"/>
      <c r="CI405" s="34"/>
      <c r="CJ405" s="34"/>
      <c r="CK405" s="34"/>
      <c r="CL405" s="34"/>
      <c r="CM405" s="34"/>
      <c r="CN405" s="34"/>
      <c r="CO405" s="34"/>
      <c r="CP405" s="34"/>
      <c r="CQ405" s="34"/>
      <c r="CR405" s="34"/>
      <c r="CS405" s="34"/>
      <c r="CT405" s="34"/>
      <c r="CU405" s="34"/>
    </row>
    <row r="406">
      <c r="A406" s="38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27"/>
      <c r="R406" s="28"/>
      <c r="S406" s="29"/>
      <c r="T406" s="29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24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3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4"/>
      <c r="BP406" s="14"/>
      <c r="BQ406" s="14"/>
      <c r="BR406" s="14"/>
      <c r="BS406" s="14"/>
      <c r="BT406" s="14"/>
      <c r="BU406" s="14"/>
      <c r="BV406" s="14"/>
      <c r="BW406" s="14"/>
      <c r="BX406" s="14"/>
      <c r="BY406" s="14"/>
      <c r="BZ406" s="14"/>
      <c r="CA406" s="14"/>
      <c r="CB406" s="14"/>
      <c r="CC406" s="14"/>
      <c r="CD406" s="12" t="str">
        <f t="shared" si="13"/>
        <v/>
      </c>
      <c r="CE406" s="34"/>
      <c r="CF406" s="34"/>
      <c r="CG406" s="34"/>
      <c r="CH406" s="34"/>
      <c r="CI406" s="34"/>
      <c r="CJ406" s="34"/>
      <c r="CK406" s="34"/>
      <c r="CL406" s="34"/>
      <c r="CM406" s="34"/>
      <c r="CN406" s="34"/>
      <c r="CO406" s="34"/>
      <c r="CP406" s="34"/>
      <c r="CQ406" s="34"/>
      <c r="CR406" s="34"/>
      <c r="CS406" s="34"/>
      <c r="CT406" s="34"/>
      <c r="CU406" s="34"/>
    </row>
    <row r="407">
      <c r="A407" s="38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27"/>
      <c r="R407" s="28"/>
      <c r="S407" s="29"/>
      <c r="T407" s="29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24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32"/>
      <c r="BA407" s="12"/>
      <c r="BB407" s="12"/>
      <c r="BC407" s="12"/>
      <c r="BD407" s="12"/>
      <c r="BE407" s="12"/>
      <c r="BF407" s="12"/>
      <c r="BG407" s="12"/>
      <c r="BH407" s="12"/>
      <c r="BI407" s="12"/>
      <c r="BJ407" s="12"/>
      <c r="BK407" s="12"/>
      <c r="BL407" s="12"/>
      <c r="BM407" s="12"/>
      <c r="BN407" s="12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2" t="str">
        <f t="shared" si="13"/>
        <v/>
      </c>
      <c r="CE407" s="34"/>
      <c r="CF407" s="34"/>
      <c r="CG407" s="34"/>
      <c r="CH407" s="34"/>
      <c r="CI407" s="34"/>
      <c r="CJ407" s="34"/>
      <c r="CK407" s="34"/>
      <c r="CL407" s="34"/>
      <c r="CM407" s="34"/>
      <c r="CN407" s="34"/>
      <c r="CO407" s="34"/>
      <c r="CP407" s="34"/>
      <c r="CQ407" s="34"/>
      <c r="CR407" s="34"/>
      <c r="CS407" s="34"/>
      <c r="CT407" s="34"/>
      <c r="CU407" s="34"/>
    </row>
    <row r="408">
      <c r="A408" s="38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27"/>
      <c r="R408" s="28"/>
      <c r="S408" s="29"/>
      <c r="T408" s="29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24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32"/>
      <c r="BA408" s="12"/>
      <c r="BB408" s="12"/>
      <c r="BC408" s="12"/>
      <c r="BD408" s="12"/>
      <c r="BE408" s="12"/>
      <c r="BF408" s="12"/>
      <c r="BG408" s="12"/>
      <c r="BH408" s="12"/>
      <c r="BI408" s="12"/>
      <c r="BJ408" s="12"/>
      <c r="BK408" s="12"/>
      <c r="BL408" s="12"/>
      <c r="BM408" s="12"/>
      <c r="BN408" s="12"/>
      <c r="BO408" s="14"/>
      <c r="BP408" s="14"/>
      <c r="BQ408" s="14"/>
      <c r="BR408" s="14"/>
      <c r="BS408" s="14"/>
      <c r="BT408" s="14"/>
      <c r="BU408" s="14"/>
      <c r="BV408" s="14"/>
      <c r="BW408" s="14"/>
      <c r="BX408" s="14"/>
      <c r="BY408" s="14"/>
      <c r="BZ408" s="14"/>
      <c r="CA408" s="14"/>
      <c r="CB408" s="14"/>
      <c r="CC408" s="14"/>
      <c r="CD408" s="12" t="str">
        <f t="shared" si="13"/>
        <v/>
      </c>
      <c r="CE408" s="34"/>
      <c r="CF408" s="34"/>
      <c r="CG408" s="34"/>
      <c r="CH408" s="34"/>
      <c r="CI408" s="34"/>
      <c r="CJ408" s="34"/>
      <c r="CK408" s="34"/>
      <c r="CL408" s="34"/>
      <c r="CM408" s="34"/>
      <c r="CN408" s="34"/>
      <c r="CO408" s="34"/>
      <c r="CP408" s="34"/>
      <c r="CQ408" s="34"/>
      <c r="CR408" s="34"/>
      <c r="CS408" s="34"/>
      <c r="CT408" s="34"/>
      <c r="CU408" s="34"/>
    </row>
    <row r="409">
      <c r="A409" s="38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27"/>
      <c r="R409" s="28"/>
      <c r="S409" s="29"/>
      <c r="T409" s="29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24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32"/>
      <c r="BA409" s="12"/>
      <c r="BB409" s="12"/>
      <c r="BC409" s="12"/>
      <c r="BD409" s="12"/>
      <c r="BE409" s="12"/>
      <c r="BF409" s="12"/>
      <c r="BG409" s="12"/>
      <c r="BH409" s="12"/>
      <c r="BI409" s="12"/>
      <c r="BJ409" s="12"/>
      <c r="BK409" s="12"/>
      <c r="BL409" s="12"/>
      <c r="BM409" s="12"/>
      <c r="BN409" s="12"/>
      <c r="BO409" s="14"/>
      <c r="BP409" s="14"/>
      <c r="BQ409" s="14"/>
      <c r="BR409" s="14"/>
      <c r="BS409" s="14"/>
      <c r="BT409" s="14"/>
      <c r="BU409" s="14"/>
      <c r="BV409" s="14"/>
      <c r="BW409" s="14"/>
      <c r="BX409" s="14"/>
      <c r="BY409" s="14"/>
      <c r="BZ409" s="14"/>
      <c r="CA409" s="14"/>
      <c r="CB409" s="14"/>
      <c r="CC409" s="14"/>
      <c r="CD409" s="12" t="str">
        <f t="shared" si="13"/>
        <v/>
      </c>
      <c r="CE409" s="34"/>
      <c r="CF409" s="34"/>
      <c r="CG409" s="34"/>
      <c r="CH409" s="34"/>
      <c r="CI409" s="34"/>
      <c r="CJ409" s="34"/>
      <c r="CK409" s="34"/>
      <c r="CL409" s="34"/>
      <c r="CM409" s="34"/>
      <c r="CN409" s="34"/>
      <c r="CO409" s="34"/>
      <c r="CP409" s="34"/>
      <c r="CQ409" s="34"/>
      <c r="CR409" s="34"/>
      <c r="CS409" s="34"/>
      <c r="CT409" s="34"/>
      <c r="CU409" s="34"/>
    </row>
    <row r="410">
      <c r="A410" s="38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27"/>
      <c r="R410" s="28"/>
      <c r="S410" s="29"/>
      <c r="T410" s="29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24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32"/>
      <c r="BA410" s="12"/>
      <c r="BB410" s="12"/>
      <c r="BC410" s="12"/>
      <c r="BD410" s="12"/>
      <c r="BE410" s="12"/>
      <c r="BF410" s="12"/>
      <c r="BG410" s="12"/>
      <c r="BH410" s="12"/>
      <c r="BI410" s="12"/>
      <c r="BJ410" s="12"/>
      <c r="BK410" s="12"/>
      <c r="BL410" s="12"/>
      <c r="BM410" s="12"/>
      <c r="BN410" s="12"/>
      <c r="BO410" s="14"/>
      <c r="BP410" s="14"/>
      <c r="BQ410" s="14"/>
      <c r="BR410" s="14"/>
      <c r="BS410" s="14"/>
      <c r="BT410" s="14"/>
      <c r="BU410" s="14"/>
      <c r="BV410" s="14"/>
      <c r="BW410" s="14"/>
      <c r="BX410" s="14"/>
      <c r="BY410" s="14"/>
      <c r="BZ410" s="14"/>
      <c r="CA410" s="14"/>
      <c r="CB410" s="14"/>
      <c r="CC410" s="14"/>
      <c r="CD410" s="12" t="str">
        <f t="shared" si="13"/>
        <v/>
      </c>
      <c r="CE410" s="34"/>
      <c r="CF410" s="34"/>
      <c r="CG410" s="34"/>
      <c r="CH410" s="34"/>
      <c r="CI410" s="34"/>
      <c r="CJ410" s="34"/>
      <c r="CK410" s="34"/>
      <c r="CL410" s="34"/>
      <c r="CM410" s="34"/>
      <c r="CN410" s="34"/>
      <c r="CO410" s="34"/>
      <c r="CP410" s="34"/>
      <c r="CQ410" s="34"/>
      <c r="CR410" s="34"/>
      <c r="CS410" s="34"/>
      <c r="CT410" s="34"/>
      <c r="CU410" s="34"/>
    </row>
    <row r="411">
      <c r="A411" s="38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27"/>
      <c r="R411" s="28"/>
      <c r="S411" s="29"/>
      <c r="T411" s="29"/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  <c r="AI411" s="30"/>
      <c r="AJ411" s="24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32"/>
      <c r="BA411" s="12"/>
      <c r="BB411" s="12"/>
      <c r="BC411" s="12"/>
      <c r="BD411" s="12"/>
      <c r="BE411" s="12"/>
      <c r="BF411" s="12"/>
      <c r="BG411" s="12"/>
      <c r="BH411" s="12"/>
      <c r="BI411" s="12"/>
      <c r="BJ411" s="12"/>
      <c r="BK411" s="12"/>
      <c r="BL411" s="12"/>
      <c r="BM411" s="12"/>
      <c r="BN411" s="12"/>
      <c r="BO411" s="14"/>
      <c r="BP411" s="14"/>
      <c r="BQ411" s="14"/>
      <c r="BR411" s="14"/>
      <c r="BS411" s="14"/>
      <c r="BT411" s="14"/>
      <c r="BU411" s="14"/>
      <c r="BV411" s="14"/>
      <c r="BW411" s="14"/>
      <c r="BX411" s="14"/>
      <c r="BY411" s="14"/>
      <c r="BZ411" s="14"/>
      <c r="CA411" s="14"/>
      <c r="CB411" s="14"/>
      <c r="CC411" s="14"/>
      <c r="CD411" s="12" t="str">
        <f t="shared" si="13"/>
        <v/>
      </c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</row>
    <row r="412">
      <c r="A412" s="38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27"/>
      <c r="R412" s="28"/>
      <c r="S412" s="29"/>
      <c r="T412" s="29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24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32"/>
      <c r="BA412" s="12"/>
      <c r="BB412" s="12"/>
      <c r="BC412" s="12"/>
      <c r="BD412" s="12"/>
      <c r="BE412" s="12"/>
      <c r="BF412" s="12"/>
      <c r="BG412" s="12"/>
      <c r="BH412" s="12"/>
      <c r="BI412" s="12"/>
      <c r="BJ412" s="12"/>
      <c r="BK412" s="12"/>
      <c r="BL412" s="12"/>
      <c r="BM412" s="12"/>
      <c r="BN412" s="12"/>
      <c r="BO412" s="14"/>
      <c r="BP412" s="14"/>
      <c r="BQ412" s="14"/>
      <c r="BR412" s="14"/>
      <c r="BS412" s="14"/>
      <c r="BT412" s="14"/>
      <c r="BU412" s="14"/>
      <c r="BV412" s="14"/>
      <c r="BW412" s="14"/>
      <c r="BX412" s="14"/>
      <c r="BY412" s="14"/>
      <c r="BZ412" s="14"/>
      <c r="CA412" s="14"/>
      <c r="CB412" s="14"/>
      <c r="CC412" s="14"/>
      <c r="CD412" s="12" t="str">
        <f t="shared" si="13"/>
        <v/>
      </c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</row>
    <row r="413">
      <c r="A413" s="38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27"/>
      <c r="R413" s="28"/>
      <c r="S413" s="29"/>
      <c r="T413" s="29"/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  <c r="AI413" s="30"/>
      <c r="AJ413" s="24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32"/>
      <c r="BA413" s="12"/>
      <c r="BB413" s="12"/>
      <c r="BC413" s="12"/>
      <c r="BD413" s="12"/>
      <c r="BE413" s="12"/>
      <c r="BF413" s="12"/>
      <c r="BG413" s="12"/>
      <c r="BH413" s="12"/>
      <c r="BI413" s="12"/>
      <c r="BJ413" s="12"/>
      <c r="BK413" s="12"/>
      <c r="BL413" s="12"/>
      <c r="BM413" s="12"/>
      <c r="BN413" s="12"/>
      <c r="BO413" s="14"/>
      <c r="BP413" s="14"/>
      <c r="BQ413" s="14"/>
      <c r="BR413" s="14"/>
      <c r="BS413" s="14"/>
      <c r="BT413" s="14"/>
      <c r="BU413" s="14"/>
      <c r="BV413" s="14"/>
      <c r="BW413" s="14"/>
      <c r="BX413" s="14"/>
      <c r="BY413" s="14"/>
      <c r="BZ413" s="14"/>
      <c r="CA413" s="14"/>
      <c r="CB413" s="14"/>
      <c r="CC413" s="14"/>
      <c r="CD413" s="12" t="str">
        <f t="shared" si="13"/>
        <v/>
      </c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</row>
    <row r="414">
      <c r="A414" s="38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27"/>
      <c r="R414" s="28"/>
      <c r="S414" s="29"/>
      <c r="T414" s="29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24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32"/>
      <c r="BA414" s="12"/>
      <c r="BB414" s="12"/>
      <c r="BC414" s="12"/>
      <c r="BD414" s="12"/>
      <c r="BE414" s="12"/>
      <c r="BF414" s="12"/>
      <c r="BG414" s="12"/>
      <c r="BH414" s="12"/>
      <c r="BI414" s="12"/>
      <c r="BJ414" s="12"/>
      <c r="BK414" s="12"/>
      <c r="BL414" s="12"/>
      <c r="BM414" s="12"/>
      <c r="BN414" s="12"/>
      <c r="BO414" s="14"/>
      <c r="BP414" s="14"/>
      <c r="BQ414" s="14"/>
      <c r="BR414" s="14"/>
      <c r="BS414" s="14"/>
      <c r="BT414" s="14"/>
      <c r="BU414" s="14"/>
      <c r="BV414" s="14"/>
      <c r="BW414" s="14"/>
      <c r="BX414" s="14"/>
      <c r="BY414" s="14"/>
      <c r="BZ414" s="14"/>
      <c r="CA414" s="14"/>
      <c r="CB414" s="14"/>
      <c r="CC414" s="14"/>
      <c r="CD414" s="12" t="str">
        <f t="shared" si="13"/>
        <v/>
      </c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</row>
    <row r="415">
      <c r="A415" s="38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27"/>
      <c r="R415" s="28"/>
      <c r="S415" s="29"/>
      <c r="T415" s="29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24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32"/>
      <c r="BA415" s="12"/>
      <c r="BB415" s="12"/>
      <c r="BC415" s="12"/>
      <c r="BD415" s="12"/>
      <c r="BE415" s="12"/>
      <c r="BF415" s="12"/>
      <c r="BG415" s="12"/>
      <c r="BH415" s="12"/>
      <c r="BI415" s="12"/>
      <c r="BJ415" s="12"/>
      <c r="BK415" s="12"/>
      <c r="BL415" s="12"/>
      <c r="BM415" s="12"/>
      <c r="BN415" s="12"/>
      <c r="BO415" s="14"/>
      <c r="BP415" s="14"/>
      <c r="BQ415" s="14"/>
      <c r="BR415" s="14"/>
      <c r="BS415" s="14"/>
      <c r="BT415" s="14"/>
      <c r="BU415" s="14"/>
      <c r="BV415" s="14"/>
      <c r="BW415" s="14"/>
      <c r="BX415" s="14"/>
      <c r="BY415" s="14"/>
      <c r="BZ415" s="14"/>
      <c r="CA415" s="14"/>
      <c r="CB415" s="14"/>
      <c r="CC415" s="14"/>
      <c r="CD415" s="12" t="str">
        <f t="shared" si="13"/>
        <v/>
      </c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</row>
    <row r="416">
      <c r="A416" s="38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27"/>
      <c r="R416" s="28"/>
      <c r="S416" s="29"/>
      <c r="T416" s="29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24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32"/>
      <c r="BA416" s="12"/>
      <c r="BB416" s="12"/>
      <c r="BC416" s="12"/>
      <c r="BD416" s="12"/>
      <c r="BE416" s="12"/>
      <c r="BF416" s="12"/>
      <c r="BG416" s="12"/>
      <c r="BH416" s="12"/>
      <c r="BI416" s="12"/>
      <c r="BJ416" s="12"/>
      <c r="BK416" s="12"/>
      <c r="BL416" s="12"/>
      <c r="BM416" s="12"/>
      <c r="BN416" s="12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2" t="str">
        <f t="shared" si="13"/>
        <v/>
      </c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</row>
    <row r="417">
      <c r="A417" s="38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27"/>
      <c r="R417" s="28"/>
      <c r="S417" s="29"/>
      <c r="T417" s="29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24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32"/>
      <c r="BA417" s="12"/>
      <c r="BB417" s="12"/>
      <c r="BC417" s="12"/>
      <c r="BD417" s="12"/>
      <c r="BE417" s="12"/>
      <c r="BF417" s="12"/>
      <c r="BG417" s="12"/>
      <c r="BH417" s="12"/>
      <c r="BI417" s="12"/>
      <c r="BJ417" s="12"/>
      <c r="BK417" s="12"/>
      <c r="BL417" s="12"/>
      <c r="BM417" s="12"/>
      <c r="BN417" s="12"/>
      <c r="BO417" s="14"/>
      <c r="BP417" s="14"/>
      <c r="BQ417" s="14"/>
      <c r="BR417" s="14"/>
      <c r="BS417" s="14"/>
      <c r="BT417" s="14"/>
      <c r="BU417" s="14"/>
      <c r="BV417" s="14"/>
      <c r="BW417" s="14"/>
      <c r="BX417" s="14"/>
      <c r="BY417" s="14"/>
      <c r="BZ417" s="14"/>
      <c r="CA417" s="14"/>
      <c r="CB417" s="14"/>
      <c r="CC417" s="14"/>
      <c r="CD417" s="12" t="str">
        <f t="shared" si="13"/>
        <v/>
      </c>
      <c r="CE417" s="34"/>
      <c r="CF417" s="34"/>
      <c r="CG417" s="34"/>
      <c r="CH417" s="34"/>
      <c r="CI417" s="34"/>
      <c r="CJ417" s="34"/>
      <c r="CK417" s="34"/>
      <c r="CL417" s="34"/>
      <c r="CM417" s="34"/>
      <c r="CN417" s="34"/>
      <c r="CO417" s="34"/>
      <c r="CP417" s="34"/>
      <c r="CQ417" s="34"/>
      <c r="CR417" s="34"/>
      <c r="CS417" s="34"/>
      <c r="CT417" s="34"/>
      <c r="CU417" s="34"/>
    </row>
    <row r="418">
      <c r="A418" s="38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27"/>
      <c r="R418" s="28"/>
      <c r="S418" s="29"/>
      <c r="T418" s="29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24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32"/>
      <c r="BA418" s="12"/>
      <c r="BB418" s="12"/>
      <c r="BC418" s="12"/>
      <c r="BD418" s="12"/>
      <c r="BE418" s="12"/>
      <c r="BF418" s="12"/>
      <c r="BG418" s="12"/>
      <c r="BH418" s="12"/>
      <c r="BI418" s="12"/>
      <c r="BJ418" s="12"/>
      <c r="BK418" s="12"/>
      <c r="BL418" s="12"/>
      <c r="BM418" s="12"/>
      <c r="BN418" s="12"/>
      <c r="BO418" s="14"/>
      <c r="BP418" s="14"/>
      <c r="BQ418" s="14"/>
      <c r="BR418" s="14"/>
      <c r="BS418" s="14"/>
      <c r="BT418" s="14"/>
      <c r="BU418" s="14"/>
      <c r="BV418" s="14"/>
      <c r="BW418" s="14"/>
      <c r="BX418" s="14"/>
      <c r="BY418" s="14"/>
      <c r="BZ418" s="14"/>
      <c r="CA418" s="14"/>
      <c r="CB418" s="14"/>
      <c r="CC418" s="14"/>
      <c r="CD418" s="12" t="str">
        <f t="shared" si="13"/>
        <v/>
      </c>
      <c r="CE418" s="34"/>
      <c r="CF418" s="34"/>
      <c r="CG418" s="34"/>
      <c r="CH418" s="34"/>
      <c r="CI418" s="34"/>
      <c r="CJ418" s="34"/>
      <c r="CK418" s="34"/>
      <c r="CL418" s="34"/>
      <c r="CM418" s="34"/>
      <c r="CN418" s="34"/>
      <c r="CO418" s="34"/>
      <c r="CP418" s="34"/>
      <c r="CQ418" s="34"/>
      <c r="CR418" s="34"/>
      <c r="CS418" s="34"/>
      <c r="CT418" s="34"/>
      <c r="CU418" s="34"/>
    </row>
    <row r="419">
      <c r="A419" s="38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27"/>
      <c r="R419" s="28"/>
      <c r="S419" s="29"/>
      <c r="T419" s="29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24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32"/>
      <c r="BA419" s="12"/>
      <c r="BB419" s="12"/>
      <c r="BC419" s="12"/>
      <c r="BD419" s="12"/>
      <c r="BE419" s="12"/>
      <c r="BF419" s="12"/>
      <c r="BG419" s="12"/>
      <c r="BH419" s="12"/>
      <c r="BI419" s="12"/>
      <c r="BJ419" s="12"/>
      <c r="BK419" s="12"/>
      <c r="BL419" s="12"/>
      <c r="BM419" s="12"/>
      <c r="BN419" s="12"/>
      <c r="BO419" s="14"/>
      <c r="BP419" s="14"/>
      <c r="BQ419" s="14"/>
      <c r="BR419" s="14"/>
      <c r="BS419" s="14"/>
      <c r="BT419" s="14"/>
      <c r="BU419" s="14"/>
      <c r="BV419" s="14"/>
      <c r="BW419" s="14"/>
      <c r="BX419" s="14"/>
      <c r="BY419" s="14"/>
      <c r="BZ419" s="14"/>
      <c r="CA419" s="14"/>
      <c r="CB419" s="14"/>
      <c r="CC419" s="14"/>
      <c r="CD419" s="12" t="str">
        <f t="shared" si="13"/>
        <v/>
      </c>
      <c r="CE419" s="34"/>
      <c r="CF419" s="34"/>
      <c r="CG419" s="34"/>
      <c r="CH419" s="34"/>
      <c r="CI419" s="34"/>
      <c r="CJ419" s="34"/>
      <c r="CK419" s="34"/>
      <c r="CL419" s="34"/>
      <c r="CM419" s="34"/>
      <c r="CN419" s="34"/>
      <c r="CO419" s="34"/>
      <c r="CP419" s="34"/>
      <c r="CQ419" s="34"/>
      <c r="CR419" s="34"/>
      <c r="CS419" s="34"/>
      <c r="CT419" s="34"/>
      <c r="CU419" s="34"/>
    </row>
    <row r="420">
      <c r="A420" s="38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27"/>
      <c r="R420" s="28"/>
      <c r="S420" s="29"/>
      <c r="T420" s="29"/>
      <c r="U420" s="30"/>
      <c r="V420" s="30"/>
      <c r="W420" s="30"/>
      <c r="X420" s="30"/>
      <c r="Y420" s="30"/>
      <c r="Z420" s="30"/>
      <c r="AA420" s="30"/>
      <c r="AB420" s="30"/>
      <c r="AC420" s="30"/>
      <c r="AD420" s="30"/>
      <c r="AE420" s="30"/>
      <c r="AF420" s="30"/>
      <c r="AG420" s="30"/>
      <c r="AH420" s="30"/>
      <c r="AI420" s="30"/>
      <c r="AJ420" s="24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32"/>
      <c r="BA420" s="12"/>
      <c r="BB420" s="12"/>
      <c r="BC420" s="12"/>
      <c r="BD420" s="12"/>
      <c r="BE420" s="12"/>
      <c r="BF420" s="12"/>
      <c r="BG420" s="12"/>
      <c r="BH420" s="12"/>
      <c r="BI420" s="12"/>
      <c r="BJ420" s="12"/>
      <c r="BK420" s="12"/>
      <c r="BL420" s="12"/>
      <c r="BM420" s="12"/>
      <c r="BN420" s="12"/>
      <c r="BO420" s="14"/>
      <c r="BP420" s="14"/>
      <c r="BQ420" s="14"/>
      <c r="BR420" s="14"/>
      <c r="BS420" s="14"/>
      <c r="BT420" s="14"/>
      <c r="BU420" s="14"/>
      <c r="BV420" s="14"/>
      <c r="BW420" s="14"/>
      <c r="BX420" s="14"/>
      <c r="BY420" s="14"/>
      <c r="BZ420" s="14"/>
      <c r="CA420" s="14"/>
      <c r="CB420" s="14"/>
      <c r="CC420" s="14"/>
      <c r="CD420" s="12" t="str">
        <f t="shared" si="13"/>
        <v/>
      </c>
      <c r="CE420" s="34"/>
      <c r="CF420" s="34"/>
      <c r="CG420" s="34"/>
      <c r="CH420" s="34"/>
      <c r="CI420" s="34"/>
      <c r="CJ420" s="34"/>
      <c r="CK420" s="34"/>
      <c r="CL420" s="34"/>
      <c r="CM420" s="34"/>
      <c r="CN420" s="34"/>
      <c r="CO420" s="34"/>
      <c r="CP420" s="34"/>
      <c r="CQ420" s="34"/>
      <c r="CR420" s="34"/>
      <c r="CS420" s="34"/>
      <c r="CT420" s="34"/>
      <c r="CU420" s="34"/>
    </row>
    <row r="421">
      <c r="A421" s="38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27"/>
      <c r="R421" s="28"/>
      <c r="S421" s="29"/>
      <c r="T421" s="29"/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  <c r="AI421" s="30"/>
      <c r="AJ421" s="24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32"/>
      <c r="BA421" s="12"/>
      <c r="BB421" s="12"/>
      <c r="BC421" s="12"/>
      <c r="BD421" s="12"/>
      <c r="BE421" s="12"/>
      <c r="BF421" s="12"/>
      <c r="BG421" s="12"/>
      <c r="BH421" s="12"/>
      <c r="BI421" s="12"/>
      <c r="BJ421" s="12"/>
      <c r="BK421" s="12"/>
      <c r="BL421" s="12"/>
      <c r="BM421" s="12"/>
      <c r="BN421" s="12"/>
      <c r="BO421" s="14"/>
      <c r="BP421" s="14"/>
      <c r="BQ421" s="14"/>
      <c r="BR421" s="14"/>
      <c r="BS421" s="14"/>
      <c r="BT421" s="14"/>
      <c r="BU421" s="14"/>
      <c r="BV421" s="14"/>
      <c r="BW421" s="14"/>
      <c r="BX421" s="14"/>
      <c r="BY421" s="14"/>
      <c r="BZ421" s="14"/>
      <c r="CA421" s="14"/>
      <c r="CB421" s="14"/>
      <c r="CC421" s="14"/>
      <c r="CD421" s="12" t="str">
        <f t="shared" si="13"/>
        <v/>
      </c>
      <c r="CE421" s="34"/>
      <c r="CF421" s="34"/>
      <c r="CG421" s="34"/>
      <c r="CH421" s="34"/>
      <c r="CI421" s="34"/>
      <c r="CJ421" s="34"/>
      <c r="CK421" s="34"/>
      <c r="CL421" s="34"/>
      <c r="CM421" s="34"/>
      <c r="CN421" s="34"/>
      <c r="CO421" s="34"/>
      <c r="CP421" s="34"/>
      <c r="CQ421" s="34"/>
      <c r="CR421" s="34"/>
      <c r="CS421" s="34"/>
      <c r="CT421" s="34"/>
      <c r="CU421" s="34"/>
    </row>
    <row r="422">
      <c r="A422" s="38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27"/>
      <c r="R422" s="28"/>
      <c r="S422" s="29"/>
      <c r="T422" s="29"/>
      <c r="U422" s="30"/>
      <c r="V422" s="30"/>
      <c r="W422" s="30"/>
      <c r="X422" s="30"/>
      <c r="Y422" s="30"/>
      <c r="Z422" s="30"/>
      <c r="AA422" s="30"/>
      <c r="AB422" s="30"/>
      <c r="AC422" s="30"/>
      <c r="AD422" s="30"/>
      <c r="AE422" s="30"/>
      <c r="AF422" s="30"/>
      <c r="AG422" s="30"/>
      <c r="AH422" s="30"/>
      <c r="AI422" s="30"/>
      <c r="AJ422" s="24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32"/>
      <c r="BA422" s="12"/>
      <c r="BB422" s="12"/>
      <c r="BC422" s="12"/>
      <c r="BD422" s="12"/>
      <c r="BE422" s="12"/>
      <c r="BF422" s="12"/>
      <c r="BG422" s="12"/>
      <c r="BH422" s="12"/>
      <c r="BI422" s="12"/>
      <c r="BJ422" s="12"/>
      <c r="BK422" s="12"/>
      <c r="BL422" s="12"/>
      <c r="BM422" s="12"/>
      <c r="BN422" s="12"/>
      <c r="BO422" s="14"/>
      <c r="BP422" s="14"/>
      <c r="BQ422" s="14"/>
      <c r="BR422" s="14"/>
      <c r="BS422" s="14"/>
      <c r="BT422" s="14"/>
      <c r="BU422" s="14"/>
      <c r="BV422" s="14"/>
      <c r="BW422" s="14"/>
      <c r="BX422" s="14"/>
      <c r="BY422" s="14"/>
      <c r="BZ422" s="14"/>
      <c r="CA422" s="14"/>
      <c r="CB422" s="14"/>
      <c r="CC422" s="14"/>
      <c r="CD422" s="12" t="str">
        <f t="shared" si="13"/>
        <v/>
      </c>
      <c r="CE422" s="34"/>
      <c r="CF422" s="34"/>
      <c r="CG422" s="34"/>
      <c r="CH422" s="34"/>
      <c r="CI422" s="34"/>
      <c r="CJ422" s="34"/>
      <c r="CK422" s="34"/>
      <c r="CL422" s="34"/>
      <c r="CM422" s="34"/>
      <c r="CN422" s="34"/>
      <c r="CO422" s="34"/>
      <c r="CP422" s="34"/>
      <c r="CQ422" s="34"/>
      <c r="CR422" s="34"/>
      <c r="CS422" s="34"/>
      <c r="CT422" s="34"/>
      <c r="CU422" s="34"/>
    </row>
    <row r="423">
      <c r="A423" s="38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27"/>
      <c r="R423" s="28"/>
      <c r="S423" s="29"/>
      <c r="T423" s="29"/>
      <c r="U423" s="30"/>
      <c r="V423" s="30"/>
      <c r="W423" s="30"/>
      <c r="X423" s="30"/>
      <c r="Y423" s="30"/>
      <c r="Z423" s="30"/>
      <c r="AA423" s="30"/>
      <c r="AB423" s="30"/>
      <c r="AC423" s="30"/>
      <c r="AD423" s="30"/>
      <c r="AE423" s="30"/>
      <c r="AF423" s="30"/>
      <c r="AG423" s="30"/>
      <c r="AH423" s="30"/>
      <c r="AI423" s="30"/>
      <c r="AJ423" s="24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32"/>
      <c r="BA423" s="12"/>
      <c r="BB423" s="12"/>
      <c r="BC423" s="12"/>
      <c r="BD423" s="12"/>
      <c r="BE423" s="12"/>
      <c r="BF423" s="12"/>
      <c r="BG423" s="12"/>
      <c r="BH423" s="12"/>
      <c r="BI423" s="12"/>
      <c r="BJ423" s="12"/>
      <c r="BK423" s="12"/>
      <c r="BL423" s="12"/>
      <c r="BM423" s="12"/>
      <c r="BN423" s="12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2" t="str">
        <f t="shared" si="13"/>
        <v/>
      </c>
      <c r="CE423" s="34"/>
      <c r="CF423" s="34"/>
      <c r="CG423" s="34"/>
      <c r="CH423" s="34"/>
      <c r="CI423" s="34"/>
      <c r="CJ423" s="34"/>
      <c r="CK423" s="34"/>
      <c r="CL423" s="34"/>
      <c r="CM423" s="34"/>
      <c r="CN423" s="34"/>
      <c r="CO423" s="34"/>
      <c r="CP423" s="34"/>
      <c r="CQ423" s="34"/>
      <c r="CR423" s="34"/>
      <c r="CS423" s="34"/>
      <c r="CT423" s="34"/>
      <c r="CU423" s="34"/>
    </row>
    <row r="424">
      <c r="A424" s="38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27"/>
      <c r="R424" s="28"/>
      <c r="S424" s="29"/>
      <c r="T424" s="29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24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32"/>
      <c r="BA424" s="12"/>
      <c r="BB424" s="12"/>
      <c r="BC424" s="12"/>
      <c r="BD424" s="12"/>
      <c r="BE424" s="12"/>
      <c r="BF424" s="12"/>
      <c r="BG424" s="12"/>
      <c r="BH424" s="12"/>
      <c r="BI424" s="12"/>
      <c r="BJ424" s="12"/>
      <c r="BK424" s="12"/>
      <c r="BL424" s="12"/>
      <c r="BM424" s="12"/>
      <c r="BN424" s="12"/>
      <c r="BO424" s="14"/>
      <c r="BP424" s="14"/>
      <c r="BQ424" s="14"/>
      <c r="BR424" s="14"/>
      <c r="BS424" s="14"/>
      <c r="BT424" s="14"/>
      <c r="BU424" s="14"/>
      <c r="BV424" s="14"/>
      <c r="BW424" s="14"/>
      <c r="BX424" s="14"/>
      <c r="BY424" s="14"/>
      <c r="BZ424" s="14"/>
      <c r="CA424" s="14"/>
      <c r="CB424" s="14"/>
      <c r="CC424" s="14"/>
      <c r="CD424" s="12" t="str">
        <f t="shared" si="13"/>
        <v/>
      </c>
      <c r="CE424" s="34"/>
      <c r="CF424" s="34"/>
      <c r="CG424" s="34"/>
      <c r="CH424" s="34"/>
      <c r="CI424" s="34"/>
      <c r="CJ424" s="34"/>
      <c r="CK424" s="34"/>
      <c r="CL424" s="34"/>
      <c r="CM424" s="34"/>
      <c r="CN424" s="34"/>
      <c r="CO424" s="34"/>
      <c r="CP424" s="34"/>
      <c r="CQ424" s="34"/>
      <c r="CR424" s="34"/>
      <c r="CS424" s="34"/>
      <c r="CT424" s="34"/>
      <c r="CU424" s="34"/>
    </row>
    <row r="425">
      <c r="A425" s="38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27"/>
      <c r="R425" s="28"/>
      <c r="S425" s="29"/>
      <c r="T425" s="29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24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32"/>
      <c r="BA425" s="12"/>
      <c r="BB425" s="12"/>
      <c r="BC425" s="12"/>
      <c r="BD425" s="12"/>
      <c r="BE425" s="12"/>
      <c r="BF425" s="12"/>
      <c r="BG425" s="12"/>
      <c r="BH425" s="12"/>
      <c r="BI425" s="12"/>
      <c r="BJ425" s="12"/>
      <c r="BK425" s="12"/>
      <c r="BL425" s="12"/>
      <c r="BM425" s="12"/>
      <c r="BN425" s="12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2" t="str">
        <f t="shared" si="13"/>
        <v/>
      </c>
      <c r="CE425" s="34"/>
      <c r="CF425" s="34"/>
      <c r="CG425" s="34"/>
      <c r="CH425" s="34"/>
      <c r="CI425" s="34"/>
      <c r="CJ425" s="34"/>
      <c r="CK425" s="34"/>
      <c r="CL425" s="34"/>
      <c r="CM425" s="34"/>
      <c r="CN425" s="34"/>
      <c r="CO425" s="34"/>
      <c r="CP425" s="34"/>
      <c r="CQ425" s="34"/>
      <c r="CR425" s="34"/>
      <c r="CS425" s="34"/>
      <c r="CT425" s="34"/>
      <c r="CU425" s="34"/>
    </row>
    <row r="426">
      <c r="A426" s="38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27"/>
      <c r="R426" s="28"/>
      <c r="S426" s="29"/>
      <c r="T426" s="29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24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32"/>
      <c r="BA426" s="12"/>
      <c r="BB426" s="12"/>
      <c r="BC426" s="12"/>
      <c r="BD426" s="12"/>
      <c r="BE426" s="12"/>
      <c r="BF426" s="12"/>
      <c r="BG426" s="12"/>
      <c r="BH426" s="12"/>
      <c r="BI426" s="12"/>
      <c r="BJ426" s="12"/>
      <c r="BK426" s="12"/>
      <c r="BL426" s="12"/>
      <c r="BM426" s="12"/>
      <c r="BN426" s="12"/>
      <c r="BO426" s="14"/>
      <c r="BP426" s="14"/>
      <c r="BQ426" s="14"/>
      <c r="BR426" s="14"/>
      <c r="BS426" s="14"/>
      <c r="BT426" s="14"/>
      <c r="BU426" s="14"/>
      <c r="BV426" s="14"/>
      <c r="BW426" s="14"/>
      <c r="BX426" s="14"/>
      <c r="BY426" s="14"/>
      <c r="BZ426" s="14"/>
      <c r="CA426" s="14"/>
      <c r="CB426" s="14"/>
      <c r="CC426" s="14"/>
      <c r="CD426" s="12" t="str">
        <f t="shared" si="13"/>
        <v/>
      </c>
      <c r="CE426" s="34"/>
      <c r="CF426" s="34"/>
      <c r="CG426" s="34"/>
      <c r="CH426" s="34"/>
      <c r="CI426" s="34"/>
      <c r="CJ426" s="34"/>
      <c r="CK426" s="34"/>
      <c r="CL426" s="34"/>
      <c r="CM426" s="34"/>
      <c r="CN426" s="34"/>
      <c r="CO426" s="34"/>
      <c r="CP426" s="34"/>
      <c r="CQ426" s="34"/>
      <c r="CR426" s="34"/>
      <c r="CS426" s="34"/>
      <c r="CT426" s="34"/>
      <c r="CU426" s="34"/>
    </row>
    <row r="427">
      <c r="A427" s="38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27"/>
      <c r="R427" s="28"/>
      <c r="S427" s="29"/>
      <c r="T427" s="29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24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32"/>
      <c r="BA427" s="12"/>
      <c r="BB427" s="12"/>
      <c r="BC427" s="12"/>
      <c r="BD427" s="12"/>
      <c r="BE427" s="12"/>
      <c r="BF427" s="12"/>
      <c r="BG427" s="12"/>
      <c r="BH427" s="12"/>
      <c r="BI427" s="12"/>
      <c r="BJ427" s="12"/>
      <c r="BK427" s="12"/>
      <c r="BL427" s="12"/>
      <c r="BM427" s="12"/>
      <c r="BN427" s="12"/>
      <c r="BO427" s="14"/>
      <c r="BP427" s="14"/>
      <c r="BQ427" s="14"/>
      <c r="BR427" s="14"/>
      <c r="BS427" s="14"/>
      <c r="BT427" s="14"/>
      <c r="BU427" s="14"/>
      <c r="BV427" s="14"/>
      <c r="BW427" s="14"/>
      <c r="BX427" s="14"/>
      <c r="BY427" s="14"/>
      <c r="BZ427" s="14"/>
      <c r="CA427" s="14"/>
      <c r="CB427" s="14"/>
      <c r="CC427" s="14"/>
      <c r="CD427" s="12" t="str">
        <f t="shared" si="13"/>
        <v/>
      </c>
      <c r="CE427" s="34"/>
      <c r="CF427" s="34"/>
      <c r="CG427" s="34"/>
      <c r="CH427" s="34"/>
      <c r="CI427" s="34"/>
      <c r="CJ427" s="34"/>
      <c r="CK427" s="34"/>
      <c r="CL427" s="34"/>
      <c r="CM427" s="34"/>
      <c r="CN427" s="34"/>
      <c r="CO427" s="34"/>
      <c r="CP427" s="34"/>
      <c r="CQ427" s="34"/>
      <c r="CR427" s="34"/>
      <c r="CS427" s="34"/>
      <c r="CT427" s="34"/>
      <c r="CU427" s="34"/>
    </row>
    <row r="428">
      <c r="A428" s="38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27"/>
      <c r="R428" s="28"/>
      <c r="S428" s="29"/>
      <c r="T428" s="29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24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3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4"/>
      <c r="BP428" s="14"/>
      <c r="BQ428" s="14"/>
      <c r="BR428" s="14"/>
      <c r="BS428" s="14"/>
      <c r="BT428" s="14"/>
      <c r="BU428" s="14"/>
      <c r="BV428" s="14"/>
      <c r="BW428" s="14"/>
      <c r="BX428" s="14"/>
      <c r="BY428" s="14"/>
      <c r="BZ428" s="14"/>
      <c r="CA428" s="14"/>
      <c r="CB428" s="14"/>
      <c r="CC428" s="14"/>
      <c r="CD428" s="12" t="str">
        <f t="shared" si="13"/>
        <v/>
      </c>
      <c r="CE428" s="34"/>
      <c r="CF428" s="34"/>
      <c r="CG428" s="34"/>
      <c r="CH428" s="34"/>
      <c r="CI428" s="34"/>
      <c r="CJ428" s="34"/>
      <c r="CK428" s="34"/>
      <c r="CL428" s="34"/>
      <c r="CM428" s="34"/>
      <c r="CN428" s="34"/>
      <c r="CO428" s="34"/>
      <c r="CP428" s="34"/>
      <c r="CQ428" s="34"/>
      <c r="CR428" s="34"/>
      <c r="CS428" s="34"/>
      <c r="CT428" s="34"/>
      <c r="CU428" s="34"/>
    </row>
    <row r="429">
      <c r="A429" s="38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27"/>
      <c r="R429" s="28"/>
      <c r="S429" s="29"/>
      <c r="T429" s="29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24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3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2"/>
      <c r="BL429" s="12"/>
      <c r="BM429" s="12"/>
      <c r="BN429" s="12"/>
      <c r="BO429" s="14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2" t="str">
        <f t="shared" si="13"/>
        <v/>
      </c>
      <c r="CE429" s="34"/>
      <c r="CF429" s="34"/>
      <c r="CG429" s="34"/>
      <c r="CH429" s="34"/>
      <c r="CI429" s="34"/>
      <c r="CJ429" s="34"/>
      <c r="CK429" s="34"/>
      <c r="CL429" s="34"/>
      <c r="CM429" s="34"/>
      <c r="CN429" s="34"/>
      <c r="CO429" s="34"/>
      <c r="CP429" s="34"/>
      <c r="CQ429" s="34"/>
      <c r="CR429" s="34"/>
      <c r="CS429" s="34"/>
      <c r="CT429" s="34"/>
      <c r="CU429" s="34"/>
    </row>
    <row r="430">
      <c r="A430" s="38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27"/>
      <c r="R430" s="28"/>
      <c r="S430" s="29"/>
      <c r="T430" s="29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24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3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2"/>
      <c r="BL430" s="12"/>
      <c r="BM430" s="12"/>
      <c r="BN430" s="12"/>
      <c r="BO430" s="14"/>
      <c r="BP430" s="14"/>
      <c r="BQ430" s="14"/>
      <c r="BR430" s="14"/>
      <c r="BS430" s="14"/>
      <c r="BT430" s="14"/>
      <c r="BU430" s="14"/>
      <c r="BV430" s="14"/>
      <c r="BW430" s="14"/>
      <c r="BX430" s="14"/>
      <c r="BY430" s="14"/>
      <c r="BZ430" s="14"/>
      <c r="CA430" s="14"/>
      <c r="CB430" s="14"/>
      <c r="CC430" s="14"/>
      <c r="CD430" s="12" t="str">
        <f t="shared" si="13"/>
        <v/>
      </c>
      <c r="CE430" s="34"/>
      <c r="CF430" s="34"/>
      <c r="CG430" s="34"/>
      <c r="CH430" s="34"/>
      <c r="CI430" s="34"/>
      <c r="CJ430" s="34"/>
      <c r="CK430" s="34"/>
      <c r="CL430" s="34"/>
      <c r="CM430" s="34"/>
      <c r="CN430" s="34"/>
      <c r="CO430" s="34"/>
      <c r="CP430" s="34"/>
      <c r="CQ430" s="34"/>
      <c r="CR430" s="34"/>
      <c r="CS430" s="34"/>
      <c r="CT430" s="34"/>
      <c r="CU430" s="34"/>
    </row>
    <row r="431">
      <c r="A431" s="38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27"/>
      <c r="R431" s="28"/>
      <c r="S431" s="29"/>
      <c r="T431" s="29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24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3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2"/>
      <c r="BL431" s="12"/>
      <c r="BM431" s="12"/>
      <c r="BN431" s="12"/>
      <c r="BO431" s="14"/>
      <c r="BP431" s="14"/>
      <c r="BQ431" s="14"/>
      <c r="BR431" s="14"/>
      <c r="BS431" s="14"/>
      <c r="BT431" s="14"/>
      <c r="BU431" s="14"/>
      <c r="BV431" s="14"/>
      <c r="BW431" s="14"/>
      <c r="BX431" s="14"/>
      <c r="BY431" s="14"/>
      <c r="BZ431" s="14"/>
      <c r="CA431" s="14"/>
      <c r="CB431" s="14"/>
      <c r="CC431" s="14"/>
      <c r="CD431" s="12" t="str">
        <f t="shared" si="13"/>
        <v/>
      </c>
      <c r="CE431" s="34"/>
      <c r="CF431" s="34"/>
      <c r="CG431" s="34"/>
      <c r="CH431" s="34"/>
      <c r="CI431" s="34"/>
      <c r="CJ431" s="34"/>
      <c r="CK431" s="34"/>
      <c r="CL431" s="34"/>
      <c r="CM431" s="34"/>
      <c r="CN431" s="34"/>
      <c r="CO431" s="34"/>
      <c r="CP431" s="34"/>
      <c r="CQ431" s="34"/>
      <c r="CR431" s="34"/>
      <c r="CS431" s="34"/>
      <c r="CT431" s="34"/>
      <c r="CU431" s="34"/>
    </row>
    <row r="432">
      <c r="A432" s="38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27"/>
      <c r="R432" s="28"/>
      <c r="S432" s="29"/>
      <c r="T432" s="29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24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3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2"/>
      <c r="BL432" s="12"/>
      <c r="BM432" s="12"/>
      <c r="BN432" s="12"/>
      <c r="BO432" s="14"/>
      <c r="BP432" s="14"/>
      <c r="BQ432" s="14"/>
      <c r="BR432" s="14"/>
      <c r="BS432" s="14"/>
      <c r="BT432" s="14"/>
      <c r="BU432" s="14"/>
      <c r="BV432" s="14"/>
      <c r="BW432" s="14"/>
      <c r="BX432" s="14"/>
      <c r="BY432" s="14"/>
      <c r="BZ432" s="14"/>
      <c r="CA432" s="14"/>
      <c r="CB432" s="14"/>
      <c r="CC432" s="14"/>
      <c r="CD432" s="12" t="str">
        <f t="shared" si="13"/>
        <v/>
      </c>
      <c r="CE432" s="34"/>
      <c r="CF432" s="34"/>
      <c r="CG432" s="34"/>
      <c r="CH432" s="34"/>
      <c r="CI432" s="34"/>
      <c r="CJ432" s="34"/>
      <c r="CK432" s="34"/>
      <c r="CL432" s="34"/>
      <c r="CM432" s="34"/>
      <c r="CN432" s="34"/>
      <c r="CO432" s="34"/>
      <c r="CP432" s="34"/>
      <c r="CQ432" s="34"/>
      <c r="CR432" s="34"/>
      <c r="CS432" s="34"/>
      <c r="CT432" s="34"/>
      <c r="CU432" s="34"/>
    </row>
    <row r="433">
      <c r="A433" s="38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27"/>
      <c r="R433" s="28"/>
      <c r="S433" s="29"/>
      <c r="T433" s="29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24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3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2"/>
      <c r="BL433" s="12"/>
      <c r="BM433" s="12"/>
      <c r="BN433" s="12"/>
      <c r="BO433" s="14"/>
      <c r="BP433" s="14"/>
      <c r="BQ433" s="14"/>
      <c r="BR433" s="14"/>
      <c r="BS433" s="14"/>
      <c r="BT433" s="14"/>
      <c r="BU433" s="14"/>
      <c r="BV433" s="14"/>
      <c r="BW433" s="14"/>
      <c r="BX433" s="14"/>
      <c r="BY433" s="14"/>
      <c r="BZ433" s="14"/>
      <c r="CA433" s="14"/>
      <c r="CB433" s="14"/>
      <c r="CC433" s="14"/>
      <c r="CD433" s="12" t="str">
        <f t="shared" si="13"/>
        <v/>
      </c>
      <c r="CE433" s="34"/>
      <c r="CF433" s="34"/>
      <c r="CG433" s="34"/>
      <c r="CH433" s="34"/>
      <c r="CI433" s="34"/>
      <c r="CJ433" s="34"/>
      <c r="CK433" s="34"/>
      <c r="CL433" s="34"/>
      <c r="CM433" s="34"/>
      <c r="CN433" s="34"/>
      <c r="CO433" s="34"/>
      <c r="CP433" s="34"/>
      <c r="CQ433" s="34"/>
      <c r="CR433" s="34"/>
      <c r="CS433" s="34"/>
      <c r="CT433" s="34"/>
      <c r="CU433" s="34"/>
    </row>
    <row r="434">
      <c r="A434" s="38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27"/>
      <c r="R434" s="28"/>
      <c r="S434" s="29"/>
      <c r="T434" s="29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24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3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2"/>
      <c r="BL434" s="12"/>
      <c r="BM434" s="12"/>
      <c r="BN434" s="12"/>
      <c r="BO434" s="14"/>
      <c r="BP434" s="14"/>
      <c r="BQ434" s="14"/>
      <c r="BR434" s="14"/>
      <c r="BS434" s="14"/>
      <c r="BT434" s="14"/>
      <c r="BU434" s="14"/>
      <c r="BV434" s="14"/>
      <c r="BW434" s="14"/>
      <c r="BX434" s="14"/>
      <c r="BY434" s="14"/>
      <c r="BZ434" s="14"/>
      <c r="CA434" s="14"/>
      <c r="CB434" s="14"/>
      <c r="CC434" s="14"/>
      <c r="CD434" s="12" t="str">
        <f t="shared" si="13"/>
        <v/>
      </c>
      <c r="CE434" s="34"/>
      <c r="CF434" s="34"/>
      <c r="CG434" s="34"/>
      <c r="CH434" s="34"/>
      <c r="CI434" s="34"/>
      <c r="CJ434" s="34"/>
      <c r="CK434" s="34"/>
      <c r="CL434" s="34"/>
      <c r="CM434" s="34"/>
      <c r="CN434" s="34"/>
      <c r="CO434" s="34"/>
      <c r="CP434" s="34"/>
      <c r="CQ434" s="34"/>
      <c r="CR434" s="34"/>
      <c r="CS434" s="34"/>
      <c r="CT434" s="34"/>
      <c r="CU434" s="34"/>
    </row>
    <row r="435">
      <c r="A435" s="38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27"/>
      <c r="R435" s="28"/>
      <c r="S435" s="29"/>
      <c r="T435" s="29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24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3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2"/>
      <c r="BL435" s="12"/>
      <c r="BM435" s="12"/>
      <c r="BN435" s="12"/>
      <c r="BO435" s="14"/>
      <c r="BP435" s="14"/>
      <c r="BQ435" s="14"/>
      <c r="BR435" s="14"/>
      <c r="BS435" s="14"/>
      <c r="BT435" s="14"/>
      <c r="BU435" s="14"/>
      <c r="BV435" s="14"/>
      <c r="BW435" s="14"/>
      <c r="BX435" s="14"/>
      <c r="BY435" s="14"/>
      <c r="BZ435" s="14"/>
      <c r="CA435" s="14"/>
      <c r="CB435" s="14"/>
      <c r="CC435" s="14"/>
      <c r="CD435" s="12" t="str">
        <f t="shared" si="13"/>
        <v/>
      </c>
      <c r="CE435" s="34"/>
      <c r="CF435" s="34"/>
      <c r="CG435" s="34"/>
      <c r="CH435" s="34"/>
      <c r="CI435" s="34"/>
      <c r="CJ435" s="34"/>
      <c r="CK435" s="34"/>
      <c r="CL435" s="34"/>
      <c r="CM435" s="34"/>
      <c r="CN435" s="34"/>
      <c r="CO435" s="34"/>
      <c r="CP435" s="34"/>
      <c r="CQ435" s="34"/>
      <c r="CR435" s="34"/>
      <c r="CS435" s="34"/>
      <c r="CT435" s="34"/>
      <c r="CU435" s="34"/>
    </row>
    <row r="436">
      <c r="A436" s="38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27"/>
      <c r="R436" s="28"/>
      <c r="S436" s="29"/>
      <c r="T436" s="29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24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3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2"/>
      <c r="BL436" s="12"/>
      <c r="BM436" s="12"/>
      <c r="BN436" s="12"/>
      <c r="BO436" s="14"/>
      <c r="BP436" s="14"/>
      <c r="BQ436" s="14"/>
      <c r="BR436" s="14"/>
      <c r="BS436" s="14"/>
      <c r="BT436" s="14"/>
      <c r="BU436" s="14"/>
      <c r="BV436" s="14"/>
      <c r="BW436" s="14"/>
      <c r="BX436" s="14"/>
      <c r="BY436" s="14"/>
      <c r="BZ436" s="14"/>
      <c r="CA436" s="14"/>
      <c r="CB436" s="14"/>
      <c r="CC436" s="14"/>
      <c r="CD436" s="12" t="str">
        <f t="shared" si="13"/>
        <v/>
      </c>
      <c r="CE436" s="34"/>
      <c r="CF436" s="34"/>
      <c r="CG436" s="34"/>
      <c r="CH436" s="34"/>
      <c r="CI436" s="34"/>
      <c r="CJ436" s="34"/>
      <c r="CK436" s="34"/>
      <c r="CL436" s="34"/>
      <c r="CM436" s="34"/>
      <c r="CN436" s="34"/>
      <c r="CO436" s="34"/>
      <c r="CP436" s="34"/>
      <c r="CQ436" s="34"/>
      <c r="CR436" s="34"/>
      <c r="CS436" s="34"/>
      <c r="CT436" s="34"/>
      <c r="CU436" s="34"/>
    </row>
    <row r="437">
      <c r="A437" s="38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27"/>
      <c r="R437" s="28"/>
      <c r="S437" s="29"/>
      <c r="T437" s="29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24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3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2"/>
      <c r="BL437" s="12"/>
      <c r="BM437" s="12"/>
      <c r="BN437" s="12"/>
      <c r="BO437" s="14"/>
      <c r="BP437" s="14"/>
      <c r="BQ437" s="14"/>
      <c r="BR437" s="14"/>
      <c r="BS437" s="14"/>
      <c r="BT437" s="14"/>
      <c r="BU437" s="14"/>
      <c r="BV437" s="14"/>
      <c r="BW437" s="14"/>
      <c r="BX437" s="14"/>
      <c r="BY437" s="14"/>
      <c r="BZ437" s="14"/>
      <c r="CA437" s="14"/>
      <c r="CB437" s="14"/>
      <c r="CC437" s="14"/>
      <c r="CD437" s="12" t="str">
        <f t="shared" si="13"/>
        <v/>
      </c>
      <c r="CE437" s="34"/>
      <c r="CF437" s="34"/>
      <c r="CG437" s="34"/>
      <c r="CH437" s="34"/>
      <c r="CI437" s="34"/>
      <c r="CJ437" s="34"/>
      <c r="CK437" s="34"/>
      <c r="CL437" s="34"/>
      <c r="CM437" s="34"/>
      <c r="CN437" s="34"/>
      <c r="CO437" s="34"/>
      <c r="CP437" s="34"/>
      <c r="CQ437" s="34"/>
      <c r="CR437" s="34"/>
      <c r="CS437" s="34"/>
      <c r="CT437" s="34"/>
      <c r="CU437" s="34"/>
    </row>
    <row r="438">
      <c r="A438" s="38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27"/>
      <c r="R438" s="28"/>
      <c r="S438" s="29"/>
      <c r="T438" s="29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24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3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2"/>
      <c r="BL438" s="12"/>
      <c r="BM438" s="12"/>
      <c r="BN438" s="12"/>
      <c r="BO438" s="14"/>
      <c r="BP438" s="14"/>
      <c r="BQ438" s="14"/>
      <c r="BR438" s="14"/>
      <c r="BS438" s="14"/>
      <c r="BT438" s="14"/>
      <c r="BU438" s="14"/>
      <c r="BV438" s="14"/>
      <c r="BW438" s="14"/>
      <c r="BX438" s="14"/>
      <c r="BY438" s="14"/>
      <c r="BZ438" s="14"/>
      <c r="CA438" s="14"/>
      <c r="CB438" s="14"/>
      <c r="CC438" s="14"/>
      <c r="CD438" s="12" t="str">
        <f t="shared" si="13"/>
        <v/>
      </c>
      <c r="CE438" s="34"/>
      <c r="CF438" s="34"/>
      <c r="CG438" s="34"/>
      <c r="CH438" s="34"/>
      <c r="CI438" s="34"/>
      <c r="CJ438" s="34"/>
      <c r="CK438" s="34"/>
      <c r="CL438" s="34"/>
      <c r="CM438" s="34"/>
      <c r="CN438" s="34"/>
      <c r="CO438" s="34"/>
      <c r="CP438" s="34"/>
      <c r="CQ438" s="34"/>
      <c r="CR438" s="34"/>
      <c r="CS438" s="34"/>
      <c r="CT438" s="34"/>
      <c r="CU438" s="34"/>
    </row>
    <row r="439">
      <c r="A439" s="38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27"/>
      <c r="R439" s="28"/>
      <c r="S439" s="29"/>
      <c r="T439" s="29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24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3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2"/>
      <c r="BL439" s="12"/>
      <c r="BM439" s="12"/>
      <c r="BN439" s="12"/>
      <c r="BO439" s="14"/>
      <c r="BP439" s="14"/>
      <c r="BQ439" s="14"/>
      <c r="BR439" s="14"/>
      <c r="BS439" s="14"/>
      <c r="BT439" s="14"/>
      <c r="BU439" s="14"/>
      <c r="BV439" s="14"/>
      <c r="BW439" s="14"/>
      <c r="BX439" s="14"/>
      <c r="BY439" s="14"/>
      <c r="BZ439" s="14"/>
      <c r="CA439" s="14"/>
      <c r="CB439" s="14"/>
      <c r="CC439" s="14"/>
      <c r="CD439" s="12" t="str">
        <f t="shared" si="13"/>
        <v/>
      </c>
      <c r="CE439" s="34"/>
      <c r="CF439" s="34"/>
      <c r="CG439" s="34"/>
      <c r="CH439" s="34"/>
      <c r="CI439" s="34"/>
      <c r="CJ439" s="34"/>
      <c r="CK439" s="34"/>
      <c r="CL439" s="34"/>
      <c r="CM439" s="34"/>
      <c r="CN439" s="34"/>
      <c r="CO439" s="34"/>
      <c r="CP439" s="34"/>
      <c r="CQ439" s="34"/>
      <c r="CR439" s="34"/>
      <c r="CS439" s="34"/>
      <c r="CT439" s="34"/>
      <c r="CU439" s="34"/>
    </row>
    <row r="440">
      <c r="A440" s="38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27"/>
      <c r="R440" s="28"/>
      <c r="S440" s="29"/>
      <c r="T440" s="29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  <c r="AI440" s="30"/>
      <c r="AJ440" s="24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3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2"/>
      <c r="BL440" s="12"/>
      <c r="BM440" s="12"/>
      <c r="BN440" s="12"/>
      <c r="BO440" s="14"/>
      <c r="BP440" s="14"/>
      <c r="BQ440" s="14"/>
      <c r="BR440" s="14"/>
      <c r="BS440" s="14"/>
      <c r="BT440" s="14"/>
      <c r="BU440" s="14"/>
      <c r="BV440" s="14"/>
      <c r="BW440" s="14"/>
      <c r="BX440" s="14"/>
      <c r="BY440" s="14"/>
      <c r="BZ440" s="14"/>
      <c r="CA440" s="14"/>
      <c r="CB440" s="14"/>
      <c r="CC440" s="14"/>
      <c r="CD440" s="12" t="str">
        <f t="shared" si="13"/>
        <v/>
      </c>
      <c r="CE440" s="34"/>
      <c r="CF440" s="34"/>
      <c r="CG440" s="34"/>
      <c r="CH440" s="34"/>
      <c r="CI440" s="34"/>
      <c r="CJ440" s="34"/>
      <c r="CK440" s="34"/>
      <c r="CL440" s="34"/>
      <c r="CM440" s="34"/>
      <c r="CN440" s="34"/>
      <c r="CO440" s="34"/>
      <c r="CP440" s="34"/>
      <c r="CQ440" s="34"/>
      <c r="CR440" s="34"/>
      <c r="CS440" s="34"/>
      <c r="CT440" s="34"/>
      <c r="CU440" s="34"/>
    </row>
    <row r="441">
      <c r="A441" s="38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27"/>
      <c r="R441" s="28"/>
      <c r="S441" s="29"/>
      <c r="T441" s="29"/>
      <c r="U441" s="30"/>
      <c r="V441" s="30"/>
      <c r="W441" s="30"/>
      <c r="X441" s="30"/>
      <c r="Y441" s="30"/>
      <c r="Z441" s="30"/>
      <c r="AA441" s="30"/>
      <c r="AB441" s="30"/>
      <c r="AC441" s="30"/>
      <c r="AD441" s="30"/>
      <c r="AE441" s="30"/>
      <c r="AF441" s="30"/>
      <c r="AG441" s="30"/>
      <c r="AH441" s="30"/>
      <c r="AI441" s="30"/>
      <c r="AJ441" s="24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3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2"/>
      <c r="BL441" s="12"/>
      <c r="BM441" s="12"/>
      <c r="BN441" s="12"/>
      <c r="BO441" s="14"/>
      <c r="BP441" s="14"/>
      <c r="BQ441" s="14"/>
      <c r="BR441" s="14"/>
      <c r="BS441" s="14"/>
      <c r="BT441" s="14"/>
      <c r="BU441" s="14"/>
      <c r="BV441" s="14"/>
      <c r="BW441" s="14"/>
      <c r="BX441" s="14"/>
      <c r="BY441" s="14"/>
      <c r="BZ441" s="14"/>
      <c r="CA441" s="14"/>
      <c r="CB441" s="14"/>
      <c r="CC441" s="14"/>
      <c r="CD441" s="12" t="str">
        <f t="shared" si="13"/>
        <v/>
      </c>
      <c r="CE441" s="34"/>
      <c r="CF441" s="34"/>
      <c r="CG441" s="34"/>
      <c r="CH441" s="34"/>
      <c r="CI441" s="34"/>
      <c r="CJ441" s="34"/>
      <c r="CK441" s="34"/>
      <c r="CL441" s="34"/>
      <c r="CM441" s="34"/>
      <c r="CN441" s="34"/>
      <c r="CO441" s="34"/>
      <c r="CP441" s="34"/>
      <c r="CQ441" s="34"/>
      <c r="CR441" s="34"/>
      <c r="CS441" s="34"/>
      <c r="CT441" s="34"/>
      <c r="CU441" s="34"/>
    </row>
    <row r="442">
      <c r="A442" s="38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27"/>
      <c r="R442" s="28"/>
      <c r="S442" s="29"/>
      <c r="T442" s="29"/>
      <c r="U442" s="30"/>
      <c r="V442" s="30"/>
      <c r="W442" s="30"/>
      <c r="X442" s="30"/>
      <c r="Y442" s="30"/>
      <c r="Z442" s="30"/>
      <c r="AA442" s="30"/>
      <c r="AB442" s="30"/>
      <c r="AC442" s="30"/>
      <c r="AD442" s="30"/>
      <c r="AE442" s="30"/>
      <c r="AF442" s="30"/>
      <c r="AG442" s="30"/>
      <c r="AH442" s="30"/>
      <c r="AI442" s="30"/>
      <c r="AJ442" s="24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3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2"/>
      <c r="BL442" s="12"/>
      <c r="BM442" s="12"/>
      <c r="BN442" s="12"/>
      <c r="BO442" s="14"/>
      <c r="BP442" s="14"/>
      <c r="BQ442" s="14"/>
      <c r="BR442" s="14"/>
      <c r="BS442" s="14"/>
      <c r="BT442" s="14"/>
      <c r="BU442" s="14"/>
      <c r="BV442" s="14"/>
      <c r="BW442" s="14"/>
      <c r="BX442" s="14"/>
      <c r="BY442" s="14"/>
      <c r="BZ442" s="14"/>
      <c r="CA442" s="14"/>
      <c r="CB442" s="14"/>
      <c r="CC442" s="14"/>
      <c r="CD442" s="12" t="str">
        <f t="shared" si="13"/>
        <v/>
      </c>
      <c r="CE442" s="34"/>
      <c r="CF442" s="34"/>
      <c r="CG442" s="34"/>
      <c r="CH442" s="34"/>
      <c r="CI442" s="34"/>
      <c r="CJ442" s="34"/>
      <c r="CK442" s="34"/>
      <c r="CL442" s="34"/>
      <c r="CM442" s="34"/>
      <c r="CN442" s="34"/>
      <c r="CO442" s="34"/>
      <c r="CP442" s="34"/>
      <c r="CQ442" s="34"/>
      <c r="CR442" s="34"/>
      <c r="CS442" s="34"/>
      <c r="CT442" s="34"/>
      <c r="CU442" s="34"/>
    </row>
    <row r="443">
      <c r="A443" s="38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27"/>
      <c r="R443" s="28"/>
      <c r="S443" s="29"/>
      <c r="T443" s="29"/>
      <c r="U443" s="30"/>
      <c r="V443" s="30"/>
      <c r="W443" s="30"/>
      <c r="X443" s="30"/>
      <c r="Y443" s="30"/>
      <c r="Z443" s="30"/>
      <c r="AA443" s="30"/>
      <c r="AB443" s="30"/>
      <c r="AC443" s="30"/>
      <c r="AD443" s="30"/>
      <c r="AE443" s="30"/>
      <c r="AF443" s="30"/>
      <c r="AG443" s="30"/>
      <c r="AH443" s="30"/>
      <c r="AI443" s="30"/>
      <c r="AJ443" s="24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3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2"/>
      <c r="BL443" s="12"/>
      <c r="BM443" s="12"/>
      <c r="BN443" s="12"/>
      <c r="BO443" s="14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2" t="str">
        <f t="shared" si="13"/>
        <v/>
      </c>
      <c r="CE443" s="34"/>
      <c r="CF443" s="34"/>
      <c r="CG443" s="34"/>
      <c r="CH443" s="34"/>
      <c r="CI443" s="34"/>
      <c r="CJ443" s="34"/>
      <c r="CK443" s="34"/>
      <c r="CL443" s="34"/>
      <c r="CM443" s="34"/>
      <c r="CN443" s="34"/>
      <c r="CO443" s="34"/>
      <c r="CP443" s="34"/>
      <c r="CQ443" s="34"/>
      <c r="CR443" s="34"/>
      <c r="CS443" s="34"/>
      <c r="CT443" s="34"/>
      <c r="CU443" s="34"/>
    </row>
    <row r="444">
      <c r="A444" s="38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27"/>
      <c r="R444" s="28"/>
      <c r="S444" s="29"/>
      <c r="T444" s="29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24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3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2"/>
      <c r="BL444" s="12"/>
      <c r="BM444" s="12"/>
      <c r="BN444" s="12"/>
      <c r="BO444" s="14"/>
      <c r="BP444" s="14"/>
      <c r="BQ444" s="14"/>
      <c r="BR444" s="14"/>
      <c r="BS444" s="14"/>
      <c r="BT444" s="14"/>
      <c r="BU444" s="14"/>
      <c r="BV444" s="14"/>
      <c r="BW444" s="14"/>
      <c r="BX444" s="14"/>
      <c r="BY444" s="14"/>
      <c r="BZ444" s="14"/>
      <c r="CA444" s="14"/>
      <c r="CB444" s="14"/>
      <c r="CC444" s="14"/>
      <c r="CD444" s="12" t="str">
        <f t="shared" si="13"/>
        <v/>
      </c>
      <c r="CE444" s="34"/>
      <c r="CF444" s="34"/>
      <c r="CG444" s="34"/>
      <c r="CH444" s="34"/>
      <c r="CI444" s="34"/>
      <c r="CJ444" s="34"/>
      <c r="CK444" s="34"/>
      <c r="CL444" s="34"/>
      <c r="CM444" s="34"/>
      <c r="CN444" s="34"/>
      <c r="CO444" s="34"/>
      <c r="CP444" s="34"/>
      <c r="CQ444" s="34"/>
      <c r="CR444" s="34"/>
      <c r="CS444" s="34"/>
      <c r="CT444" s="34"/>
      <c r="CU444" s="34"/>
    </row>
    <row r="445">
      <c r="A445" s="38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27"/>
      <c r="R445" s="28"/>
      <c r="S445" s="29"/>
      <c r="T445" s="29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24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3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2"/>
      <c r="BL445" s="12"/>
      <c r="BM445" s="12"/>
      <c r="BN445" s="12"/>
      <c r="BO445" s="14"/>
      <c r="BP445" s="14"/>
      <c r="BQ445" s="14"/>
      <c r="BR445" s="14"/>
      <c r="BS445" s="14"/>
      <c r="BT445" s="14"/>
      <c r="BU445" s="14"/>
      <c r="BV445" s="14"/>
      <c r="BW445" s="14"/>
      <c r="BX445" s="14"/>
      <c r="BY445" s="14"/>
      <c r="BZ445" s="14"/>
      <c r="CA445" s="14"/>
      <c r="CB445" s="14"/>
      <c r="CC445" s="14"/>
      <c r="CD445" s="12" t="str">
        <f t="shared" si="13"/>
        <v/>
      </c>
      <c r="CE445" s="34"/>
      <c r="CF445" s="34"/>
      <c r="CG445" s="34"/>
      <c r="CH445" s="34"/>
      <c r="CI445" s="34"/>
      <c r="CJ445" s="34"/>
      <c r="CK445" s="34"/>
      <c r="CL445" s="34"/>
      <c r="CM445" s="34"/>
      <c r="CN445" s="34"/>
      <c r="CO445" s="34"/>
      <c r="CP445" s="34"/>
      <c r="CQ445" s="34"/>
      <c r="CR445" s="34"/>
      <c r="CS445" s="34"/>
      <c r="CT445" s="34"/>
      <c r="CU445" s="34"/>
    </row>
    <row r="446">
      <c r="A446" s="38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27"/>
      <c r="R446" s="28"/>
      <c r="S446" s="29"/>
      <c r="T446" s="29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24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3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2"/>
      <c r="BL446" s="12"/>
      <c r="BM446" s="12"/>
      <c r="BN446" s="12"/>
      <c r="BO446" s="14"/>
      <c r="BP446" s="14"/>
      <c r="BQ446" s="14"/>
      <c r="BR446" s="14"/>
      <c r="BS446" s="14"/>
      <c r="BT446" s="14"/>
      <c r="BU446" s="14"/>
      <c r="BV446" s="14"/>
      <c r="BW446" s="14"/>
      <c r="BX446" s="14"/>
      <c r="BY446" s="14"/>
      <c r="BZ446" s="14"/>
      <c r="CA446" s="14"/>
      <c r="CB446" s="14"/>
      <c r="CC446" s="14"/>
      <c r="CD446" s="12" t="str">
        <f t="shared" si="13"/>
        <v/>
      </c>
      <c r="CE446" s="34"/>
      <c r="CF446" s="34"/>
      <c r="CG446" s="34"/>
      <c r="CH446" s="34"/>
      <c r="CI446" s="34"/>
      <c r="CJ446" s="34"/>
      <c r="CK446" s="34"/>
      <c r="CL446" s="34"/>
      <c r="CM446" s="34"/>
      <c r="CN446" s="34"/>
      <c r="CO446" s="34"/>
      <c r="CP446" s="34"/>
      <c r="CQ446" s="34"/>
      <c r="CR446" s="34"/>
      <c r="CS446" s="34"/>
      <c r="CT446" s="34"/>
      <c r="CU446" s="34"/>
    </row>
    <row r="447">
      <c r="A447" s="38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27"/>
      <c r="R447" s="28"/>
      <c r="S447" s="29"/>
      <c r="T447" s="29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24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3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2"/>
      <c r="BL447" s="12"/>
      <c r="BM447" s="12"/>
      <c r="BN447" s="12"/>
      <c r="BO447" s="14"/>
      <c r="BP447" s="14"/>
      <c r="BQ447" s="14"/>
      <c r="BR447" s="14"/>
      <c r="BS447" s="14"/>
      <c r="BT447" s="14"/>
      <c r="BU447" s="14"/>
      <c r="BV447" s="14"/>
      <c r="BW447" s="14"/>
      <c r="BX447" s="14"/>
      <c r="BY447" s="14"/>
      <c r="BZ447" s="14"/>
      <c r="CA447" s="14"/>
      <c r="CB447" s="14"/>
      <c r="CC447" s="14"/>
      <c r="CD447" s="12" t="str">
        <f t="shared" si="13"/>
        <v/>
      </c>
      <c r="CE447" s="34"/>
      <c r="CF447" s="34"/>
      <c r="CG447" s="34"/>
      <c r="CH447" s="34"/>
      <c r="CI447" s="34"/>
      <c r="CJ447" s="34"/>
      <c r="CK447" s="34"/>
      <c r="CL447" s="34"/>
      <c r="CM447" s="34"/>
      <c r="CN447" s="34"/>
      <c r="CO447" s="34"/>
      <c r="CP447" s="34"/>
      <c r="CQ447" s="34"/>
      <c r="CR447" s="34"/>
      <c r="CS447" s="34"/>
      <c r="CT447" s="34"/>
      <c r="CU447" s="34"/>
    </row>
    <row r="448">
      <c r="A448" s="38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27"/>
      <c r="R448" s="28"/>
      <c r="S448" s="29"/>
      <c r="T448" s="29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24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3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2"/>
      <c r="BL448" s="12"/>
      <c r="BM448" s="12"/>
      <c r="BN448" s="12"/>
      <c r="BO448" s="14"/>
      <c r="BP448" s="14"/>
      <c r="BQ448" s="14"/>
      <c r="BR448" s="14"/>
      <c r="BS448" s="14"/>
      <c r="BT448" s="14"/>
      <c r="BU448" s="14"/>
      <c r="BV448" s="14"/>
      <c r="BW448" s="14"/>
      <c r="BX448" s="14"/>
      <c r="BY448" s="14"/>
      <c r="BZ448" s="14"/>
      <c r="CA448" s="14"/>
      <c r="CB448" s="14"/>
      <c r="CC448" s="14"/>
      <c r="CD448" s="12" t="str">
        <f t="shared" si="13"/>
        <v/>
      </c>
      <c r="CE448" s="34"/>
      <c r="CF448" s="34"/>
      <c r="CG448" s="34"/>
      <c r="CH448" s="34"/>
      <c r="CI448" s="34"/>
      <c r="CJ448" s="34"/>
      <c r="CK448" s="34"/>
      <c r="CL448" s="34"/>
      <c r="CM448" s="34"/>
      <c r="CN448" s="34"/>
      <c r="CO448" s="34"/>
      <c r="CP448" s="34"/>
      <c r="CQ448" s="34"/>
      <c r="CR448" s="34"/>
      <c r="CS448" s="34"/>
      <c r="CT448" s="34"/>
      <c r="CU448" s="34"/>
    </row>
    <row r="449">
      <c r="A449" s="38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27"/>
      <c r="R449" s="28"/>
      <c r="S449" s="29"/>
      <c r="T449" s="29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24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3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2"/>
      <c r="BL449" s="12"/>
      <c r="BM449" s="12"/>
      <c r="BN449" s="12"/>
      <c r="BO449" s="14"/>
      <c r="BP449" s="14"/>
      <c r="BQ449" s="14"/>
      <c r="BR449" s="14"/>
      <c r="BS449" s="14"/>
      <c r="BT449" s="14"/>
      <c r="BU449" s="14"/>
      <c r="BV449" s="14"/>
      <c r="BW449" s="14"/>
      <c r="BX449" s="14"/>
      <c r="BY449" s="14"/>
      <c r="BZ449" s="14"/>
      <c r="CA449" s="14"/>
      <c r="CB449" s="14"/>
      <c r="CC449" s="14"/>
      <c r="CD449" s="12" t="str">
        <f t="shared" si="13"/>
        <v/>
      </c>
      <c r="CE449" s="34"/>
      <c r="CF449" s="34"/>
      <c r="CG449" s="34"/>
      <c r="CH449" s="34"/>
      <c r="CI449" s="34"/>
      <c r="CJ449" s="34"/>
      <c r="CK449" s="34"/>
      <c r="CL449" s="34"/>
      <c r="CM449" s="34"/>
      <c r="CN449" s="34"/>
      <c r="CO449" s="34"/>
      <c r="CP449" s="34"/>
      <c r="CQ449" s="34"/>
      <c r="CR449" s="34"/>
      <c r="CS449" s="34"/>
      <c r="CT449" s="34"/>
      <c r="CU449" s="34"/>
    </row>
    <row r="450">
      <c r="A450" s="38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27"/>
      <c r="R450" s="28"/>
      <c r="S450" s="29"/>
      <c r="T450" s="29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  <c r="AI450" s="30"/>
      <c r="AJ450" s="24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3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2"/>
      <c r="BL450" s="12"/>
      <c r="BM450" s="12"/>
      <c r="BN450" s="12"/>
      <c r="BO450" s="14"/>
      <c r="BP450" s="14"/>
      <c r="BQ450" s="14"/>
      <c r="BR450" s="14"/>
      <c r="BS450" s="14"/>
      <c r="BT450" s="14"/>
      <c r="BU450" s="14"/>
      <c r="BV450" s="14"/>
      <c r="BW450" s="14"/>
      <c r="BX450" s="14"/>
      <c r="BY450" s="14"/>
      <c r="BZ450" s="14"/>
      <c r="CA450" s="14"/>
      <c r="CB450" s="14"/>
      <c r="CC450" s="14"/>
      <c r="CD450" s="12" t="str">
        <f t="shared" si="13"/>
        <v/>
      </c>
      <c r="CE450" s="34"/>
      <c r="CF450" s="34"/>
      <c r="CG450" s="34"/>
      <c r="CH450" s="34"/>
      <c r="CI450" s="34"/>
      <c r="CJ450" s="34"/>
      <c r="CK450" s="34"/>
      <c r="CL450" s="34"/>
      <c r="CM450" s="34"/>
      <c r="CN450" s="34"/>
      <c r="CO450" s="34"/>
      <c r="CP450" s="34"/>
      <c r="CQ450" s="34"/>
      <c r="CR450" s="34"/>
      <c r="CS450" s="34"/>
      <c r="CT450" s="34"/>
      <c r="CU450" s="34"/>
    </row>
    <row r="451">
      <c r="A451" s="38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27"/>
      <c r="R451" s="28"/>
      <c r="S451" s="29"/>
      <c r="T451" s="29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0"/>
      <c r="AG451" s="30"/>
      <c r="AH451" s="30"/>
      <c r="AI451" s="30"/>
      <c r="AJ451" s="24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3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2"/>
      <c r="BL451" s="12"/>
      <c r="BM451" s="12"/>
      <c r="BN451" s="12"/>
      <c r="BO451" s="14"/>
      <c r="BP451" s="14"/>
      <c r="BQ451" s="14"/>
      <c r="BR451" s="14"/>
      <c r="BS451" s="14"/>
      <c r="BT451" s="14"/>
      <c r="BU451" s="14"/>
      <c r="BV451" s="14"/>
      <c r="BW451" s="14"/>
      <c r="BX451" s="14"/>
      <c r="BY451" s="14"/>
      <c r="BZ451" s="14"/>
      <c r="CA451" s="14"/>
      <c r="CB451" s="14"/>
      <c r="CC451" s="14"/>
      <c r="CD451" s="12" t="str">
        <f t="shared" si="13"/>
        <v/>
      </c>
      <c r="CE451" s="34"/>
      <c r="CF451" s="34"/>
      <c r="CG451" s="34"/>
      <c r="CH451" s="34"/>
      <c r="CI451" s="34"/>
      <c r="CJ451" s="34"/>
      <c r="CK451" s="34"/>
      <c r="CL451" s="34"/>
      <c r="CM451" s="34"/>
      <c r="CN451" s="34"/>
      <c r="CO451" s="34"/>
      <c r="CP451" s="34"/>
      <c r="CQ451" s="34"/>
      <c r="CR451" s="34"/>
      <c r="CS451" s="34"/>
      <c r="CT451" s="34"/>
      <c r="CU451" s="34"/>
    </row>
    <row r="452">
      <c r="A452" s="38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27"/>
      <c r="R452" s="28"/>
      <c r="S452" s="29"/>
      <c r="T452" s="29"/>
      <c r="U452" s="30"/>
      <c r="V452" s="30"/>
      <c r="W452" s="30"/>
      <c r="X452" s="30"/>
      <c r="Y452" s="30"/>
      <c r="Z452" s="30"/>
      <c r="AA452" s="30"/>
      <c r="AB452" s="30"/>
      <c r="AC452" s="30"/>
      <c r="AD452" s="30"/>
      <c r="AE452" s="30"/>
      <c r="AF452" s="30"/>
      <c r="AG452" s="30"/>
      <c r="AH452" s="30"/>
      <c r="AI452" s="30"/>
      <c r="AJ452" s="24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3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2"/>
      <c r="BL452" s="12"/>
      <c r="BM452" s="12"/>
      <c r="BN452" s="12"/>
      <c r="BO452" s="14"/>
      <c r="BP452" s="14"/>
      <c r="BQ452" s="14"/>
      <c r="BR452" s="14"/>
      <c r="BS452" s="14"/>
      <c r="BT452" s="14"/>
      <c r="BU452" s="14"/>
      <c r="BV452" s="14"/>
      <c r="BW452" s="14"/>
      <c r="BX452" s="14"/>
      <c r="BY452" s="14"/>
      <c r="BZ452" s="14"/>
      <c r="CA452" s="14"/>
      <c r="CB452" s="14"/>
      <c r="CC452" s="14"/>
      <c r="CD452" s="12" t="str">
        <f t="shared" si="13"/>
        <v/>
      </c>
      <c r="CE452" s="34"/>
      <c r="CF452" s="34"/>
      <c r="CG452" s="34"/>
      <c r="CH452" s="34"/>
      <c r="CI452" s="34"/>
      <c r="CJ452" s="34"/>
      <c r="CK452" s="34"/>
      <c r="CL452" s="34"/>
      <c r="CM452" s="34"/>
      <c r="CN452" s="34"/>
      <c r="CO452" s="34"/>
      <c r="CP452" s="34"/>
      <c r="CQ452" s="34"/>
      <c r="CR452" s="34"/>
      <c r="CS452" s="34"/>
      <c r="CT452" s="34"/>
      <c r="CU452" s="34"/>
    </row>
    <row r="453">
      <c r="A453" s="38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27"/>
      <c r="R453" s="28"/>
      <c r="S453" s="29"/>
      <c r="T453" s="29"/>
      <c r="U453" s="30"/>
      <c r="V453" s="30"/>
      <c r="W453" s="30"/>
      <c r="X453" s="30"/>
      <c r="Y453" s="30"/>
      <c r="Z453" s="30"/>
      <c r="AA453" s="30"/>
      <c r="AB453" s="30"/>
      <c r="AC453" s="30"/>
      <c r="AD453" s="30"/>
      <c r="AE453" s="30"/>
      <c r="AF453" s="30"/>
      <c r="AG453" s="30"/>
      <c r="AH453" s="30"/>
      <c r="AI453" s="30"/>
      <c r="AJ453" s="24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32"/>
      <c r="BA453" s="12"/>
      <c r="BB453" s="12"/>
      <c r="BC453" s="12"/>
      <c r="BD453" s="12"/>
      <c r="BE453" s="12"/>
      <c r="BF453" s="12"/>
      <c r="BG453" s="12"/>
      <c r="BH453" s="12"/>
      <c r="BI453" s="12"/>
      <c r="BJ453" s="12"/>
      <c r="BK453" s="12"/>
      <c r="BL453" s="12"/>
      <c r="BM453" s="12"/>
      <c r="BN453" s="12"/>
      <c r="BO453" s="14"/>
      <c r="BP453" s="14"/>
      <c r="BQ453" s="14"/>
      <c r="BR453" s="14"/>
      <c r="BS453" s="14"/>
      <c r="BT453" s="14"/>
      <c r="BU453" s="14"/>
      <c r="BV453" s="14"/>
      <c r="BW453" s="14"/>
      <c r="BX453" s="14"/>
      <c r="BY453" s="14"/>
      <c r="BZ453" s="14"/>
      <c r="CA453" s="14"/>
      <c r="CB453" s="14"/>
      <c r="CC453" s="14"/>
      <c r="CD453" s="12" t="str">
        <f t="shared" si="13"/>
        <v/>
      </c>
      <c r="CE453" s="34"/>
      <c r="CF453" s="34"/>
      <c r="CG453" s="34"/>
      <c r="CH453" s="34"/>
      <c r="CI453" s="34"/>
      <c r="CJ453" s="34"/>
      <c r="CK453" s="34"/>
      <c r="CL453" s="34"/>
      <c r="CM453" s="34"/>
      <c r="CN453" s="34"/>
      <c r="CO453" s="34"/>
      <c r="CP453" s="34"/>
      <c r="CQ453" s="34"/>
      <c r="CR453" s="34"/>
      <c r="CS453" s="34"/>
      <c r="CT453" s="34"/>
      <c r="CU453" s="34"/>
    </row>
    <row r="454">
      <c r="A454" s="38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27"/>
      <c r="R454" s="28"/>
      <c r="S454" s="29"/>
      <c r="T454" s="29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24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32"/>
      <c r="BA454" s="12"/>
      <c r="BB454" s="12"/>
      <c r="BC454" s="12"/>
      <c r="BD454" s="12"/>
      <c r="BE454" s="12"/>
      <c r="BF454" s="12"/>
      <c r="BG454" s="12"/>
      <c r="BH454" s="12"/>
      <c r="BI454" s="12"/>
      <c r="BJ454" s="12"/>
      <c r="BK454" s="12"/>
      <c r="BL454" s="12"/>
      <c r="BM454" s="12"/>
      <c r="BN454" s="12"/>
      <c r="BO454" s="14"/>
      <c r="BP454" s="14"/>
      <c r="BQ454" s="14"/>
      <c r="BR454" s="14"/>
      <c r="BS454" s="14"/>
      <c r="BT454" s="14"/>
      <c r="BU454" s="14"/>
      <c r="BV454" s="14"/>
      <c r="BW454" s="14"/>
      <c r="BX454" s="14"/>
      <c r="BY454" s="14"/>
      <c r="BZ454" s="14"/>
      <c r="CA454" s="14"/>
      <c r="CB454" s="14"/>
      <c r="CC454" s="14"/>
      <c r="CD454" s="12" t="str">
        <f t="shared" si="13"/>
        <v/>
      </c>
      <c r="CE454" s="34"/>
      <c r="CF454" s="34"/>
      <c r="CG454" s="34"/>
      <c r="CH454" s="34"/>
      <c r="CI454" s="34"/>
      <c r="CJ454" s="34"/>
      <c r="CK454" s="34"/>
      <c r="CL454" s="34"/>
      <c r="CM454" s="34"/>
      <c r="CN454" s="34"/>
      <c r="CO454" s="34"/>
      <c r="CP454" s="34"/>
      <c r="CQ454" s="34"/>
      <c r="CR454" s="34"/>
      <c r="CS454" s="34"/>
      <c r="CT454" s="34"/>
      <c r="CU454" s="34"/>
    </row>
    <row r="455">
      <c r="A455" s="38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27"/>
      <c r="R455" s="28"/>
      <c r="S455" s="29"/>
      <c r="T455" s="29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24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32"/>
      <c r="BA455" s="12"/>
      <c r="BB455" s="12"/>
      <c r="BC455" s="12"/>
      <c r="BD455" s="12"/>
      <c r="BE455" s="12"/>
      <c r="BF455" s="12"/>
      <c r="BG455" s="12"/>
      <c r="BH455" s="12"/>
      <c r="BI455" s="12"/>
      <c r="BJ455" s="12"/>
      <c r="BK455" s="12"/>
      <c r="BL455" s="12"/>
      <c r="BM455" s="12"/>
      <c r="BN455" s="12"/>
      <c r="BO455" s="14"/>
      <c r="BP455" s="14"/>
      <c r="BQ455" s="14"/>
      <c r="BR455" s="14"/>
      <c r="BS455" s="14"/>
      <c r="BT455" s="14"/>
      <c r="BU455" s="14"/>
      <c r="BV455" s="14"/>
      <c r="BW455" s="14"/>
      <c r="BX455" s="14"/>
      <c r="BY455" s="14"/>
      <c r="BZ455" s="14"/>
      <c r="CA455" s="14"/>
      <c r="CB455" s="14"/>
      <c r="CC455" s="14"/>
      <c r="CD455" s="12" t="str">
        <f t="shared" si="13"/>
        <v/>
      </c>
      <c r="CE455" s="34"/>
      <c r="CF455" s="34"/>
      <c r="CG455" s="34"/>
      <c r="CH455" s="34"/>
      <c r="CI455" s="34"/>
      <c r="CJ455" s="34"/>
      <c r="CK455" s="34"/>
      <c r="CL455" s="34"/>
      <c r="CM455" s="34"/>
      <c r="CN455" s="34"/>
      <c r="CO455" s="34"/>
      <c r="CP455" s="34"/>
      <c r="CQ455" s="34"/>
      <c r="CR455" s="34"/>
      <c r="CS455" s="34"/>
      <c r="CT455" s="34"/>
      <c r="CU455" s="34"/>
    </row>
    <row r="456">
      <c r="A456" s="38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27"/>
      <c r="R456" s="28"/>
      <c r="S456" s="29"/>
      <c r="T456" s="29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24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3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4"/>
      <c r="BP456" s="14"/>
      <c r="BQ456" s="14"/>
      <c r="BR456" s="14"/>
      <c r="BS456" s="14"/>
      <c r="BT456" s="14"/>
      <c r="BU456" s="14"/>
      <c r="BV456" s="14"/>
      <c r="BW456" s="14"/>
      <c r="BX456" s="14"/>
      <c r="BY456" s="14"/>
      <c r="BZ456" s="14"/>
      <c r="CA456" s="14"/>
      <c r="CB456" s="14"/>
      <c r="CC456" s="14"/>
      <c r="CD456" s="12" t="str">
        <f t="shared" si="13"/>
        <v/>
      </c>
      <c r="CE456" s="34"/>
      <c r="CF456" s="34"/>
      <c r="CG456" s="34"/>
      <c r="CH456" s="34"/>
      <c r="CI456" s="34"/>
      <c r="CJ456" s="34"/>
      <c r="CK456" s="34"/>
      <c r="CL456" s="34"/>
      <c r="CM456" s="34"/>
      <c r="CN456" s="34"/>
      <c r="CO456" s="34"/>
      <c r="CP456" s="34"/>
      <c r="CQ456" s="34"/>
      <c r="CR456" s="34"/>
      <c r="CS456" s="34"/>
      <c r="CT456" s="34"/>
      <c r="CU456" s="34"/>
    </row>
    <row r="457">
      <c r="A457" s="38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27"/>
      <c r="R457" s="28"/>
      <c r="S457" s="29"/>
      <c r="T457" s="29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24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32"/>
      <c r="BA457" s="12"/>
      <c r="BB457" s="12"/>
      <c r="BC457" s="12"/>
      <c r="BD457" s="12"/>
      <c r="BE457" s="12"/>
      <c r="BF457" s="12"/>
      <c r="BG457" s="12"/>
      <c r="BH457" s="12"/>
      <c r="BI457" s="12"/>
      <c r="BJ457" s="12"/>
      <c r="BK457" s="12"/>
      <c r="BL457" s="12"/>
      <c r="BM457" s="12"/>
      <c r="BN457" s="12"/>
      <c r="BO457" s="14"/>
      <c r="BP457" s="14"/>
      <c r="BQ457" s="14"/>
      <c r="BR457" s="14"/>
      <c r="BS457" s="14"/>
      <c r="BT457" s="14"/>
      <c r="BU457" s="14"/>
      <c r="BV457" s="14"/>
      <c r="BW457" s="14"/>
      <c r="BX457" s="14"/>
      <c r="BY457" s="14"/>
      <c r="BZ457" s="14"/>
      <c r="CA457" s="14"/>
      <c r="CB457" s="14"/>
      <c r="CC457" s="14"/>
      <c r="CD457" s="12" t="str">
        <f t="shared" si="13"/>
        <v/>
      </c>
      <c r="CE457" s="34"/>
      <c r="CF457" s="34"/>
      <c r="CG457" s="34"/>
      <c r="CH457" s="34"/>
      <c r="CI457" s="34"/>
      <c r="CJ457" s="34"/>
      <c r="CK457" s="34"/>
      <c r="CL457" s="34"/>
      <c r="CM457" s="34"/>
      <c r="CN457" s="34"/>
      <c r="CO457" s="34"/>
      <c r="CP457" s="34"/>
      <c r="CQ457" s="34"/>
      <c r="CR457" s="34"/>
      <c r="CS457" s="34"/>
      <c r="CT457" s="34"/>
      <c r="CU457" s="34"/>
    </row>
    <row r="458">
      <c r="A458" s="38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27"/>
      <c r="R458" s="28"/>
      <c r="S458" s="29"/>
      <c r="T458" s="29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24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3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4"/>
      <c r="BP458" s="14"/>
      <c r="BQ458" s="14"/>
      <c r="BR458" s="14"/>
      <c r="BS458" s="14"/>
      <c r="BT458" s="14"/>
      <c r="BU458" s="14"/>
      <c r="BV458" s="14"/>
      <c r="BW458" s="14"/>
      <c r="BX458" s="14"/>
      <c r="BY458" s="14"/>
      <c r="BZ458" s="14"/>
      <c r="CA458" s="14"/>
      <c r="CB458" s="14"/>
      <c r="CC458" s="14"/>
      <c r="CD458" s="12" t="str">
        <f t="shared" si="13"/>
        <v/>
      </c>
      <c r="CE458" s="34"/>
      <c r="CF458" s="34"/>
      <c r="CG458" s="34"/>
      <c r="CH458" s="34"/>
      <c r="CI458" s="34"/>
      <c r="CJ458" s="34"/>
      <c r="CK458" s="34"/>
      <c r="CL458" s="34"/>
      <c r="CM458" s="34"/>
      <c r="CN458" s="34"/>
      <c r="CO458" s="34"/>
      <c r="CP458" s="34"/>
      <c r="CQ458" s="34"/>
      <c r="CR458" s="34"/>
      <c r="CS458" s="34"/>
      <c r="CT458" s="34"/>
      <c r="CU458" s="34"/>
    </row>
    <row r="459">
      <c r="A459" s="38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27"/>
      <c r="R459" s="28"/>
      <c r="S459" s="29"/>
      <c r="T459" s="29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24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32"/>
      <c r="BA459" s="12"/>
      <c r="BB459" s="12"/>
      <c r="BC459" s="12"/>
      <c r="BD459" s="12"/>
      <c r="BE459" s="12"/>
      <c r="BF459" s="12"/>
      <c r="BG459" s="12"/>
      <c r="BH459" s="12"/>
      <c r="BI459" s="12"/>
      <c r="BJ459" s="12"/>
      <c r="BK459" s="12"/>
      <c r="BL459" s="12"/>
      <c r="BM459" s="12"/>
      <c r="BN459" s="12"/>
      <c r="BO459" s="14"/>
      <c r="BP459" s="14"/>
      <c r="BQ459" s="14"/>
      <c r="BR459" s="14"/>
      <c r="BS459" s="14"/>
      <c r="BT459" s="14"/>
      <c r="BU459" s="14"/>
      <c r="BV459" s="14"/>
      <c r="BW459" s="14"/>
      <c r="BX459" s="14"/>
      <c r="BY459" s="14"/>
      <c r="BZ459" s="14"/>
      <c r="CA459" s="14"/>
      <c r="CB459" s="14"/>
      <c r="CC459" s="14"/>
      <c r="CD459" s="12" t="str">
        <f t="shared" si="13"/>
        <v/>
      </c>
      <c r="CE459" s="34"/>
      <c r="CF459" s="34"/>
      <c r="CG459" s="34"/>
      <c r="CH459" s="34"/>
      <c r="CI459" s="34"/>
      <c r="CJ459" s="34"/>
      <c r="CK459" s="34"/>
      <c r="CL459" s="34"/>
      <c r="CM459" s="34"/>
      <c r="CN459" s="34"/>
      <c r="CO459" s="34"/>
      <c r="CP459" s="34"/>
      <c r="CQ459" s="34"/>
      <c r="CR459" s="34"/>
      <c r="CS459" s="34"/>
      <c r="CT459" s="34"/>
      <c r="CU459" s="34"/>
    </row>
    <row r="460">
      <c r="A460" s="38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27"/>
      <c r="R460" s="28"/>
      <c r="S460" s="29"/>
      <c r="T460" s="29"/>
      <c r="U460" s="30"/>
      <c r="V460" s="30"/>
      <c r="W460" s="30"/>
      <c r="X460" s="30"/>
      <c r="Y460" s="30"/>
      <c r="Z460" s="30"/>
      <c r="AA460" s="30"/>
      <c r="AB460" s="30"/>
      <c r="AC460" s="30"/>
      <c r="AD460" s="30"/>
      <c r="AE460" s="30"/>
      <c r="AF460" s="30"/>
      <c r="AG460" s="30"/>
      <c r="AH460" s="30"/>
      <c r="AI460" s="30"/>
      <c r="AJ460" s="24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3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2"/>
      <c r="BK460" s="12"/>
      <c r="BL460" s="12"/>
      <c r="BM460" s="12"/>
      <c r="BN460" s="12"/>
      <c r="BO460" s="14"/>
      <c r="BP460" s="14"/>
      <c r="BQ460" s="14"/>
      <c r="BR460" s="14"/>
      <c r="BS460" s="14"/>
      <c r="BT460" s="14"/>
      <c r="BU460" s="14"/>
      <c r="BV460" s="14"/>
      <c r="BW460" s="14"/>
      <c r="BX460" s="14"/>
      <c r="BY460" s="14"/>
      <c r="BZ460" s="14"/>
      <c r="CA460" s="14"/>
      <c r="CB460" s="14"/>
      <c r="CC460" s="14"/>
      <c r="CD460" s="12" t="str">
        <f t="shared" si="13"/>
        <v/>
      </c>
      <c r="CE460" s="34"/>
      <c r="CF460" s="34"/>
      <c r="CG460" s="34"/>
      <c r="CH460" s="34"/>
      <c r="CI460" s="34"/>
      <c r="CJ460" s="34"/>
      <c r="CK460" s="34"/>
      <c r="CL460" s="34"/>
      <c r="CM460" s="34"/>
      <c r="CN460" s="34"/>
      <c r="CO460" s="34"/>
      <c r="CP460" s="34"/>
      <c r="CQ460" s="34"/>
      <c r="CR460" s="34"/>
      <c r="CS460" s="34"/>
      <c r="CT460" s="34"/>
      <c r="CU460" s="34"/>
    </row>
    <row r="461">
      <c r="A461" s="38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27"/>
      <c r="R461" s="28"/>
      <c r="S461" s="29"/>
      <c r="T461" s="29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  <c r="AI461" s="30"/>
      <c r="AJ461" s="24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3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2"/>
      <c r="BK461" s="12"/>
      <c r="BL461" s="12"/>
      <c r="BM461" s="12"/>
      <c r="BN461" s="12"/>
      <c r="BO461" s="14"/>
      <c r="BP461" s="14"/>
      <c r="BQ461" s="14"/>
      <c r="BR461" s="14"/>
      <c r="BS461" s="14"/>
      <c r="BT461" s="14"/>
      <c r="BU461" s="14"/>
      <c r="BV461" s="14"/>
      <c r="BW461" s="14"/>
      <c r="BX461" s="14"/>
      <c r="BY461" s="14"/>
      <c r="BZ461" s="14"/>
      <c r="CA461" s="14"/>
      <c r="CB461" s="14"/>
      <c r="CC461" s="14"/>
      <c r="CD461" s="12" t="str">
        <f t="shared" si="13"/>
        <v/>
      </c>
      <c r="CE461" s="34"/>
      <c r="CF461" s="34"/>
      <c r="CG461" s="34"/>
      <c r="CH461" s="34"/>
      <c r="CI461" s="34"/>
      <c r="CJ461" s="34"/>
      <c r="CK461" s="34"/>
      <c r="CL461" s="34"/>
      <c r="CM461" s="34"/>
      <c r="CN461" s="34"/>
      <c r="CO461" s="34"/>
      <c r="CP461" s="34"/>
      <c r="CQ461" s="34"/>
      <c r="CR461" s="34"/>
      <c r="CS461" s="34"/>
      <c r="CT461" s="34"/>
      <c r="CU461" s="34"/>
    </row>
    <row r="462">
      <c r="A462" s="38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27"/>
      <c r="R462" s="28"/>
      <c r="S462" s="29"/>
      <c r="T462" s="29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  <c r="AI462" s="30"/>
      <c r="AJ462" s="24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32"/>
      <c r="BA462" s="12"/>
      <c r="BB462" s="12"/>
      <c r="BC462" s="12"/>
      <c r="BD462" s="12"/>
      <c r="BE462" s="12"/>
      <c r="BF462" s="12"/>
      <c r="BG462" s="12"/>
      <c r="BH462" s="12"/>
      <c r="BI462" s="12"/>
      <c r="BJ462" s="12"/>
      <c r="BK462" s="12"/>
      <c r="BL462" s="12"/>
      <c r="BM462" s="12"/>
      <c r="BN462" s="12"/>
      <c r="BO462" s="14"/>
      <c r="BP462" s="14"/>
      <c r="BQ462" s="14"/>
      <c r="BR462" s="14"/>
      <c r="BS462" s="14"/>
      <c r="BT462" s="14"/>
      <c r="BU462" s="14"/>
      <c r="BV462" s="14"/>
      <c r="BW462" s="14"/>
      <c r="BX462" s="14"/>
      <c r="BY462" s="14"/>
      <c r="BZ462" s="14"/>
      <c r="CA462" s="14"/>
      <c r="CB462" s="14"/>
      <c r="CC462" s="14"/>
      <c r="CD462" s="12" t="str">
        <f t="shared" si="13"/>
        <v/>
      </c>
      <c r="CE462" s="34"/>
      <c r="CF462" s="34"/>
      <c r="CG462" s="34"/>
      <c r="CH462" s="34"/>
      <c r="CI462" s="34"/>
      <c r="CJ462" s="34"/>
      <c r="CK462" s="34"/>
      <c r="CL462" s="34"/>
      <c r="CM462" s="34"/>
      <c r="CN462" s="34"/>
      <c r="CO462" s="34"/>
      <c r="CP462" s="34"/>
      <c r="CQ462" s="34"/>
      <c r="CR462" s="34"/>
      <c r="CS462" s="34"/>
      <c r="CT462" s="34"/>
      <c r="CU462" s="34"/>
    </row>
    <row r="463">
      <c r="A463" s="38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27"/>
      <c r="R463" s="28"/>
      <c r="S463" s="29"/>
      <c r="T463" s="29"/>
      <c r="U463" s="30"/>
      <c r="V463" s="30"/>
      <c r="W463" s="30"/>
      <c r="X463" s="30"/>
      <c r="Y463" s="30"/>
      <c r="Z463" s="30"/>
      <c r="AA463" s="30"/>
      <c r="AB463" s="30"/>
      <c r="AC463" s="30"/>
      <c r="AD463" s="30"/>
      <c r="AE463" s="30"/>
      <c r="AF463" s="30"/>
      <c r="AG463" s="30"/>
      <c r="AH463" s="30"/>
      <c r="AI463" s="30"/>
      <c r="AJ463" s="24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3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4"/>
      <c r="BP463" s="14"/>
      <c r="BQ463" s="14"/>
      <c r="BR463" s="14"/>
      <c r="BS463" s="14"/>
      <c r="BT463" s="14"/>
      <c r="BU463" s="14"/>
      <c r="BV463" s="14"/>
      <c r="BW463" s="14"/>
      <c r="BX463" s="14"/>
      <c r="BY463" s="14"/>
      <c r="BZ463" s="14"/>
      <c r="CA463" s="14"/>
      <c r="CB463" s="14"/>
      <c r="CC463" s="14"/>
      <c r="CD463" s="12" t="str">
        <f t="shared" si="13"/>
        <v/>
      </c>
      <c r="CE463" s="34"/>
      <c r="CF463" s="34"/>
      <c r="CG463" s="34"/>
      <c r="CH463" s="34"/>
      <c r="CI463" s="34"/>
      <c r="CJ463" s="34"/>
      <c r="CK463" s="34"/>
      <c r="CL463" s="34"/>
      <c r="CM463" s="34"/>
      <c r="CN463" s="34"/>
      <c r="CO463" s="34"/>
      <c r="CP463" s="34"/>
      <c r="CQ463" s="34"/>
      <c r="CR463" s="34"/>
      <c r="CS463" s="34"/>
      <c r="CT463" s="34"/>
      <c r="CU463" s="34"/>
    </row>
    <row r="464">
      <c r="A464" s="38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27"/>
      <c r="R464" s="28"/>
      <c r="S464" s="29"/>
      <c r="T464" s="29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24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32"/>
      <c r="BA464" s="12"/>
      <c r="BB464" s="12"/>
      <c r="BC464" s="12"/>
      <c r="BD464" s="12"/>
      <c r="BE464" s="12"/>
      <c r="BF464" s="12"/>
      <c r="BG464" s="12"/>
      <c r="BH464" s="12"/>
      <c r="BI464" s="12"/>
      <c r="BJ464" s="12"/>
      <c r="BK464" s="12"/>
      <c r="BL464" s="12"/>
      <c r="BM464" s="12"/>
      <c r="BN464" s="12"/>
      <c r="BO464" s="14"/>
      <c r="BP464" s="14"/>
      <c r="BQ464" s="14"/>
      <c r="BR464" s="14"/>
      <c r="BS464" s="14"/>
      <c r="BT464" s="14"/>
      <c r="BU464" s="14"/>
      <c r="BV464" s="14"/>
      <c r="BW464" s="14"/>
      <c r="BX464" s="14"/>
      <c r="BY464" s="14"/>
      <c r="BZ464" s="14"/>
      <c r="CA464" s="14"/>
      <c r="CB464" s="14"/>
      <c r="CC464" s="14"/>
      <c r="CD464" s="12" t="str">
        <f t="shared" si="13"/>
        <v/>
      </c>
      <c r="CE464" s="34"/>
      <c r="CF464" s="34"/>
      <c r="CG464" s="34"/>
      <c r="CH464" s="34"/>
      <c r="CI464" s="34"/>
      <c r="CJ464" s="34"/>
      <c r="CK464" s="34"/>
      <c r="CL464" s="34"/>
      <c r="CM464" s="34"/>
      <c r="CN464" s="34"/>
      <c r="CO464" s="34"/>
      <c r="CP464" s="34"/>
      <c r="CQ464" s="34"/>
      <c r="CR464" s="34"/>
      <c r="CS464" s="34"/>
      <c r="CT464" s="34"/>
      <c r="CU464" s="34"/>
    </row>
    <row r="465">
      <c r="A465" s="38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27"/>
      <c r="R465" s="28"/>
      <c r="S465" s="29"/>
      <c r="T465" s="29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24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32"/>
      <c r="BA465" s="12"/>
      <c r="BB465" s="12"/>
      <c r="BC465" s="12"/>
      <c r="BD465" s="12"/>
      <c r="BE465" s="12"/>
      <c r="BF465" s="12"/>
      <c r="BG465" s="12"/>
      <c r="BH465" s="12"/>
      <c r="BI465" s="12"/>
      <c r="BJ465" s="12"/>
      <c r="BK465" s="12"/>
      <c r="BL465" s="12"/>
      <c r="BM465" s="12"/>
      <c r="BN465" s="12"/>
      <c r="BO465" s="14"/>
      <c r="BP465" s="14"/>
      <c r="BQ465" s="14"/>
      <c r="BR465" s="14"/>
      <c r="BS465" s="14"/>
      <c r="BT465" s="14"/>
      <c r="BU465" s="14"/>
      <c r="BV465" s="14"/>
      <c r="BW465" s="14"/>
      <c r="BX465" s="14"/>
      <c r="BY465" s="14"/>
      <c r="BZ465" s="14"/>
      <c r="CA465" s="14"/>
      <c r="CB465" s="14"/>
      <c r="CC465" s="14"/>
      <c r="CD465" s="12" t="str">
        <f t="shared" si="13"/>
        <v/>
      </c>
      <c r="CE465" s="34"/>
      <c r="CF465" s="34"/>
      <c r="CG465" s="34"/>
      <c r="CH465" s="34"/>
      <c r="CI465" s="34"/>
      <c r="CJ465" s="34"/>
      <c r="CK465" s="34"/>
      <c r="CL465" s="34"/>
      <c r="CM465" s="34"/>
      <c r="CN465" s="34"/>
      <c r="CO465" s="34"/>
      <c r="CP465" s="34"/>
      <c r="CQ465" s="34"/>
      <c r="CR465" s="34"/>
      <c r="CS465" s="34"/>
      <c r="CT465" s="34"/>
      <c r="CU465" s="34"/>
    </row>
    <row r="466">
      <c r="A466" s="38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27"/>
      <c r="R466" s="28"/>
      <c r="S466" s="29"/>
      <c r="T466" s="29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24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32"/>
      <c r="BA466" s="12"/>
      <c r="BB466" s="12"/>
      <c r="BC466" s="12"/>
      <c r="BD466" s="12"/>
      <c r="BE466" s="12"/>
      <c r="BF466" s="12"/>
      <c r="BG466" s="12"/>
      <c r="BH466" s="12"/>
      <c r="BI466" s="12"/>
      <c r="BJ466" s="12"/>
      <c r="BK466" s="12"/>
      <c r="BL466" s="12"/>
      <c r="BM466" s="12"/>
      <c r="BN466" s="12"/>
      <c r="BO466" s="14"/>
      <c r="BP466" s="14"/>
      <c r="BQ466" s="14"/>
      <c r="BR466" s="14"/>
      <c r="BS466" s="14"/>
      <c r="BT466" s="14"/>
      <c r="BU466" s="14"/>
      <c r="BV466" s="14"/>
      <c r="BW466" s="14"/>
      <c r="BX466" s="14"/>
      <c r="BY466" s="14"/>
      <c r="BZ466" s="14"/>
      <c r="CA466" s="14"/>
      <c r="CB466" s="14"/>
      <c r="CC466" s="14"/>
      <c r="CD466" s="12" t="str">
        <f t="shared" si="13"/>
        <v/>
      </c>
      <c r="CE466" s="34"/>
      <c r="CF466" s="34"/>
      <c r="CG466" s="34"/>
      <c r="CH466" s="34"/>
      <c r="CI466" s="34"/>
      <c r="CJ466" s="34"/>
      <c r="CK466" s="34"/>
      <c r="CL466" s="34"/>
      <c r="CM466" s="34"/>
      <c r="CN466" s="34"/>
      <c r="CO466" s="34"/>
      <c r="CP466" s="34"/>
      <c r="CQ466" s="34"/>
      <c r="CR466" s="34"/>
      <c r="CS466" s="34"/>
      <c r="CT466" s="34"/>
      <c r="CU466" s="34"/>
    </row>
    <row r="467">
      <c r="A467" s="38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27"/>
      <c r="R467" s="28"/>
      <c r="S467" s="29"/>
      <c r="T467" s="29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24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32"/>
      <c r="BA467" s="12"/>
      <c r="BB467" s="12"/>
      <c r="BC467" s="12"/>
      <c r="BD467" s="12"/>
      <c r="BE467" s="12"/>
      <c r="BF467" s="12"/>
      <c r="BG467" s="12"/>
      <c r="BH467" s="12"/>
      <c r="BI467" s="12"/>
      <c r="BJ467" s="12"/>
      <c r="BK467" s="12"/>
      <c r="BL467" s="12"/>
      <c r="BM467" s="12"/>
      <c r="BN467" s="12"/>
      <c r="BO467" s="14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2" t="str">
        <f t="shared" si="13"/>
        <v/>
      </c>
      <c r="CE467" s="34"/>
      <c r="CF467" s="34"/>
      <c r="CG467" s="34"/>
      <c r="CH467" s="34"/>
      <c r="CI467" s="34"/>
      <c r="CJ467" s="34"/>
      <c r="CK467" s="34"/>
      <c r="CL467" s="34"/>
      <c r="CM467" s="34"/>
      <c r="CN467" s="34"/>
      <c r="CO467" s="34"/>
      <c r="CP467" s="34"/>
      <c r="CQ467" s="34"/>
      <c r="CR467" s="34"/>
      <c r="CS467" s="34"/>
      <c r="CT467" s="34"/>
      <c r="CU467" s="34"/>
    </row>
    <row r="468">
      <c r="A468" s="38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27"/>
      <c r="R468" s="28"/>
      <c r="S468" s="29"/>
      <c r="T468" s="29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24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32"/>
      <c r="BA468" s="12"/>
      <c r="BB468" s="12"/>
      <c r="BC468" s="12"/>
      <c r="BD468" s="12"/>
      <c r="BE468" s="12"/>
      <c r="BF468" s="12"/>
      <c r="BG468" s="12"/>
      <c r="BH468" s="12"/>
      <c r="BI468" s="12"/>
      <c r="BJ468" s="12"/>
      <c r="BK468" s="12"/>
      <c r="BL468" s="12"/>
      <c r="BM468" s="12"/>
      <c r="BN468" s="12"/>
      <c r="BO468" s="14"/>
      <c r="BP468" s="14"/>
      <c r="BQ468" s="14"/>
      <c r="BR468" s="14"/>
      <c r="BS468" s="14"/>
      <c r="BT468" s="14"/>
      <c r="BU468" s="14"/>
      <c r="BV468" s="14"/>
      <c r="BW468" s="14"/>
      <c r="BX468" s="14"/>
      <c r="BY468" s="14"/>
      <c r="BZ468" s="14"/>
      <c r="CA468" s="14"/>
      <c r="CB468" s="14"/>
      <c r="CC468" s="14"/>
      <c r="CD468" s="12" t="str">
        <f t="shared" si="13"/>
        <v/>
      </c>
      <c r="CE468" s="34"/>
      <c r="CF468" s="34"/>
      <c r="CG468" s="34"/>
      <c r="CH468" s="34"/>
      <c r="CI468" s="34"/>
      <c r="CJ468" s="34"/>
      <c r="CK468" s="34"/>
      <c r="CL468" s="34"/>
      <c r="CM468" s="34"/>
      <c r="CN468" s="34"/>
      <c r="CO468" s="34"/>
      <c r="CP468" s="34"/>
      <c r="CQ468" s="34"/>
      <c r="CR468" s="34"/>
      <c r="CS468" s="34"/>
      <c r="CT468" s="34"/>
      <c r="CU468" s="34"/>
    </row>
    <row r="469">
      <c r="A469" s="38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27"/>
      <c r="R469" s="28"/>
      <c r="S469" s="29"/>
      <c r="T469" s="29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24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32"/>
      <c r="BA469" s="12"/>
      <c r="BB469" s="12"/>
      <c r="BC469" s="12"/>
      <c r="BD469" s="12"/>
      <c r="BE469" s="12"/>
      <c r="BF469" s="12"/>
      <c r="BG469" s="12"/>
      <c r="BH469" s="12"/>
      <c r="BI469" s="12"/>
      <c r="BJ469" s="12"/>
      <c r="BK469" s="12"/>
      <c r="BL469" s="12"/>
      <c r="BM469" s="12"/>
      <c r="BN469" s="12"/>
      <c r="BO469" s="14"/>
      <c r="BP469" s="14"/>
      <c r="BQ469" s="14"/>
      <c r="BR469" s="14"/>
      <c r="BS469" s="14"/>
      <c r="BT469" s="14"/>
      <c r="BU469" s="14"/>
      <c r="BV469" s="14"/>
      <c r="BW469" s="14"/>
      <c r="BX469" s="14"/>
      <c r="BY469" s="14"/>
      <c r="BZ469" s="14"/>
      <c r="CA469" s="14"/>
      <c r="CB469" s="14"/>
      <c r="CC469" s="14"/>
      <c r="CD469" s="12" t="str">
        <f t="shared" si="13"/>
        <v/>
      </c>
      <c r="CE469" s="34"/>
      <c r="CF469" s="34"/>
      <c r="CG469" s="34"/>
      <c r="CH469" s="34"/>
      <c r="CI469" s="34"/>
      <c r="CJ469" s="34"/>
      <c r="CK469" s="34"/>
      <c r="CL469" s="34"/>
      <c r="CM469" s="34"/>
      <c r="CN469" s="34"/>
      <c r="CO469" s="34"/>
      <c r="CP469" s="34"/>
      <c r="CQ469" s="34"/>
      <c r="CR469" s="34"/>
      <c r="CS469" s="34"/>
      <c r="CT469" s="34"/>
      <c r="CU469" s="34"/>
    </row>
    <row r="470">
      <c r="A470" s="38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27"/>
      <c r="R470" s="28"/>
      <c r="S470" s="29"/>
      <c r="T470" s="29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24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32"/>
      <c r="BA470" s="12"/>
      <c r="BB470" s="12"/>
      <c r="BC470" s="12"/>
      <c r="BD470" s="12"/>
      <c r="BE470" s="12"/>
      <c r="BF470" s="12"/>
      <c r="BG470" s="12"/>
      <c r="BH470" s="12"/>
      <c r="BI470" s="12"/>
      <c r="BJ470" s="12"/>
      <c r="BK470" s="12"/>
      <c r="BL470" s="12"/>
      <c r="BM470" s="12"/>
      <c r="BN470" s="12"/>
      <c r="BO470" s="14"/>
      <c r="BP470" s="14"/>
      <c r="BQ470" s="14"/>
      <c r="BR470" s="14"/>
      <c r="BS470" s="14"/>
      <c r="BT470" s="14"/>
      <c r="BU470" s="14"/>
      <c r="BV470" s="14"/>
      <c r="BW470" s="14"/>
      <c r="BX470" s="14"/>
      <c r="BY470" s="14"/>
      <c r="BZ470" s="14"/>
      <c r="CA470" s="14"/>
      <c r="CB470" s="14"/>
      <c r="CC470" s="14"/>
      <c r="CD470" s="12" t="str">
        <f t="shared" si="13"/>
        <v/>
      </c>
      <c r="CE470" s="34"/>
      <c r="CF470" s="34"/>
      <c r="CG470" s="34"/>
      <c r="CH470" s="34"/>
      <c r="CI470" s="34"/>
      <c r="CJ470" s="34"/>
      <c r="CK470" s="34"/>
      <c r="CL470" s="34"/>
      <c r="CM470" s="34"/>
      <c r="CN470" s="34"/>
      <c r="CO470" s="34"/>
      <c r="CP470" s="34"/>
      <c r="CQ470" s="34"/>
      <c r="CR470" s="34"/>
      <c r="CS470" s="34"/>
      <c r="CT470" s="34"/>
      <c r="CU470" s="34"/>
    </row>
    <row r="471">
      <c r="A471" s="38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27"/>
      <c r="R471" s="28"/>
      <c r="S471" s="29"/>
      <c r="T471" s="29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24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32"/>
      <c r="BA471" s="12"/>
      <c r="BB471" s="12"/>
      <c r="BC471" s="12"/>
      <c r="BD471" s="12"/>
      <c r="BE471" s="12"/>
      <c r="BF471" s="12"/>
      <c r="BG471" s="12"/>
      <c r="BH471" s="12"/>
      <c r="BI471" s="12"/>
      <c r="BJ471" s="12"/>
      <c r="BK471" s="12"/>
      <c r="BL471" s="12"/>
      <c r="BM471" s="12"/>
      <c r="BN471" s="12"/>
      <c r="BO471" s="14"/>
      <c r="BP471" s="14"/>
      <c r="BQ471" s="14"/>
      <c r="BR471" s="14"/>
      <c r="BS471" s="14"/>
      <c r="BT471" s="14"/>
      <c r="BU471" s="14"/>
      <c r="BV471" s="14"/>
      <c r="BW471" s="14"/>
      <c r="BX471" s="14"/>
      <c r="BY471" s="14"/>
      <c r="BZ471" s="14"/>
      <c r="CA471" s="14"/>
      <c r="CB471" s="14"/>
      <c r="CC471" s="14"/>
      <c r="CD471" s="12" t="str">
        <f t="shared" si="13"/>
        <v/>
      </c>
      <c r="CE471" s="34"/>
      <c r="CF471" s="34"/>
      <c r="CG471" s="34"/>
      <c r="CH471" s="34"/>
      <c r="CI471" s="34"/>
      <c r="CJ471" s="34"/>
      <c r="CK471" s="34"/>
      <c r="CL471" s="34"/>
      <c r="CM471" s="34"/>
      <c r="CN471" s="34"/>
      <c r="CO471" s="34"/>
      <c r="CP471" s="34"/>
      <c r="CQ471" s="34"/>
      <c r="CR471" s="34"/>
      <c r="CS471" s="34"/>
      <c r="CT471" s="34"/>
      <c r="CU471" s="34"/>
    </row>
    <row r="472">
      <c r="A472" s="38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27"/>
      <c r="R472" s="28"/>
      <c r="S472" s="29"/>
      <c r="T472" s="29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24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32"/>
      <c r="BA472" s="12"/>
      <c r="BB472" s="12"/>
      <c r="BC472" s="12"/>
      <c r="BD472" s="12"/>
      <c r="BE472" s="12"/>
      <c r="BF472" s="12"/>
      <c r="BG472" s="12"/>
      <c r="BH472" s="12"/>
      <c r="BI472" s="12"/>
      <c r="BJ472" s="12"/>
      <c r="BK472" s="12"/>
      <c r="BL472" s="12"/>
      <c r="BM472" s="12"/>
      <c r="BN472" s="12"/>
      <c r="BO472" s="14"/>
      <c r="BP472" s="14"/>
      <c r="BQ472" s="14"/>
      <c r="BR472" s="14"/>
      <c r="BS472" s="14"/>
      <c r="BT472" s="14"/>
      <c r="BU472" s="14"/>
      <c r="BV472" s="14"/>
      <c r="BW472" s="14"/>
      <c r="BX472" s="14"/>
      <c r="BY472" s="14"/>
      <c r="BZ472" s="14"/>
      <c r="CA472" s="14"/>
      <c r="CB472" s="14"/>
      <c r="CC472" s="14"/>
      <c r="CD472" s="12" t="str">
        <f t="shared" si="13"/>
        <v/>
      </c>
      <c r="CE472" s="34"/>
      <c r="CF472" s="34"/>
      <c r="CG472" s="34"/>
      <c r="CH472" s="34"/>
      <c r="CI472" s="34"/>
      <c r="CJ472" s="34"/>
      <c r="CK472" s="34"/>
      <c r="CL472" s="34"/>
      <c r="CM472" s="34"/>
      <c r="CN472" s="34"/>
      <c r="CO472" s="34"/>
      <c r="CP472" s="34"/>
      <c r="CQ472" s="34"/>
      <c r="CR472" s="34"/>
      <c r="CS472" s="34"/>
      <c r="CT472" s="34"/>
      <c r="CU472" s="34"/>
    </row>
    <row r="473">
      <c r="A473" s="38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27"/>
      <c r="R473" s="28"/>
      <c r="S473" s="29"/>
      <c r="T473" s="29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24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3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4"/>
      <c r="BP473" s="14"/>
      <c r="BQ473" s="14"/>
      <c r="BR473" s="14"/>
      <c r="BS473" s="14"/>
      <c r="BT473" s="14"/>
      <c r="BU473" s="14"/>
      <c r="BV473" s="14"/>
      <c r="BW473" s="14"/>
      <c r="BX473" s="14"/>
      <c r="BY473" s="14"/>
      <c r="BZ473" s="14"/>
      <c r="CA473" s="14"/>
      <c r="CB473" s="14"/>
      <c r="CC473" s="14"/>
      <c r="CD473" s="12" t="str">
        <f t="shared" si="13"/>
        <v/>
      </c>
      <c r="CE473" s="34"/>
      <c r="CF473" s="34"/>
      <c r="CG473" s="34"/>
      <c r="CH473" s="34"/>
      <c r="CI473" s="34"/>
      <c r="CJ473" s="34"/>
      <c r="CK473" s="34"/>
      <c r="CL473" s="34"/>
      <c r="CM473" s="34"/>
      <c r="CN473" s="34"/>
      <c r="CO473" s="34"/>
      <c r="CP473" s="34"/>
      <c r="CQ473" s="34"/>
      <c r="CR473" s="34"/>
      <c r="CS473" s="34"/>
      <c r="CT473" s="34"/>
      <c r="CU473" s="34"/>
    </row>
    <row r="474">
      <c r="A474" s="38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27"/>
      <c r="R474" s="28"/>
      <c r="S474" s="29"/>
      <c r="T474" s="29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24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32"/>
      <c r="BA474" s="12"/>
      <c r="BB474" s="12"/>
      <c r="BC474" s="12"/>
      <c r="BD474" s="12"/>
      <c r="BE474" s="12"/>
      <c r="BF474" s="12"/>
      <c r="BG474" s="12"/>
      <c r="BH474" s="12"/>
      <c r="BI474" s="12"/>
      <c r="BJ474" s="12"/>
      <c r="BK474" s="12"/>
      <c r="BL474" s="12"/>
      <c r="BM474" s="12"/>
      <c r="BN474" s="12"/>
      <c r="BO474" s="14"/>
      <c r="BP474" s="14"/>
      <c r="BQ474" s="14"/>
      <c r="BR474" s="14"/>
      <c r="BS474" s="14"/>
      <c r="BT474" s="14"/>
      <c r="BU474" s="14"/>
      <c r="BV474" s="14"/>
      <c r="BW474" s="14"/>
      <c r="BX474" s="14"/>
      <c r="BY474" s="14"/>
      <c r="BZ474" s="14"/>
      <c r="CA474" s="14"/>
      <c r="CB474" s="14"/>
      <c r="CC474" s="14"/>
      <c r="CD474" s="12" t="str">
        <f t="shared" si="13"/>
        <v/>
      </c>
      <c r="CE474" s="34"/>
      <c r="CF474" s="34"/>
      <c r="CG474" s="34"/>
      <c r="CH474" s="34"/>
      <c r="CI474" s="34"/>
      <c r="CJ474" s="34"/>
      <c r="CK474" s="34"/>
      <c r="CL474" s="34"/>
      <c r="CM474" s="34"/>
      <c r="CN474" s="34"/>
      <c r="CO474" s="34"/>
      <c r="CP474" s="34"/>
      <c r="CQ474" s="34"/>
      <c r="CR474" s="34"/>
      <c r="CS474" s="34"/>
      <c r="CT474" s="34"/>
      <c r="CU474" s="34"/>
    </row>
    <row r="475">
      <c r="A475" s="38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27"/>
      <c r="R475" s="28"/>
      <c r="S475" s="29"/>
      <c r="T475" s="29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24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32"/>
      <c r="BA475" s="12"/>
      <c r="BB475" s="12"/>
      <c r="BC475" s="12"/>
      <c r="BD475" s="12"/>
      <c r="BE475" s="12"/>
      <c r="BF475" s="12"/>
      <c r="BG475" s="12"/>
      <c r="BH475" s="12"/>
      <c r="BI475" s="12"/>
      <c r="BJ475" s="12"/>
      <c r="BK475" s="12"/>
      <c r="BL475" s="12"/>
      <c r="BM475" s="12"/>
      <c r="BN475" s="12"/>
      <c r="BO475" s="14"/>
      <c r="BP475" s="14"/>
      <c r="BQ475" s="14"/>
      <c r="BR475" s="14"/>
      <c r="BS475" s="14"/>
      <c r="BT475" s="14"/>
      <c r="BU475" s="14"/>
      <c r="BV475" s="14"/>
      <c r="BW475" s="14"/>
      <c r="BX475" s="14"/>
      <c r="BY475" s="14"/>
      <c r="BZ475" s="14"/>
      <c r="CA475" s="14"/>
      <c r="CB475" s="14"/>
      <c r="CC475" s="14"/>
      <c r="CD475" s="12" t="str">
        <f t="shared" si="13"/>
        <v/>
      </c>
      <c r="CE475" s="34"/>
      <c r="CF475" s="34"/>
      <c r="CG475" s="34"/>
      <c r="CH475" s="34"/>
      <c r="CI475" s="34"/>
      <c r="CJ475" s="34"/>
      <c r="CK475" s="34"/>
      <c r="CL475" s="34"/>
      <c r="CM475" s="34"/>
      <c r="CN475" s="34"/>
      <c r="CO475" s="34"/>
      <c r="CP475" s="34"/>
      <c r="CQ475" s="34"/>
      <c r="CR475" s="34"/>
      <c r="CS475" s="34"/>
      <c r="CT475" s="34"/>
      <c r="CU475" s="34"/>
    </row>
    <row r="476">
      <c r="A476" s="38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27"/>
      <c r="R476" s="28"/>
      <c r="S476" s="29"/>
      <c r="T476" s="29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24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32"/>
      <c r="BA476" s="12"/>
      <c r="BB476" s="12"/>
      <c r="BC476" s="12"/>
      <c r="BD476" s="12"/>
      <c r="BE476" s="12"/>
      <c r="BF476" s="12"/>
      <c r="BG476" s="12"/>
      <c r="BH476" s="12"/>
      <c r="BI476" s="12"/>
      <c r="BJ476" s="12"/>
      <c r="BK476" s="12"/>
      <c r="BL476" s="12"/>
      <c r="BM476" s="12"/>
      <c r="BN476" s="12"/>
      <c r="BO476" s="14"/>
      <c r="BP476" s="14"/>
      <c r="BQ476" s="14"/>
      <c r="BR476" s="14"/>
      <c r="BS476" s="14"/>
      <c r="BT476" s="14"/>
      <c r="BU476" s="14"/>
      <c r="BV476" s="14"/>
      <c r="BW476" s="14"/>
      <c r="BX476" s="14"/>
      <c r="BY476" s="14"/>
      <c r="BZ476" s="14"/>
      <c r="CA476" s="14"/>
      <c r="CB476" s="14"/>
      <c r="CC476" s="14"/>
      <c r="CD476" s="12" t="str">
        <f t="shared" si="13"/>
        <v/>
      </c>
      <c r="CE476" s="34"/>
      <c r="CF476" s="34"/>
      <c r="CG476" s="34"/>
      <c r="CH476" s="34"/>
      <c r="CI476" s="34"/>
      <c r="CJ476" s="34"/>
      <c r="CK476" s="34"/>
      <c r="CL476" s="34"/>
      <c r="CM476" s="34"/>
      <c r="CN476" s="34"/>
      <c r="CO476" s="34"/>
      <c r="CP476" s="34"/>
      <c r="CQ476" s="34"/>
      <c r="CR476" s="34"/>
      <c r="CS476" s="34"/>
      <c r="CT476" s="34"/>
      <c r="CU476" s="34"/>
    </row>
    <row r="477">
      <c r="A477" s="38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27"/>
      <c r="R477" s="28"/>
      <c r="S477" s="29"/>
      <c r="T477" s="29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24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32"/>
      <c r="BA477" s="12"/>
      <c r="BB477" s="12"/>
      <c r="BC477" s="12"/>
      <c r="BD477" s="12"/>
      <c r="BE477" s="12"/>
      <c r="BF477" s="12"/>
      <c r="BG477" s="12"/>
      <c r="BH477" s="12"/>
      <c r="BI477" s="12"/>
      <c r="BJ477" s="12"/>
      <c r="BK477" s="12"/>
      <c r="BL477" s="12"/>
      <c r="BM477" s="12"/>
      <c r="BN477" s="12"/>
      <c r="BO477" s="14"/>
      <c r="BP477" s="14"/>
      <c r="BQ477" s="14"/>
      <c r="BR477" s="14"/>
      <c r="BS477" s="14"/>
      <c r="BT477" s="14"/>
      <c r="BU477" s="14"/>
      <c r="BV477" s="14"/>
      <c r="BW477" s="14"/>
      <c r="BX477" s="14"/>
      <c r="BY477" s="14"/>
      <c r="BZ477" s="14"/>
      <c r="CA477" s="14"/>
      <c r="CB477" s="14"/>
      <c r="CC477" s="14"/>
      <c r="CD477" s="12" t="str">
        <f t="shared" si="13"/>
        <v/>
      </c>
      <c r="CE477" s="34"/>
      <c r="CF477" s="34"/>
      <c r="CG477" s="34"/>
      <c r="CH477" s="34"/>
      <c r="CI477" s="34"/>
      <c r="CJ477" s="34"/>
      <c r="CK477" s="34"/>
      <c r="CL477" s="34"/>
      <c r="CM477" s="34"/>
      <c r="CN477" s="34"/>
      <c r="CO477" s="34"/>
      <c r="CP477" s="34"/>
      <c r="CQ477" s="34"/>
      <c r="CR477" s="34"/>
      <c r="CS477" s="34"/>
      <c r="CT477" s="34"/>
      <c r="CU477" s="34"/>
    </row>
    <row r="478">
      <c r="A478" s="38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27"/>
      <c r="R478" s="28"/>
      <c r="S478" s="29"/>
      <c r="T478" s="29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24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32"/>
      <c r="BA478" s="12"/>
      <c r="BB478" s="12"/>
      <c r="BC478" s="12"/>
      <c r="BD478" s="12"/>
      <c r="BE478" s="12"/>
      <c r="BF478" s="12"/>
      <c r="BG478" s="12"/>
      <c r="BH478" s="12"/>
      <c r="BI478" s="12"/>
      <c r="BJ478" s="12"/>
      <c r="BK478" s="12"/>
      <c r="BL478" s="12"/>
      <c r="BM478" s="12"/>
      <c r="BN478" s="12"/>
      <c r="BO478" s="14"/>
      <c r="BP478" s="14"/>
      <c r="BQ478" s="14"/>
      <c r="BR478" s="14"/>
      <c r="BS478" s="14"/>
      <c r="BT478" s="14"/>
      <c r="BU478" s="14"/>
      <c r="BV478" s="14"/>
      <c r="BW478" s="14"/>
      <c r="BX478" s="14"/>
      <c r="BY478" s="14"/>
      <c r="BZ478" s="14"/>
      <c r="CA478" s="14"/>
      <c r="CB478" s="14"/>
      <c r="CC478" s="14"/>
      <c r="CD478" s="12" t="str">
        <f t="shared" si="13"/>
        <v/>
      </c>
      <c r="CE478" s="34"/>
      <c r="CF478" s="34"/>
      <c r="CG478" s="34"/>
      <c r="CH478" s="34"/>
      <c r="CI478" s="34"/>
      <c r="CJ478" s="34"/>
      <c r="CK478" s="34"/>
      <c r="CL478" s="34"/>
      <c r="CM478" s="34"/>
      <c r="CN478" s="34"/>
      <c r="CO478" s="34"/>
      <c r="CP478" s="34"/>
      <c r="CQ478" s="34"/>
      <c r="CR478" s="34"/>
      <c r="CS478" s="34"/>
      <c r="CT478" s="34"/>
      <c r="CU478" s="34"/>
    </row>
    <row r="479">
      <c r="A479" s="38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27"/>
      <c r="R479" s="28"/>
      <c r="S479" s="29"/>
      <c r="T479" s="29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24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32"/>
      <c r="BA479" s="12"/>
      <c r="BB479" s="12"/>
      <c r="BC479" s="12"/>
      <c r="BD479" s="12"/>
      <c r="BE479" s="12"/>
      <c r="BF479" s="12"/>
      <c r="BG479" s="12"/>
      <c r="BH479" s="12"/>
      <c r="BI479" s="12"/>
      <c r="BJ479" s="12"/>
      <c r="BK479" s="12"/>
      <c r="BL479" s="12"/>
      <c r="BM479" s="12"/>
      <c r="BN479" s="12"/>
      <c r="BO479" s="14"/>
      <c r="BP479" s="14"/>
      <c r="BQ479" s="14"/>
      <c r="BR479" s="14"/>
      <c r="BS479" s="14"/>
      <c r="BT479" s="14"/>
      <c r="BU479" s="14"/>
      <c r="BV479" s="14"/>
      <c r="BW479" s="14"/>
      <c r="BX479" s="14"/>
      <c r="BY479" s="14"/>
      <c r="BZ479" s="14"/>
      <c r="CA479" s="14"/>
      <c r="CB479" s="14"/>
      <c r="CC479" s="14"/>
      <c r="CD479" s="12" t="str">
        <f t="shared" si="13"/>
        <v/>
      </c>
      <c r="CE479" s="34"/>
      <c r="CF479" s="34"/>
      <c r="CG479" s="34"/>
      <c r="CH479" s="34"/>
      <c r="CI479" s="34"/>
      <c r="CJ479" s="34"/>
      <c r="CK479" s="34"/>
      <c r="CL479" s="34"/>
      <c r="CM479" s="34"/>
      <c r="CN479" s="34"/>
      <c r="CO479" s="34"/>
      <c r="CP479" s="34"/>
      <c r="CQ479" s="34"/>
      <c r="CR479" s="34"/>
      <c r="CS479" s="34"/>
      <c r="CT479" s="34"/>
      <c r="CU479" s="34"/>
    </row>
    <row r="480">
      <c r="A480" s="38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27"/>
      <c r="R480" s="28"/>
      <c r="S480" s="29"/>
      <c r="T480" s="29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24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32"/>
      <c r="BA480" s="12"/>
      <c r="BB480" s="12"/>
      <c r="BC480" s="12"/>
      <c r="BD480" s="12"/>
      <c r="BE480" s="12"/>
      <c r="BF480" s="12"/>
      <c r="BG480" s="12"/>
      <c r="BH480" s="12"/>
      <c r="BI480" s="12"/>
      <c r="BJ480" s="12"/>
      <c r="BK480" s="12"/>
      <c r="BL480" s="12"/>
      <c r="BM480" s="12"/>
      <c r="BN480" s="12"/>
      <c r="BO480" s="14"/>
      <c r="BP480" s="14"/>
      <c r="BQ480" s="14"/>
      <c r="BR480" s="14"/>
      <c r="BS480" s="14"/>
      <c r="BT480" s="14"/>
      <c r="BU480" s="14"/>
      <c r="BV480" s="14"/>
      <c r="BW480" s="14"/>
      <c r="BX480" s="14"/>
      <c r="BY480" s="14"/>
      <c r="BZ480" s="14"/>
      <c r="CA480" s="14"/>
      <c r="CB480" s="14"/>
      <c r="CC480" s="14"/>
      <c r="CD480" s="12" t="str">
        <f t="shared" si="13"/>
        <v/>
      </c>
      <c r="CE480" s="34"/>
      <c r="CF480" s="34"/>
      <c r="CG480" s="34"/>
      <c r="CH480" s="34"/>
      <c r="CI480" s="34"/>
      <c r="CJ480" s="34"/>
      <c r="CK480" s="34"/>
      <c r="CL480" s="34"/>
      <c r="CM480" s="34"/>
      <c r="CN480" s="34"/>
      <c r="CO480" s="34"/>
      <c r="CP480" s="34"/>
      <c r="CQ480" s="34"/>
      <c r="CR480" s="34"/>
      <c r="CS480" s="34"/>
      <c r="CT480" s="34"/>
      <c r="CU480" s="34"/>
    </row>
    <row r="481">
      <c r="A481" s="38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27"/>
      <c r="R481" s="28"/>
      <c r="S481" s="29"/>
      <c r="T481" s="29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24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32"/>
      <c r="BA481" s="12"/>
      <c r="BB481" s="12"/>
      <c r="BC481" s="12"/>
      <c r="BD481" s="12"/>
      <c r="BE481" s="12"/>
      <c r="BF481" s="12"/>
      <c r="BG481" s="12"/>
      <c r="BH481" s="12"/>
      <c r="BI481" s="12"/>
      <c r="BJ481" s="12"/>
      <c r="BK481" s="12"/>
      <c r="BL481" s="12"/>
      <c r="BM481" s="12"/>
      <c r="BN481" s="12"/>
      <c r="BO481" s="14"/>
      <c r="BP481" s="14"/>
      <c r="BQ481" s="14"/>
      <c r="BR481" s="14"/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2" t="str">
        <f t="shared" si="13"/>
        <v/>
      </c>
      <c r="CE481" s="34"/>
      <c r="CF481" s="34"/>
      <c r="CG481" s="34"/>
      <c r="CH481" s="34"/>
      <c r="CI481" s="34"/>
      <c r="CJ481" s="34"/>
      <c r="CK481" s="34"/>
      <c r="CL481" s="34"/>
      <c r="CM481" s="34"/>
      <c r="CN481" s="34"/>
      <c r="CO481" s="34"/>
      <c r="CP481" s="34"/>
      <c r="CQ481" s="34"/>
      <c r="CR481" s="34"/>
      <c r="CS481" s="34"/>
      <c r="CT481" s="34"/>
      <c r="CU481" s="34"/>
    </row>
    <row r="482">
      <c r="A482" s="38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27"/>
      <c r="R482" s="28"/>
      <c r="S482" s="29"/>
      <c r="T482" s="29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24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32"/>
      <c r="BA482" s="12"/>
      <c r="BB482" s="12"/>
      <c r="BC482" s="12"/>
      <c r="BD482" s="12"/>
      <c r="BE482" s="12"/>
      <c r="BF482" s="12"/>
      <c r="BG482" s="12"/>
      <c r="BH482" s="12"/>
      <c r="BI482" s="12"/>
      <c r="BJ482" s="12"/>
      <c r="BK482" s="12"/>
      <c r="BL482" s="12"/>
      <c r="BM482" s="12"/>
      <c r="BN482" s="12"/>
      <c r="BO482" s="14"/>
      <c r="BP482" s="14"/>
      <c r="BQ482" s="14"/>
      <c r="BR482" s="14"/>
      <c r="BS482" s="14"/>
      <c r="BT482" s="14"/>
      <c r="BU482" s="14"/>
      <c r="BV482" s="14"/>
      <c r="BW482" s="14"/>
      <c r="BX482" s="14"/>
      <c r="BY482" s="14"/>
      <c r="BZ482" s="14"/>
      <c r="CA482" s="14"/>
      <c r="CB482" s="14"/>
      <c r="CC482" s="14"/>
      <c r="CD482" s="12" t="str">
        <f t="shared" si="13"/>
        <v/>
      </c>
      <c r="CE482" s="34"/>
      <c r="CF482" s="34"/>
      <c r="CG482" s="34"/>
      <c r="CH482" s="34"/>
      <c r="CI482" s="34"/>
      <c r="CJ482" s="34"/>
      <c r="CK482" s="34"/>
      <c r="CL482" s="34"/>
      <c r="CM482" s="34"/>
      <c r="CN482" s="34"/>
      <c r="CO482" s="34"/>
      <c r="CP482" s="34"/>
      <c r="CQ482" s="34"/>
      <c r="CR482" s="34"/>
      <c r="CS482" s="34"/>
      <c r="CT482" s="34"/>
      <c r="CU482" s="34"/>
    </row>
    <row r="483">
      <c r="A483" s="38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27"/>
      <c r="R483" s="28"/>
      <c r="S483" s="29"/>
      <c r="T483" s="29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  <c r="AI483" s="30"/>
      <c r="AJ483" s="24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32"/>
      <c r="BA483" s="12"/>
      <c r="BB483" s="12"/>
      <c r="BC483" s="12"/>
      <c r="BD483" s="12"/>
      <c r="BE483" s="12"/>
      <c r="BF483" s="12"/>
      <c r="BG483" s="12"/>
      <c r="BH483" s="12"/>
      <c r="BI483" s="12"/>
      <c r="BJ483" s="12"/>
      <c r="BK483" s="12"/>
      <c r="BL483" s="12"/>
      <c r="BM483" s="12"/>
      <c r="BN483" s="12"/>
      <c r="BO483" s="14"/>
      <c r="BP483" s="14"/>
      <c r="BQ483" s="14"/>
      <c r="BR483" s="14"/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/>
      <c r="CD483" s="12" t="str">
        <f t="shared" si="13"/>
        <v/>
      </c>
      <c r="CE483" s="34"/>
      <c r="CF483" s="34"/>
      <c r="CG483" s="34"/>
      <c r="CH483" s="34"/>
      <c r="CI483" s="34"/>
      <c r="CJ483" s="34"/>
      <c r="CK483" s="34"/>
      <c r="CL483" s="34"/>
      <c r="CM483" s="34"/>
      <c r="CN483" s="34"/>
      <c r="CO483" s="34"/>
      <c r="CP483" s="34"/>
      <c r="CQ483" s="34"/>
      <c r="CR483" s="34"/>
      <c r="CS483" s="34"/>
      <c r="CT483" s="34"/>
      <c r="CU483" s="34"/>
    </row>
    <row r="484">
      <c r="A484" s="38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27"/>
      <c r="R484" s="28"/>
      <c r="S484" s="29"/>
      <c r="T484" s="29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24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32"/>
      <c r="BA484" s="12"/>
      <c r="BB484" s="12"/>
      <c r="BC484" s="12"/>
      <c r="BD484" s="12"/>
      <c r="BE484" s="12"/>
      <c r="BF484" s="12"/>
      <c r="BG484" s="12"/>
      <c r="BH484" s="12"/>
      <c r="BI484" s="12"/>
      <c r="BJ484" s="12"/>
      <c r="BK484" s="12"/>
      <c r="BL484" s="12"/>
      <c r="BM484" s="12"/>
      <c r="BN484" s="12"/>
      <c r="BO484" s="14"/>
      <c r="BP484" s="14"/>
      <c r="BQ484" s="14"/>
      <c r="BR484" s="14"/>
      <c r="BS484" s="14"/>
      <c r="BT484" s="14"/>
      <c r="BU484" s="14"/>
      <c r="BV484" s="14"/>
      <c r="BW484" s="14"/>
      <c r="BX484" s="14"/>
      <c r="BY484" s="14"/>
      <c r="BZ484" s="14"/>
      <c r="CA484" s="14"/>
      <c r="CB484" s="14"/>
      <c r="CC484" s="14"/>
      <c r="CD484" s="12" t="str">
        <f t="shared" si="13"/>
        <v/>
      </c>
      <c r="CE484" s="34"/>
      <c r="CF484" s="34"/>
      <c r="CG484" s="34"/>
      <c r="CH484" s="34"/>
      <c r="CI484" s="34"/>
      <c r="CJ484" s="34"/>
      <c r="CK484" s="34"/>
      <c r="CL484" s="34"/>
      <c r="CM484" s="34"/>
      <c r="CN484" s="34"/>
      <c r="CO484" s="34"/>
      <c r="CP484" s="34"/>
      <c r="CQ484" s="34"/>
      <c r="CR484" s="34"/>
      <c r="CS484" s="34"/>
      <c r="CT484" s="34"/>
      <c r="CU484" s="34"/>
    </row>
    <row r="485">
      <c r="A485" s="38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27"/>
      <c r="R485" s="28"/>
      <c r="S485" s="29"/>
      <c r="T485" s="29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24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3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4"/>
      <c r="BP485" s="14"/>
      <c r="BQ485" s="14"/>
      <c r="BR485" s="14"/>
      <c r="BS485" s="14"/>
      <c r="BT485" s="14"/>
      <c r="BU485" s="14"/>
      <c r="BV485" s="14"/>
      <c r="BW485" s="14"/>
      <c r="BX485" s="14"/>
      <c r="BY485" s="14"/>
      <c r="BZ485" s="14"/>
      <c r="CA485" s="14"/>
      <c r="CB485" s="14"/>
      <c r="CC485" s="14"/>
      <c r="CD485" s="12" t="str">
        <f t="shared" si="13"/>
        <v/>
      </c>
      <c r="CE485" s="34"/>
      <c r="CF485" s="34"/>
      <c r="CG485" s="34"/>
      <c r="CH485" s="34"/>
      <c r="CI485" s="34"/>
      <c r="CJ485" s="34"/>
      <c r="CK485" s="34"/>
      <c r="CL485" s="34"/>
      <c r="CM485" s="34"/>
      <c r="CN485" s="34"/>
      <c r="CO485" s="34"/>
      <c r="CP485" s="34"/>
      <c r="CQ485" s="34"/>
      <c r="CR485" s="34"/>
      <c r="CS485" s="34"/>
      <c r="CT485" s="34"/>
      <c r="CU485" s="34"/>
    </row>
    <row r="486">
      <c r="A486" s="38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27"/>
      <c r="R486" s="28"/>
      <c r="S486" s="29"/>
      <c r="T486" s="29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24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32"/>
      <c r="BA486" s="12"/>
      <c r="BB486" s="12"/>
      <c r="BC486" s="12"/>
      <c r="BD486" s="12"/>
      <c r="BE486" s="12"/>
      <c r="BF486" s="12"/>
      <c r="BG486" s="12"/>
      <c r="BH486" s="12"/>
      <c r="BI486" s="12"/>
      <c r="BJ486" s="12"/>
      <c r="BK486" s="12"/>
      <c r="BL486" s="12"/>
      <c r="BM486" s="12"/>
      <c r="BN486" s="12"/>
      <c r="BO486" s="14"/>
      <c r="BP486" s="14"/>
      <c r="BQ486" s="14"/>
      <c r="BR486" s="14"/>
      <c r="BS486" s="14"/>
      <c r="BT486" s="14"/>
      <c r="BU486" s="14"/>
      <c r="BV486" s="14"/>
      <c r="BW486" s="14"/>
      <c r="BX486" s="14"/>
      <c r="BY486" s="14"/>
      <c r="BZ486" s="14"/>
      <c r="CA486" s="14"/>
      <c r="CB486" s="14"/>
      <c r="CC486" s="14"/>
      <c r="CD486" s="12" t="str">
        <f t="shared" si="13"/>
        <v/>
      </c>
      <c r="CE486" s="34"/>
      <c r="CF486" s="34"/>
      <c r="CG486" s="34"/>
      <c r="CH486" s="34"/>
      <c r="CI486" s="34"/>
      <c r="CJ486" s="34"/>
      <c r="CK486" s="34"/>
      <c r="CL486" s="34"/>
      <c r="CM486" s="34"/>
      <c r="CN486" s="34"/>
      <c r="CO486" s="34"/>
      <c r="CP486" s="34"/>
      <c r="CQ486" s="34"/>
      <c r="CR486" s="34"/>
      <c r="CS486" s="34"/>
      <c r="CT486" s="34"/>
      <c r="CU486" s="34"/>
    </row>
    <row r="487">
      <c r="A487" s="38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27"/>
      <c r="R487" s="28"/>
      <c r="S487" s="29"/>
      <c r="T487" s="29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24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3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4"/>
      <c r="BP487" s="14"/>
      <c r="BQ487" s="14"/>
      <c r="BR487" s="14"/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/>
      <c r="CD487" s="12" t="str">
        <f t="shared" si="13"/>
        <v/>
      </c>
      <c r="CE487" s="34"/>
      <c r="CF487" s="34"/>
      <c r="CG487" s="34"/>
      <c r="CH487" s="34"/>
      <c r="CI487" s="34"/>
      <c r="CJ487" s="34"/>
      <c r="CK487" s="34"/>
      <c r="CL487" s="34"/>
      <c r="CM487" s="34"/>
      <c r="CN487" s="34"/>
      <c r="CO487" s="34"/>
      <c r="CP487" s="34"/>
      <c r="CQ487" s="34"/>
      <c r="CR487" s="34"/>
      <c r="CS487" s="34"/>
      <c r="CT487" s="34"/>
      <c r="CU487" s="34"/>
    </row>
    <row r="488">
      <c r="A488" s="38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27"/>
      <c r="R488" s="28"/>
      <c r="S488" s="29"/>
      <c r="T488" s="29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24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32"/>
      <c r="BA488" s="12"/>
      <c r="BB488" s="12"/>
      <c r="BC488" s="12"/>
      <c r="BD488" s="12"/>
      <c r="BE488" s="12"/>
      <c r="BF488" s="12"/>
      <c r="BG488" s="12"/>
      <c r="BH488" s="12"/>
      <c r="BI488" s="12"/>
      <c r="BJ488" s="12"/>
      <c r="BK488" s="12"/>
      <c r="BL488" s="12"/>
      <c r="BM488" s="12"/>
      <c r="BN488" s="12"/>
      <c r="BO488" s="14"/>
      <c r="BP488" s="14"/>
      <c r="BQ488" s="14"/>
      <c r="BR488" s="14"/>
      <c r="BS488" s="14"/>
      <c r="BT488" s="14"/>
      <c r="BU488" s="14"/>
      <c r="BV488" s="14"/>
      <c r="BW488" s="14"/>
      <c r="BX488" s="14"/>
      <c r="BY488" s="14"/>
      <c r="BZ488" s="14"/>
      <c r="CA488" s="14"/>
      <c r="CB488" s="14"/>
      <c r="CC488" s="14"/>
      <c r="CD488" s="12" t="str">
        <f t="shared" si="13"/>
        <v/>
      </c>
      <c r="CE488" s="34"/>
      <c r="CF488" s="34"/>
      <c r="CG488" s="34"/>
      <c r="CH488" s="34"/>
      <c r="CI488" s="34"/>
      <c r="CJ488" s="34"/>
      <c r="CK488" s="34"/>
      <c r="CL488" s="34"/>
      <c r="CM488" s="34"/>
      <c r="CN488" s="34"/>
      <c r="CO488" s="34"/>
      <c r="CP488" s="34"/>
      <c r="CQ488" s="34"/>
      <c r="CR488" s="34"/>
      <c r="CS488" s="34"/>
      <c r="CT488" s="34"/>
      <c r="CU488" s="34"/>
    </row>
    <row r="489">
      <c r="A489" s="38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27"/>
      <c r="R489" s="28"/>
      <c r="S489" s="29"/>
      <c r="T489" s="29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24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32"/>
      <c r="BA489" s="12"/>
      <c r="BB489" s="12"/>
      <c r="BC489" s="12"/>
      <c r="BD489" s="12"/>
      <c r="BE489" s="12"/>
      <c r="BF489" s="12"/>
      <c r="BG489" s="12"/>
      <c r="BH489" s="12"/>
      <c r="BI489" s="12"/>
      <c r="BJ489" s="12"/>
      <c r="BK489" s="12"/>
      <c r="BL489" s="12"/>
      <c r="BM489" s="12"/>
      <c r="BN489" s="12"/>
      <c r="BO489" s="14"/>
      <c r="BP489" s="14"/>
      <c r="BQ489" s="14"/>
      <c r="BR489" s="14"/>
      <c r="BS489" s="14"/>
      <c r="BT489" s="14"/>
      <c r="BU489" s="14"/>
      <c r="BV489" s="14"/>
      <c r="BW489" s="14"/>
      <c r="BX489" s="14"/>
      <c r="BY489" s="14"/>
      <c r="BZ489" s="14"/>
      <c r="CA489" s="14"/>
      <c r="CB489" s="14"/>
      <c r="CC489" s="14"/>
      <c r="CD489" s="12" t="str">
        <f t="shared" si="13"/>
        <v/>
      </c>
      <c r="CE489" s="34"/>
      <c r="CF489" s="34"/>
      <c r="CG489" s="34"/>
      <c r="CH489" s="34"/>
      <c r="CI489" s="34"/>
      <c r="CJ489" s="34"/>
      <c r="CK489" s="34"/>
      <c r="CL489" s="34"/>
      <c r="CM489" s="34"/>
      <c r="CN489" s="34"/>
      <c r="CO489" s="34"/>
      <c r="CP489" s="34"/>
      <c r="CQ489" s="34"/>
      <c r="CR489" s="34"/>
      <c r="CS489" s="34"/>
      <c r="CT489" s="34"/>
      <c r="CU489" s="34"/>
    </row>
    <row r="490">
      <c r="A490" s="38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27"/>
      <c r="R490" s="28"/>
      <c r="S490" s="29"/>
      <c r="T490" s="29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0"/>
      <c r="AH490" s="30"/>
      <c r="AI490" s="30"/>
      <c r="AJ490" s="24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32"/>
      <c r="BA490" s="12"/>
      <c r="BB490" s="12"/>
      <c r="BC490" s="12"/>
      <c r="BD490" s="12"/>
      <c r="BE490" s="12"/>
      <c r="BF490" s="12"/>
      <c r="BG490" s="12"/>
      <c r="BH490" s="12"/>
      <c r="BI490" s="12"/>
      <c r="BJ490" s="12"/>
      <c r="BK490" s="12"/>
      <c r="BL490" s="12"/>
      <c r="BM490" s="12"/>
      <c r="BN490" s="12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/>
      <c r="CD490" s="12" t="str">
        <f t="shared" si="13"/>
        <v/>
      </c>
      <c r="CE490" s="34"/>
      <c r="CF490" s="34"/>
      <c r="CG490" s="34"/>
      <c r="CH490" s="34"/>
      <c r="CI490" s="34"/>
      <c r="CJ490" s="34"/>
      <c r="CK490" s="34"/>
      <c r="CL490" s="34"/>
      <c r="CM490" s="34"/>
      <c r="CN490" s="34"/>
      <c r="CO490" s="34"/>
      <c r="CP490" s="34"/>
      <c r="CQ490" s="34"/>
      <c r="CR490" s="34"/>
      <c r="CS490" s="34"/>
      <c r="CT490" s="34"/>
      <c r="CU490" s="34"/>
    </row>
    <row r="491">
      <c r="A491" s="38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27"/>
      <c r="R491" s="28"/>
      <c r="S491" s="29"/>
      <c r="T491" s="29"/>
      <c r="U491" s="30"/>
      <c r="V491" s="30"/>
      <c r="W491" s="30"/>
      <c r="X491" s="30"/>
      <c r="Y491" s="30"/>
      <c r="Z491" s="30"/>
      <c r="AA491" s="30"/>
      <c r="AB491" s="30"/>
      <c r="AC491" s="30"/>
      <c r="AD491" s="30"/>
      <c r="AE491" s="30"/>
      <c r="AF491" s="30"/>
      <c r="AG491" s="30"/>
      <c r="AH491" s="30"/>
      <c r="AI491" s="30"/>
      <c r="AJ491" s="24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32"/>
      <c r="BA491" s="12"/>
      <c r="BB491" s="12"/>
      <c r="BC491" s="12"/>
      <c r="BD491" s="12"/>
      <c r="BE491" s="12"/>
      <c r="BF491" s="12"/>
      <c r="BG491" s="12"/>
      <c r="BH491" s="12"/>
      <c r="BI491" s="12"/>
      <c r="BJ491" s="12"/>
      <c r="BK491" s="12"/>
      <c r="BL491" s="12"/>
      <c r="BM491" s="12"/>
      <c r="BN491" s="12"/>
      <c r="BO491" s="14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4"/>
      <c r="CC491" s="14"/>
      <c r="CD491" s="12" t="str">
        <f t="shared" si="13"/>
        <v/>
      </c>
      <c r="CE491" s="34"/>
      <c r="CF491" s="34"/>
      <c r="CG491" s="34"/>
      <c r="CH491" s="34"/>
      <c r="CI491" s="34"/>
      <c r="CJ491" s="34"/>
      <c r="CK491" s="34"/>
      <c r="CL491" s="34"/>
      <c r="CM491" s="34"/>
      <c r="CN491" s="34"/>
      <c r="CO491" s="34"/>
      <c r="CP491" s="34"/>
      <c r="CQ491" s="34"/>
      <c r="CR491" s="34"/>
      <c r="CS491" s="34"/>
      <c r="CT491" s="34"/>
      <c r="CU491" s="34"/>
    </row>
    <row r="492">
      <c r="A492" s="38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27"/>
      <c r="R492" s="28"/>
      <c r="S492" s="29"/>
      <c r="T492" s="29"/>
      <c r="U492" s="30"/>
      <c r="V492" s="30"/>
      <c r="W492" s="30"/>
      <c r="X492" s="30"/>
      <c r="Y492" s="30"/>
      <c r="Z492" s="30"/>
      <c r="AA492" s="30"/>
      <c r="AB492" s="30"/>
      <c r="AC492" s="30"/>
      <c r="AD492" s="30"/>
      <c r="AE492" s="30"/>
      <c r="AF492" s="30"/>
      <c r="AG492" s="30"/>
      <c r="AH492" s="30"/>
      <c r="AI492" s="30"/>
      <c r="AJ492" s="24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32"/>
      <c r="BA492" s="12"/>
      <c r="BB492" s="12"/>
      <c r="BC492" s="12"/>
      <c r="BD492" s="12"/>
      <c r="BE492" s="12"/>
      <c r="BF492" s="12"/>
      <c r="BG492" s="12"/>
      <c r="BH492" s="12"/>
      <c r="BI492" s="12"/>
      <c r="BJ492" s="12"/>
      <c r="BK492" s="12"/>
      <c r="BL492" s="12"/>
      <c r="BM492" s="12"/>
      <c r="BN492" s="12"/>
      <c r="BO492" s="14"/>
      <c r="BP492" s="14"/>
      <c r="BQ492" s="14"/>
      <c r="BR492" s="14"/>
      <c r="BS492" s="14"/>
      <c r="BT492" s="14"/>
      <c r="BU492" s="14"/>
      <c r="BV492" s="14"/>
      <c r="BW492" s="14"/>
      <c r="BX492" s="14"/>
      <c r="BY492" s="14"/>
      <c r="BZ492" s="14"/>
      <c r="CA492" s="14"/>
      <c r="CB492" s="14"/>
      <c r="CC492" s="14"/>
      <c r="CD492" s="12" t="str">
        <f t="shared" si="13"/>
        <v/>
      </c>
      <c r="CE492" s="34"/>
      <c r="CF492" s="34"/>
      <c r="CG492" s="34"/>
      <c r="CH492" s="34"/>
      <c r="CI492" s="34"/>
      <c r="CJ492" s="34"/>
      <c r="CK492" s="34"/>
      <c r="CL492" s="34"/>
      <c r="CM492" s="34"/>
      <c r="CN492" s="34"/>
      <c r="CO492" s="34"/>
      <c r="CP492" s="34"/>
      <c r="CQ492" s="34"/>
      <c r="CR492" s="34"/>
      <c r="CS492" s="34"/>
      <c r="CT492" s="34"/>
      <c r="CU492" s="34"/>
    </row>
    <row r="493">
      <c r="A493" s="38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27"/>
      <c r="R493" s="28"/>
      <c r="S493" s="29"/>
      <c r="T493" s="29"/>
      <c r="U493" s="30"/>
      <c r="V493" s="30"/>
      <c r="W493" s="30"/>
      <c r="X493" s="30"/>
      <c r="Y493" s="30"/>
      <c r="Z493" s="30"/>
      <c r="AA493" s="30"/>
      <c r="AB493" s="30"/>
      <c r="AC493" s="30"/>
      <c r="AD493" s="30"/>
      <c r="AE493" s="30"/>
      <c r="AF493" s="30"/>
      <c r="AG493" s="30"/>
      <c r="AH493" s="30"/>
      <c r="AI493" s="30"/>
      <c r="AJ493" s="24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32"/>
      <c r="BA493" s="12"/>
      <c r="BB493" s="12"/>
      <c r="BC493" s="12"/>
      <c r="BD493" s="12"/>
      <c r="BE493" s="12"/>
      <c r="BF493" s="12"/>
      <c r="BG493" s="12"/>
      <c r="BH493" s="12"/>
      <c r="BI493" s="12"/>
      <c r="BJ493" s="12"/>
      <c r="BK493" s="12"/>
      <c r="BL493" s="12"/>
      <c r="BM493" s="12"/>
      <c r="BN493" s="12"/>
      <c r="BO493" s="14"/>
      <c r="BP493" s="14"/>
      <c r="BQ493" s="14"/>
      <c r="BR493" s="14"/>
      <c r="BS493" s="14"/>
      <c r="BT493" s="14"/>
      <c r="BU493" s="14"/>
      <c r="BV493" s="14"/>
      <c r="BW493" s="14"/>
      <c r="BX493" s="14"/>
      <c r="BY493" s="14"/>
      <c r="BZ493" s="14"/>
      <c r="CA493" s="14"/>
      <c r="CB493" s="14"/>
      <c r="CC493" s="14"/>
      <c r="CD493" s="12" t="str">
        <f t="shared" si="13"/>
        <v>Jesko</v>
      </c>
      <c r="CE493" s="34"/>
      <c r="CF493" s="34"/>
      <c r="CG493" s="34"/>
      <c r="CH493" s="34"/>
      <c r="CI493" s="34"/>
      <c r="CJ493" s="34"/>
      <c r="CK493" s="34"/>
      <c r="CL493" s="34"/>
      <c r="CM493" s="34"/>
      <c r="CN493" s="34"/>
      <c r="CO493" s="34"/>
      <c r="CP493" s="34"/>
      <c r="CQ493" s="34"/>
      <c r="CR493" s="34"/>
      <c r="CS493" s="34"/>
      <c r="CT493" s="34"/>
      <c r="CU493" s="34"/>
    </row>
    <row r="494">
      <c r="A494" s="38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27"/>
      <c r="R494" s="28"/>
      <c r="S494" s="29"/>
      <c r="T494" s="29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24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32"/>
      <c r="BA494" s="12"/>
      <c r="BB494" s="12"/>
      <c r="BC494" s="12"/>
      <c r="BD494" s="12"/>
      <c r="BE494" s="12"/>
      <c r="BF494" s="12"/>
      <c r="BG494" s="12"/>
      <c r="BH494" s="12"/>
      <c r="BI494" s="12"/>
      <c r="BJ494" s="12"/>
      <c r="BK494" s="12"/>
      <c r="BL494" s="12"/>
      <c r="BM494" s="12"/>
      <c r="BN494" s="12"/>
      <c r="BO494" s="14"/>
      <c r="BP494" s="14"/>
      <c r="BQ494" s="14"/>
      <c r="BR494" s="14"/>
      <c r="BS494" s="14"/>
      <c r="BT494" s="14"/>
      <c r="BU494" s="14"/>
      <c r="BV494" s="14"/>
      <c r="BW494" s="14"/>
      <c r="BX494" s="14"/>
      <c r="BY494" s="14"/>
      <c r="BZ494" s="14"/>
      <c r="CA494" s="14"/>
      <c r="CB494" s="14"/>
      <c r="CC494" s="14"/>
      <c r="CD494" s="12" t="str">
        <f t="shared" si="13"/>
        <v>Getzata</v>
      </c>
      <c r="CE494" s="34"/>
      <c r="CF494" s="34"/>
      <c r="CG494" s="34"/>
      <c r="CH494" s="34"/>
      <c r="CI494" s="34"/>
      <c r="CJ494" s="34"/>
      <c r="CK494" s="34"/>
      <c r="CL494" s="34"/>
      <c r="CM494" s="34"/>
      <c r="CN494" s="34"/>
      <c r="CO494" s="34"/>
      <c r="CP494" s="34"/>
      <c r="CQ494" s="34"/>
      <c r="CR494" s="34"/>
      <c r="CS494" s="34"/>
      <c r="CT494" s="34"/>
      <c r="CU494" s="34"/>
    </row>
    <row r="495">
      <c r="A495" s="38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27"/>
      <c r="R495" s="28"/>
      <c r="S495" s="29"/>
      <c r="T495" s="29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24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32"/>
      <c r="BA495" s="12"/>
      <c r="BB495" s="12"/>
      <c r="BC495" s="12"/>
      <c r="BD495" s="12"/>
      <c r="BE495" s="12"/>
      <c r="BF495" s="12"/>
      <c r="BG495" s="12"/>
      <c r="BH495" s="12"/>
      <c r="BI495" s="12"/>
      <c r="BJ495" s="12"/>
      <c r="BK495" s="12"/>
      <c r="BL495" s="12"/>
      <c r="BM495" s="12"/>
      <c r="BN495" s="12"/>
      <c r="BO495" s="14"/>
      <c r="BP495" s="14"/>
      <c r="BQ495" s="14"/>
      <c r="BR495" s="14"/>
      <c r="BS495" s="14"/>
      <c r="BT495" s="14"/>
      <c r="BU495" s="14"/>
      <c r="BV495" s="14"/>
      <c r="BW495" s="14"/>
      <c r="BX495" s="14"/>
      <c r="BY495" s="14"/>
      <c r="BZ495" s="14"/>
      <c r="CA495" s="14"/>
      <c r="CB495" s="14"/>
      <c r="CC495" s="14"/>
      <c r="CD495" s="12" t="str">
        <f t="shared" si="13"/>
        <v>Nightmare</v>
      </c>
      <c r="CE495" s="34"/>
      <c r="CF495" s="34"/>
      <c r="CG495" s="34"/>
      <c r="CH495" s="34"/>
      <c r="CI495" s="34"/>
      <c r="CJ495" s="34"/>
      <c r="CK495" s="34"/>
      <c r="CL495" s="34"/>
      <c r="CM495" s="34"/>
      <c r="CN495" s="34"/>
      <c r="CO495" s="34"/>
      <c r="CP495" s="34"/>
      <c r="CQ495" s="34"/>
      <c r="CR495" s="34"/>
      <c r="CS495" s="34"/>
      <c r="CT495" s="34"/>
      <c r="CU495" s="34"/>
    </row>
    <row r="496">
      <c r="A496" s="38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27"/>
      <c r="R496" s="28"/>
      <c r="S496" s="29"/>
      <c r="T496" s="29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24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3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4"/>
      <c r="BP496" s="14"/>
      <c r="BQ496" s="14"/>
      <c r="BR496" s="14"/>
      <c r="BS496" s="14"/>
      <c r="BT496" s="14"/>
      <c r="BU496" s="14"/>
      <c r="BV496" s="14"/>
      <c r="BW496" s="14"/>
      <c r="BX496" s="14"/>
      <c r="BY496" s="14"/>
      <c r="BZ496" s="14"/>
      <c r="CA496" s="14"/>
      <c r="CB496" s="14"/>
      <c r="CC496" s="14"/>
      <c r="CD496" s="12" t="str">
        <f t="shared" si="13"/>
        <v>Fozzy</v>
      </c>
      <c r="CE496" s="34"/>
      <c r="CF496" s="34"/>
      <c r="CG496" s="34"/>
      <c r="CH496" s="34"/>
      <c r="CI496" s="34"/>
      <c r="CJ496" s="34"/>
      <c r="CK496" s="34"/>
      <c r="CL496" s="34"/>
      <c r="CM496" s="34"/>
      <c r="CN496" s="34"/>
      <c r="CO496" s="34"/>
      <c r="CP496" s="34"/>
      <c r="CQ496" s="34"/>
      <c r="CR496" s="34"/>
      <c r="CS496" s="34"/>
      <c r="CT496" s="34"/>
      <c r="CU496" s="34"/>
    </row>
    <row r="497">
      <c r="A497" s="38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27"/>
      <c r="R497" s="28"/>
      <c r="S497" s="29"/>
      <c r="T497" s="29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24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32"/>
      <c r="BA497" s="12"/>
      <c r="BB497" s="12"/>
      <c r="BC497" s="12"/>
      <c r="BD497" s="12"/>
      <c r="BE497" s="12"/>
      <c r="BF497" s="12"/>
      <c r="BG497" s="12"/>
      <c r="BH497" s="12"/>
      <c r="BI497" s="12"/>
      <c r="BJ497" s="12"/>
      <c r="BK497" s="12"/>
      <c r="BL497" s="12"/>
      <c r="BM497" s="12"/>
      <c r="BN497" s="12"/>
      <c r="BO497" s="14"/>
      <c r="BP497" s="14"/>
      <c r="BQ497" s="14"/>
      <c r="BR497" s="14"/>
      <c r="BS497" s="14"/>
      <c r="BT497" s="14"/>
      <c r="BU497" s="14"/>
      <c r="BV497" s="14"/>
      <c r="BW497" s="14"/>
      <c r="BX497" s="14"/>
      <c r="BY497" s="14"/>
      <c r="BZ497" s="14"/>
      <c r="CA497" s="14"/>
      <c r="CB497" s="14"/>
      <c r="CC497" s="14"/>
      <c r="CD497" s="12" t="str">
        <f t="shared" si="13"/>
        <v>DGG</v>
      </c>
      <c r="CE497" s="34"/>
      <c r="CF497" s="34"/>
      <c r="CG497" s="34"/>
      <c r="CH497" s="34"/>
      <c r="CI497" s="34"/>
      <c r="CJ497" s="34"/>
      <c r="CK497" s="34"/>
      <c r="CL497" s="34"/>
      <c r="CM497" s="34"/>
      <c r="CN497" s="34"/>
      <c r="CO497" s="34"/>
      <c r="CP497" s="34"/>
      <c r="CQ497" s="34"/>
      <c r="CR497" s="34"/>
      <c r="CS497" s="34"/>
      <c r="CT497" s="34"/>
      <c r="CU497" s="34"/>
    </row>
    <row r="498">
      <c r="A498" s="38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27"/>
      <c r="R498" s="28"/>
      <c r="S498" s="29"/>
      <c r="T498" s="29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24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32"/>
      <c r="BA498" s="12"/>
      <c r="BB498" s="12"/>
      <c r="BC498" s="12"/>
      <c r="BD498" s="12"/>
      <c r="BE498" s="12"/>
      <c r="BF498" s="12"/>
      <c r="BG498" s="12"/>
      <c r="BH498" s="12"/>
      <c r="BI498" s="12"/>
      <c r="BJ498" s="12"/>
      <c r="BK498" s="12"/>
      <c r="BL498" s="12"/>
      <c r="BM498" s="12"/>
      <c r="BN498" s="12"/>
      <c r="BO498" s="14"/>
      <c r="BP498" s="14"/>
      <c r="BQ498" s="14"/>
      <c r="BR498" s="14"/>
      <c r="BS498" s="14"/>
      <c r="BT498" s="14"/>
      <c r="BU498" s="14"/>
      <c r="BV498" s="14"/>
      <c r="BW498" s="14"/>
      <c r="BX498" s="14"/>
      <c r="BY498" s="14"/>
      <c r="BZ498" s="14"/>
      <c r="CA498" s="14"/>
      <c r="CB498" s="14"/>
      <c r="CC498" s="14"/>
      <c r="CD498" s="12" t="str">
        <f t="shared" si="13"/>
        <v>HeisRisen</v>
      </c>
      <c r="CE498" s="34"/>
      <c r="CF498" s="34"/>
      <c r="CG498" s="34"/>
      <c r="CH498" s="34"/>
      <c r="CI498" s="34"/>
      <c r="CJ498" s="34"/>
      <c r="CK498" s="34"/>
      <c r="CL498" s="34"/>
      <c r="CM498" s="34"/>
      <c r="CN498" s="34"/>
      <c r="CO498" s="34"/>
      <c r="CP498" s="34"/>
      <c r="CQ498" s="34"/>
      <c r="CR498" s="34"/>
      <c r="CS498" s="34"/>
      <c r="CT498" s="34"/>
      <c r="CU498" s="34"/>
    </row>
    <row r="499">
      <c r="A499" s="38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27"/>
      <c r="R499" s="28"/>
      <c r="S499" s="29"/>
      <c r="T499" s="29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24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32"/>
      <c r="BA499" s="12"/>
      <c r="BB499" s="12"/>
      <c r="BC499" s="12"/>
      <c r="BD499" s="12"/>
      <c r="BE499" s="12"/>
      <c r="BF499" s="12"/>
      <c r="BG499" s="12"/>
      <c r="BH499" s="12"/>
      <c r="BI499" s="12"/>
      <c r="BJ499" s="12"/>
      <c r="BK499" s="12"/>
      <c r="BL499" s="12"/>
      <c r="BM499" s="12"/>
      <c r="BN499" s="12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4"/>
      <c r="CC499" s="14"/>
      <c r="CD499" s="12" t="str">
        <f t="shared" si="13"/>
        <v>Gutterbutter</v>
      </c>
      <c r="CE499" s="34"/>
      <c r="CF499" s="34"/>
      <c r="CG499" s="34"/>
      <c r="CH499" s="34"/>
      <c r="CI499" s="34"/>
      <c r="CJ499" s="34"/>
      <c r="CK499" s="34"/>
      <c r="CL499" s="34"/>
      <c r="CM499" s="34"/>
      <c r="CN499" s="34"/>
      <c r="CO499" s="34"/>
      <c r="CP499" s="34"/>
      <c r="CQ499" s="34"/>
      <c r="CR499" s="34"/>
      <c r="CS499" s="34"/>
      <c r="CT499" s="34"/>
      <c r="CU499" s="34"/>
    </row>
    <row r="500">
      <c r="A500" s="38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27"/>
      <c r="R500" s="28"/>
      <c r="S500" s="29"/>
      <c r="T500" s="29"/>
      <c r="U500" s="30"/>
      <c r="V500" s="30"/>
      <c r="W500" s="30"/>
      <c r="X500" s="30"/>
      <c r="Y500" s="30"/>
      <c r="Z500" s="30"/>
      <c r="AA500" s="30"/>
      <c r="AB500" s="30"/>
      <c r="AC500" s="30"/>
      <c r="AD500" s="30"/>
      <c r="AE500" s="30"/>
      <c r="AF500" s="30"/>
      <c r="AG500" s="30"/>
      <c r="AH500" s="30"/>
      <c r="AI500" s="30"/>
      <c r="AJ500" s="24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32"/>
      <c r="BA500" s="12"/>
      <c r="BB500" s="12"/>
      <c r="BC500" s="12"/>
      <c r="BD500" s="12"/>
      <c r="BE500" s="12"/>
      <c r="BF500" s="12"/>
      <c r="BG500" s="12"/>
      <c r="BH500" s="12"/>
      <c r="BI500" s="12"/>
      <c r="BJ500" s="12"/>
      <c r="BK500" s="12"/>
      <c r="BL500" s="12"/>
      <c r="BM500" s="12"/>
      <c r="BN500" s="12"/>
      <c r="BO500" s="14"/>
      <c r="BP500" s="14"/>
      <c r="BQ500" s="14"/>
      <c r="BR500" s="14"/>
      <c r="BS500" s="14"/>
      <c r="BT500" s="14"/>
      <c r="BU500" s="14"/>
      <c r="BV500" s="14"/>
      <c r="BW500" s="14"/>
      <c r="BX500" s="14"/>
      <c r="BY500" s="14"/>
      <c r="BZ500" s="14"/>
      <c r="CA500" s="14"/>
      <c r="CB500" s="14"/>
      <c r="CC500" s="14"/>
      <c r="CD500" s="12" t="str">
        <f t="shared" si="13"/>
        <v>Retep</v>
      </c>
      <c r="CE500" s="34"/>
      <c r="CF500" s="34"/>
      <c r="CG500" s="34"/>
      <c r="CH500" s="34"/>
      <c r="CI500" s="34"/>
      <c r="CJ500" s="34"/>
      <c r="CK500" s="34"/>
      <c r="CL500" s="34"/>
      <c r="CM500" s="34"/>
      <c r="CN500" s="34"/>
      <c r="CO500" s="34"/>
      <c r="CP500" s="34"/>
      <c r="CQ500" s="34"/>
      <c r="CR500" s="34"/>
      <c r="CS500" s="34"/>
      <c r="CT500" s="34"/>
      <c r="CU500" s="34"/>
    </row>
    <row r="501">
      <c r="A501" s="38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27"/>
      <c r="R501" s="28"/>
      <c r="S501" s="29"/>
      <c r="T501" s="29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0"/>
      <c r="AH501" s="30"/>
      <c r="AI501" s="30"/>
      <c r="AJ501" s="24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3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4"/>
      <c r="BP501" s="14"/>
      <c r="BQ501" s="14"/>
      <c r="BR501" s="14"/>
      <c r="BS501" s="14"/>
      <c r="BT501" s="14"/>
      <c r="BU501" s="14"/>
      <c r="BV501" s="14"/>
      <c r="BW501" s="14"/>
      <c r="BX501" s="14"/>
      <c r="BY501" s="14"/>
      <c r="BZ501" s="14"/>
      <c r="CA501" s="14"/>
      <c r="CB501" s="14"/>
      <c r="CC501" s="14"/>
      <c r="CD501" s="12" t="str">
        <f t="shared" si="13"/>
        <v>GotGoing</v>
      </c>
      <c r="CE501" s="34"/>
      <c r="CF501" s="34"/>
      <c r="CG501" s="34"/>
      <c r="CH501" s="34"/>
      <c r="CI501" s="34"/>
      <c r="CJ501" s="34"/>
      <c r="CK501" s="34"/>
      <c r="CL501" s="34"/>
      <c r="CM501" s="34"/>
      <c r="CN501" s="34"/>
      <c r="CO501" s="34"/>
      <c r="CP501" s="34"/>
      <c r="CQ501" s="34"/>
      <c r="CR501" s="34"/>
      <c r="CS501" s="34"/>
      <c r="CT501" s="34"/>
      <c r="CU501" s="34"/>
    </row>
    <row r="502">
      <c r="A502" s="38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27"/>
      <c r="R502" s="28"/>
      <c r="S502" s="29"/>
      <c r="T502" s="29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0"/>
      <c r="AH502" s="30"/>
      <c r="AI502" s="30"/>
      <c r="AJ502" s="24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32"/>
      <c r="BA502" s="12"/>
      <c r="BB502" s="12"/>
      <c r="BC502" s="12"/>
      <c r="BD502" s="12"/>
      <c r="BE502" s="12"/>
      <c r="BF502" s="12"/>
      <c r="BG502" s="12"/>
      <c r="BH502" s="12"/>
      <c r="BI502" s="12"/>
      <c r="BJ502" s="12"/>
      <c r="BK502" s="12"/>
      <c r="BL502" s="12"/>
      <c r="BM502" s="12"/>
      <c r="BN502" s="12"/>
      <c r="BO502" s="14"/>
      <c r="BP502" s="14"/>
      <c r="BQ502" s="14"/>
      <c r="BR502" s="14"/>
      <c r="BS502" s="14"/>
      <c r="BT502" s="14"/>
      <c r="BU502" s="14"/>
      <c r="BV502" s="14"/>
      <c r="BW502" s="14"/>
      <c r="BX502" s="14"/>
      <c r="BY502" s="14"/>
      <c r="BZ502" s="14"/>
      <c r="CA502" s="14"/>
      <c r="CB502" s="14"/>
      <c r="CC502" s="14"/>
      <c r="CD502" s="12" t="str">
        <f t="shared" si="13"/>
        <v>Fishy</v>
      </c>
      <c r="CE502" s="34"/>
      <c r="CF502" s="34"/>
      <c r="CG502" s="34"/>
      <c r="CH502" s="34"/>
      <c r="CI502" s="34"/>
      <c r="CJ502" s="34"/>
      <c r="CK502" s="34"/>
      <c r="CL502" s="34"/>
      <c r="CM502" s="34"/>
      <c r="CN502" s="34"/>
      <c r="CO502" s="34"/>
      <c r="CP502" s="34"/>
      <c r="CQ502" s="34"/>
      <c r="CR502" s="34"/>
      <c r="CS502" s="34"/>
      <c r="CT502" s="34"/>
      <c r="CU502" s="34"/>
    </row>
    <row r="503">
      <c r="A503" s="38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27"/>
      <c r="R503" s="28"/>
      <c r="S503" s="29"/>
      <c r="T503" s="29"/>
      <c r="U503" s="30"/>
      <c r="V503" s="30"/>
      <c r="W503" s="30"/>
      <c r="X503" s="30"/>
      <c r="Y503" s="30"/>
      <c r="Z503" s="30"/>
      <c r="AA503" s="30"/>
      <c r="AB503" s="30"/>
      <c r="AC503" s="30"/>
      <c r="AD503" s="30"/>
      <c r="AE503" s="30"/>
      <c r="AF503" s="30"/>
      <c r="AG503" s="30"/>
      <c r="AH503" s="30"/>
      <c r="AI503" s="30"/>
      <c r="AJ503" s="24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32"/>
      <c r="BA503" s="12"/>
      <c r="BB503" s="12"/>
      <c r="BC503" s="12"/>
      <c r="BD503" s="12"/>
      <c r="BE503" s="12"/>
      <c r="BF503" s="12"/>
      <c r="BG503" s="12"/>
      <c r="BH503" s="12"/>
      <c r="BI503" s="12"/>
      <c r="BJ503" s="12"/>
      <c r="BK503" s="12"/>
      <c r="BL503" s="12"/>
      <c r="BM503" s="12"/>
      <c r="BN503" s="12"/>
      <c r="BO503" s="14"/>
      <c r="BP503" s="14"/>
      <c r="BQ503" s="14"/>
      <c r="BR503" s="14"/>
      <c r="BS503" s="14"/>
      <c r="BT503" s="14"/>
      <c r="BU503" s="14"/>
      <c r="BV503" s="14"/>
      <c r="BW503" s="14"/>
      <c r="BX503" s="14"/>
      <c r="BY503" s="14"/>
      <c r="BZ503" s="14"/>
      <c r="CA503" s="14"/>
      <c r="CB503" s="14"/>
      <c r="CC503" s="14"/>
      <c r="CD503" s="12" t="str">
        <f t="shared" si="13"/>
        <v>Ragdoll</v>
      </c>
      <c r="CE503" s="34"/>
      <c r="CF503" s="34"/>
      <c r="CG503" s="34"/>
      <c r="CH503" s="34"/>
      <c r="CI503" s="34"/>
      <c r="CJ503" s="34"/>
      <c r="CK503" s="34"/>
      <c r="CL503" s="34"/>
      <c r="CM503" s="34"/>
      <c r="CN503" s="34"/>
      <c r="CO503" s="34"/>
      <c r="CP503" s="34"/>
      <c r="CQ503" s="34"/>
      <c r="CR503" s="34"/>
      <c r="CS503" s="34"/>
      <c r="CT503" s="34"/>
      <c r="CU503" s="34"/>
    </row>
    <row r="504">
      <c r="A504" s="38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27"/>
      <c r="R504" s="28"/>
      <c r="S504" s="29"/>
      <c r="T504" s="29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24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32"/>
      <c r="BA504" s="12"/>
      <c r="BB504" s="12"/>
      <c r="BC504" s="12"/>
      <c r="BD504" s="12"/>
      <c r="BE504" s="12"/>
      <c r="BF504" s="12"/>
      <c r="BG504" s="12"/>
      <c r="BH504" s="12"/>
      <c r="BI504" s="12"/>
      <c r="BJ504" s="12"/>
      <c r="BK504" s="12"/>
      <c r="BL504" s="12"/>
      <c r="BM504" s="12"/>
      <c r="BN504" s="12"/>
      <c r="BO504" s="14"/>
      <c r="BP504" s="14"/>
      <c r="BQ504" s="14"/>
      <c r="BR504" s="14"/>
      <c r="BS504" s="14"/>
      <c r="BT504" s="14"/>
      <c r="BU504" s="14"/>
      <c r="BV504" s="14"/>
      <c r="BW504" s="14"/>
      <c r="BX504" s="14"/>
      <c r="BY504" s="14"/>
      <c r="BZ504" s="14"/>
      <c r="CA504" s="14"/>
      <c r="CB504" s="14"/>
      <c r="CC504" s="14"/>
      <c r="CD504" s="12" t="str">
        <f t="shared" si="13"/>
        <v>Folo</v>
      </c>
      <c r="CE504" s="34"/>
      <c r="CF504" s="34"/>
      <c r="CG504" s="34"/>
      <c r="CH504" s="34"/>
      <c r="CI504" s="34"/>
      <c r="CJ504" s="34"/>
      <c r="CK504" s="34"/>
      <c r="CL504" s="34"/>
      <c r="CM504" s="34"/>
      <c r="CN504" s="34"/>
      <c r="CO504" s="34"/>
      <c r="CP504" s="34"/>
      <c r="CQ504" s="34"/>
      <c r="CR504" s="34"/>
      <c r="CS504" s="34"/>
      <c r="CT504" s="34"/>
      <c r="CU504" s="34"/>
    </row>
    <row r="505">
      <c r="A505" s="38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27"/>
      <c r="R505" s="28"/>
      <c r="S505" s="29"/>
      <c r="T505" s="29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24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32"/>
      <c r="BA505" s="12"/>
      <c r="BB505" s="12"/>
      <c r="BC505" s="12"/>
      <c r="BD505" s="12"/>
      <c r="BE505" s="12"/>
      <c r="BF505" s="12"/>
      <c r="BG505" s="12"/>
      <c r="BH505" s="12"/>
      <c r="BI505" s="12"/>
      <c r="BJ505" s="12"/>
      <c r="BK505" s="12"/>
      <c r="BL505" s="12"/>
      <c r="BM505" s="12"/>
      <c r="BN505" s="12"/>
      <c r="BO505" s="14"/>
      <c r="BP505" s="14"/>
      <c r="BQ505" s="14"/>
      <c r="BR505" s="14"/>
      <c r="BS505" s="14"/>
      <c r="BT505" s="14"/>
      <c r="BU505" s="14"/>
      <c r="BV505" s="14"/>
      <c r="BW505" s="14"/>
      <c r="BX505" s="14"/>
      <c r="BY505" s="14"/>
      <c r="BZ505" s="14"/>
      <c r="CA505" s="14"/>
      <c r="CB505" s="14"/>
      <c r="CC505" s="14"/>
      <c r="CD505" s="12" t="str">
        <f t="shared" si="13"/>
        <v>Vision</v>
      </c>
      <c r="CE505" s="34"/>
      <c r="CF505" s="34"/>
      <c r="CG505" s="34"/>
      <c r="CH505" s="34"/>
      <c r="CI505" s="34"/>
      <c r="CJ505" s="34"/>
      <c r="CK505" s="34"/>
      <c r="CL505" s="34"/>
      <c r="CM505" s="34"/>
      <c r="CN505" s="34"/>
      <c r="CO505" s="34"/>
      <c r="CP505" s="34"/>
      <c r="CQ505" s="34"/>
      <c r="CR505" s="34"/>
      <c r="CS505" s="34"/>
      <c r="CT505" s="34"/>
      <c r="CU505" s="34"/>
    </row>
    <row r="506">
      <c r="A506" s="38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27"/>
      <c r="R506" s="28"/>
      <c r="S506" s="29"/>
      <c r="T506" s="29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24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32"/>
      <c r="BA506" s="12"/>
      <c r="BB506" s="12"/>
      <c r="BC506" s="12"/>
      <c r="BD506" s="12"/>
      <c r="BE506" s="12"/>
      <c r="BF506" s="12"/>
      <c r="BG506" s="12"/>
      <c r="BH506" s="12"/>
      <c r="BI506" s="12"/>
      <c r="BJ506" s="12"/>
      <c r="BK506" s="12"/>
      <c r="BL506" s="12"/>
      <c r="BM506" s="12"/>
      <c r="BN506" s="12"/>
      <c r="BO506" s="14"/>
      <c r="BP506" s="14"/>
      <c r="BQ506" s="14"/>
      <c r="BR506" s="14"/>
      <c r="BS506" s="14"/>
      <c r="BT506" s="14"/>
      <c r="BU506" s="14"/>
      <c r="BV506" s="14"/>
      <c r="BW506" s="14"/>
      <c r="BX506" s="14"/>
      <c r="BY506" s="14"/>
      <c r="BZ506" s="14"/>
      <c r="CA506" s="14"/>
      <c r="CB506" s="14"/>
      <c r="CC506" s="14"/>
      <c r="CD506" s="12" t="str">
        <f t="shared" si="13"/>
        <v/>
      </c>
      <c r="CE506" s="34"/>
      <c r="CF506" s="34"/>
      <c r="CG506" s="34"/>
      <c r="CH506" s="34"/>
      <c r="CI506" s="34"/>
      <c r="CJ506" s="34"/>
      <c r="CK506" s="34"/>
      <c r="CL506" s="34"/>
      <c r="CM506" s="34"/>
      <c r="CN506" s="34"/>
      <c r="CO506" s="34"/>
      <c r="CP506" s="34"/>
      <c r="CQ506" s="34"/>
      <c r="CR506" s="34"/>
      <c r="CS506" s="34"/>
      <c r="CT506" s="34"/>
      <c r="CU506" s="34"/>
    </row>
    <row r="507">
      <c r="A507" s="38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27"/>
      <c r="R507" s="28"/>
      <c r="S507" s="29"/>
      <c r="T507" s="29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24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32"/>
      <c r="BA507" s="12"/>
      <c r="BB507" s="12"/>
      <c r="BC507" s="12"/>
      <c r="BD507" s="12"/>
      <c r="BE507" s="12"/>
      <c r="BF507" s="12"/>
      <c r="BG507" s="12"/>
      <c r="BH507" s="12"/>
      <c r="BI507" s="12"/>
      <c r="BJ507" s="12"/>
      <c r="BK507" s="12"/>
      <c r="BL507" s="12"/>
      <c r="BM507" s="12"/>
      <c r="BN507" s="12"/>
      <c r="BO507" s="14"/>
      <c r="BP507" s="14"/>
      <c r="BQ507" s="14"/>
      <c r="BR507" s="14"/>
      <c r="BS507" s="14"/>
      <c r="BT507" s="14"/>
      <c r="BU507" s="14"/>
      <c r="BV507" s="14"/>
      <c r="BW507" s="14"/>
      <c r="BX507" s="14"/>
      <c r="BY507" s="14"/>
      <c r="BZ507" s="14"/>
      <c r="CA507" s="14"/>
      <c r="CB507" s="14"/>
      <c r="CC507" s="14"/>
      <c r="CD507" s="12" t="str">
        <f t="shared" si="13"/>
        <v/>
      </c>
      <c r="CE507" s="34"/>
      <c r="CF507" s="34"/>
      <c r="CG507" s="34"/>
      <c r="CH507" s="34"/>
      <c r="CI507" s="34"/>
      <c r="CJ507" s="34"/>
      <c r="CK507" s="34"/>
      <c r="CL507" s="34"/>
      <c r="CM507" s="34"/>
      <c r="CN507" s="34"/>
      <c r="CO507" s="34"/>
      <c r="CP507" s="34"/>
      <c r="CQ507" s="34"/>
      <c r="CR507" s="34"/>
      <c r="CS507" s="34"/>
      <c r="CT507" s="34"/>
      <c r="CU507" s="34"/>
    </row>
    <row r="508">
      <c r="A508" s="38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27"/>
      <c r="R508" s="28"/>
      <c r="S508" s="29"/>
      <c r="T508" s="29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24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32"/>
      <c r="BA508" s="12"/>
      <c r="BB508" s="12"/>
      <c r="BC508" s="12"/>
      <c r="BD508" s="12"/>
      <c r="BE508" s="12"/>
      <c r="BF508" s="12"/>
      <c r="BG508" s="12"/>
      <c r="BH508" s="12"/>
      <c r="BI508" s="12"/>
      <c r="BJ508" s="12"/>
      <c r="BK508" s="12"/>
      <c r="BL508" s="12"/>
      <c r="BM508" s="12"/>
      <c r="BN508" s="12"/>
      <c r="BO508" s="14"/>
      <c r="BP508" s="14"/>
      <c r="BQ508" s="14"/>
      <c r="BR508" s="14"/>
      <c r="BS508" s="14"/>
      <c r="BT508" s="14"/>
      <c r="BU508" s="14"/>
      <c r="BV508" s="14"/>
      <c r="BW508" s="14"/>
      <c r="BX508" s="14"/>
      <c r="BY508" s="14"/>
      <c r="BZ508" s="14"/>
      <c r="CA508" s="14"/>
      <c r="CB508" s="14"/>
      <c r="CC508" s="14"/>
      <c r="CD508" s="12" t="str">
        <f t="shared" si="13"/>
        <v/>
      </c>
      <c r="CE508" s="34"/>
      <c r="CF508" s="34"/>
      <c r="CG508" s="34"/>
      <c r="CH508" s="34"/>
      <c r="CI508" s="34"/>
      <c r="CJ508" s="34"/>
      <c r="CK508" s="34"/>
      <c r="CL508" s="34"/>
      <c r="CM508" s="34"/>
      <c r="CN508" s="34"/>
      <c r="CO508" s="34"/>
      <c r="CP508" s="34"/>
      <c r="CQ508" s="34"/>
      <c r="CR508" s="34"/>
      <c r="CS508" s="34"/>
      <c r="CT508" s="34"/>
      <c r="CU508" s="34"/>
    </row>
    <row r="509">
      <c r="A509" s="38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27"/>
      <c r="R509" s="28"/>
      <c r="S509" s="29"/>
      <c r="T509" s="29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24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32"/>
      <c r="BA509" s="12"/>
      <c r="BB509" s="12"/>
      <c r="BC509" s="12"/>
      <c r="BD509" s="12"/>
      <c r="BE509" s="12"/>
      <c r="BF509" s="12"/>
      <c r="BG509" s="12"/>
      <c r="BH509" s="12"/>
      <c r="BI509" s="12"/>
      <c r="BJ509" s="12"/>
      <c r="BK509" s="12"/>
      <c r="BL509" s="12"/>
      <c r="BM509" s="12"/>
      <c r="BN509" s="12"/>
      <c r="BO509" s="14"/>
      <c r="BP509" s="14"/>
      <c r="BQ509" s="14"/>
      <c r="BR509" s="14"/>
      <c r="BS509" s="14"/>
      <c r="BT509" s="14"/>
      <c r="BU509" s="14"/>
      <c r="BV509" s="14"/>
      <c r="BW509" s="14"/>
      <c r="BX509" s="14"/>
      <c r="BY509" s="14"/>
      <c r="BZ509" s="14"/>
      <c r="CA509" s="14"/>
      <c r="CB509" s="14"/>
      <c r="CC509" s="14"/>
      <c r="CD509" s="12" t="str">
        <f t="shared" si="13"/>
        <v/>
      </c>
      <c r="CE509" s="34"/>
      <c r="CF509" s="34"/>
      <c r="CG509" s="34"/>
      <c r="CH509" s="34"/>
      <c r="CI509" s="34"/>
      <c r="CJ509" s="34"/>
      <c r="CK509" s="34"/>
      <c r="CL509" s="34"/>
      <c r="CM509" s="34"/>
      <c r="CN509" s="34"/>
      <c r="CO509" s="34"/>
      <c r="CP509" s="34"/>
      <c r="CQ509" s="34"/>
      <c r="CR509" s="34"/>
      <c r="CS509" s="34"/>
      <c r="CT509" s="34"/>
      <c r="CU509" s="34"/>
    </row>
    <row r="510">
      <c r="A510" s="38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27"/>
      <c r="R510" s="28"/>
      <c r="S510" s="29"/>
      <c r="T510" s="29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0"/>
      <c r="AH510" s="30"/>
      <c r="AI510" s="30"/>
      <c r="AJ510" s="24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32"/>
      <c r="BA510" s="12"/>
      <c r="BB510" s="12"/>
      <c r="BC510" s="12"/>
      <c r="BD510" s="12"/>
      <c r="BE510" s="12"/>
      <c r="BF510" s="12"/>
      <c r="BG510" s="12"/>
      <c r="BH510" s="12"/>
      <c r="BI510" s="12"/>
      <c r="BJ510" s="12"/>
      <c r="BK510" s="12"/>
      <c r="BL510" s="12"/>
      <c r="BM510" s="12"/>
      <c r="BN510" s="12"/>
      <c r="BO510" s="14"/>
      <c r="BP510" s="14"/>
      <c r="BQ510" s="14"/>
      <c r="BR510" s="14"/>
      <c r="BS510" s="14"/>
      <c r="BT510" s="14"/>
      <c r="BU510" s="14"/>
      <c r="BV510" s="14"/>
      <c r="BW510" s="14"/>
      <c r="BX510" s="14"/>
      <c r="BY510" s="14"/>
      <c r="BZ510" s="14"/>
      <c r="CA510" s="14"/>
      <c r="CB510" s="14"/>
      <c r="CC510" s="14"/>
      <c r="CD510" s="12" t="str">
        <f t="shared" si="13"/>
        <v/>
      </c>
      <c r="CE510" s="34"/>
      <c r="CF510" s="34"/>
      <c r="CG510" s="34"/>
      <c r="CH510" s="34"/>
      <c r="CI510" s="34"/>
      <c r="CJ510" s="34"/>
      <c r="CK510" s="34"/>
      <c r="CL510" s="34"/>
      <c r="CM510" s="34"/>
      <c r="CN510" s="34"/>
      <c r="CO510" s="34"/>
      <c r="CP510" s="34"/>
      <c r="CQ510" s="34"/>
      <c r="CR510" s="34"/>
      <c r="CS510" s="34"/>
      <c r="CT510" s="34"/>
      <c r="CU510" s="34"/>
    </row>
    <row r="511">
      <c r="A511" s="38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27"/>
      <c r="R511" s="28"/>
      <c r="S511" s="29"/>
      <c r="T511" s="29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0"/>
      <c r="AH511" s="30"/>
      <c r="AI511" s="30"/>
      <c r="AJ511" s="24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32"/>
      <c r="BA511" s="12"/>
      <c r="BB511" s="12"/>
      <c r="BC511" s="12"/>
      <c r="BD511" s="12"/>
      <c r="BE511" s="12"/>
      <c r="BF511" s="12"/>
      <c r="BG511" s="12"/>
      <c r="BH511" s="12"/>
      <c r="BI511" s="12"/>
      <c r="BJ511" s="12"/>
      <c r="BK511" s="12"/>
      <c r="BL511" s="12"/>
      <c r="BM511" s="12"/>
      <c r="BN511" s="12"/>
      <c r="BO511" s="14"/>
      <c r="BP511" s="14"/>
      <c r="BQ511" s="14"/>
      <c r="BR511" s="14"/>
      <c r="BS511" s="14"/>
      <c r="BT511" s="14"/>
      <c r="BU511" s="14"/>
      <c r="BV511" s="14"/>
      <c r="BW511" s="14"/>
      <c r="BX511" s="14"/>
      <c r="BY511" s="14"/>
      <c r="BZ511" s="14"/>
      <c r="CA511" s="14"/>
      <c r="CB511" s="14"/>
      <c r="CC511" s="14"/>
      <c r="CD511" s="12" t="str">
        <f t="shared" si="13"/>
        <v/>
      </c>
      <c r="CE511" s="34"/>
      <c r="CF511" s="34"/>
      <c r="CG511" s="34"/>
      <c r="CH511" s="34"/>
      <c r="CI511" s="34"/>
      <c r="CJ511" s="34"/>
      <c r="CK511" s="34"/>
      <c r="CL511" s="34"/>
      <c r="CM511" s="34"/>
      <c r="CN511" s="34"/>
      <c r="CO511" s="34"/>
      <c r="CP511" s="34"/>
      <c r="CQ511" s="34"/>
      <c r="CR511" s="34"/>
      <c r="CS511" s="34"/>
      <c r="CT511" s="34"/>
      <c r="CU511" s="34"/>
    </row>
    <row r="512">
      <c r="A512" s="38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27"/>
      <c r="R512" s="28"/>
      <c r="S512" s="29"/>
      <c r="T512" s="29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  <c r="AI512" s="30"/>
      <c r="AJ512" s="24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32"/>
      <c r="BA512" s="12"/>
      <c r="BB512" s="12"/>
      <c r="BC512" s="12"/>
      <c r="BD512" s="12"/>
      <c r="BE512" s="12"/>
      <c r="BF512" s="12"/>
      <c r="BG512" s="12"/>
      <c r="BH512" s="12"/>
      <c r="BI512" s="12"/>
      <c r="BJ512" s="12"/>
      <c r="BK512" s="12"/>
      <c r="BL512" s="12"/>
      <c r="BM512" s="12"/>
      <c r="BN512" s="12"/>
      <c r="BO512" s="14"/>
      <c r="BP512" s="14"/>
      <c r="BQ512" s="14"/>
      <c r="BR512" s="14"/>
      <c r="BS512" s="14"/>
      <c r="BT512" s="14"/>
      <c r="BU512" s="14"/>
      <c r="BV512" s="14"/>
      <c r="BW512" s="14"/>
      <c r="BX512" s="14"/>
      <c r="BY512" s="14"/>
      <c r="BZ512" s="14"/>
      <c r="CA512" s="14"/>
      <c r="CB512" s="14"/>
      <c r="CC512" s="14"/>
      <c r="CD512" s="12" t="str">
        <f t="shared" si="13"/>
        <v/>
      </c>
      <c r="CE512" s="34"/>
      <c r="CF512" s="34"/>
      <c r="CG512" s="34"/>
      <c r="CH512" s="34"/>
      <c r="CI512" s="34"/>
      <c r="CJ512" s="34"/>
      <c r="CK512" s="34"/>
      <c r="CL512" s="34"/>
      <c r="CM512" s="34"/>
      <c r="CN512" s="34"/>
      <c r="CO512" s="34"/>
      <c r="CP512" s="34"/>
      <c r="CQ512" s="34"/>
      <c r="CR512" s="34"/>
      <c r="CS512" s="34"/>
      <c r="CT512" s="34"/>
      <c r="CU512" s="34"/>
    </row>
    <row r="513">
      <c r="A513" s="38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27"/>
      <c r="R513" s="28"/>
      <c r="S513" s="29"/>
      <c r="T513" s="29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24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32"/>
      <c r="BA513" s="12"/>
      <c r="BB513" s="12"/>
      <c r="BC513" s="12"/>
      <c r="BD513" s="12"/>
      <c r="BE513" s="12"/>
      <c r="BF513" s="12"/>
      <c r="BG513" s="12"/>
      <c r="BH513" s="12"/>
      <c r="BI513" s="12"/>
      <c r="BJ513" s="12"/>
      <c r="BK513" s="12"/>
      <c r="BL513" s="12"/>
      <c r="BM513" s="12"/>
      <c r="BN513" s="12"/>
      <c r="BO513" s="14"/>
      <c r="BP513" s="14"/>
      <c r="BQ513" s="14"/>
      <c r="BR513" s="14"/>
      <c r="BS513" s="14"/>
      <c r="BT513" s="14"/>
      <c r="BU513" s="14"/>
      <c r="BV513" s="14"/>
      <c r="BW513" s="14"/>
      <c r="BX513" s="14"/>
      <c r="BY513" s="14"/>
      <c r="BZ513" s="14"/>
      <c r="CA513" s="14"/>
      <c r="CB513" s="14"/>
      <c r="CC513" s="14"/>
      <c r="CD513" s="12" t="str">
        <f t="shared" si="13"/>
        <v/>
      </c>
      <c r="CE513" s="34"/>
      <c r="CF513" s="34"/>
      <c r="CG513" s="34"/>
      <c r="CH513" s="34"/>
      <c r="CI513" s="34"/>
      <c r="CJ513" s="34"/>
      <c r="CK513" s="34"/>
      <c r="CL513" s="34"/>
      <c r="CM513" s="34"/>
      <c r="CN513" s="34"/>
      <c r="CO513" s="34"/>
      <c r="CP513" s="34"/>
      <c r="CQ513" s="34"/>
      <c r="CR513" s="34"/>
      <c r="CS513" s="34"/>
      <c r="CT513" s="34"/>
      <c r="CU513" s="34"/>
    </row>
    <row r="514">
      <c r="A514" s="38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27"/>
      <c r="R514" s="28"/>
      <c r="S514" s="29"/>
      <c r="T514" s="29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24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3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4"/>
      <c r="BP514" s="14"/>
      <c r="BQ514" s="14"/>
      <c r="BR514" s="14"/>
      <c r="BS514" s="14"/>
      <c r="BT514" s="14"/>
      <c r="BU514" s="14"/>
      <c r="BV514" s="14"/>
      <c r="BW514" s="14"/>
      <c r="BX514" s="14"/>
      <c r="BY514" s="14"/>
      <c r="BZ514" s="14"/>
      <c r="CA514" s="14"/>
      <c r="CB514" s="14"/>
      <c r="CC514" s="14"/>
      <c r="CD514" s="12" t="str">
        <f t="shared" si="13"/>
        <v/>
      </c>
      <c r="CE514" s="34"/>
      <c r="CF514" s="34"/>
      <c r="CG514" s="34"/>
      <c r="CH514" s="34"/>
      <c r="CI514" s="34"/>
      <c r="CJ514" s="34"/>
      <c r="CK514" s="34"/>
      <c r="CL514" s="34"/>
      <c r="CM514" s="34"/>
      <c r="CN514" s="34"/>
      <c r="CO514" s="34"/>
      <c r="CP514" s="34"/>
      <c r="CQ514" s="34"/>
      <c r="CR514" s="34"/>
      <c r="CS514" s="34"/>
      <c r="CT514" s="34"/>
      <c r="CU514" s="34"/>
    </row>
    <row r="515">
      <c r="A515" s="38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27"/>
      <c r="R515" s="28"/>
      <c r="S515" s="29"/>
      <c r="T515" s="29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24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32"/>
      <c r="BA515" s="12"/>
      <c r="BB515" s="12"/>
      <c r="BC515" s="12"/>
      <c r="BD515" s="12"/>
      <c r="BE515" s="12"/>
      <c r="BF515" s="12"/>
      <c r="BG515" s="12"/>
      <c r="BH515" s="12"/>
      <c r="BI515" s="12"/>
      <c r="BJ515" s="12"/>
      <c r="BK515" s="12"/>
      <c r="BL515" s="12"/>
      <c r="BM515" s="12"/>
      <c r="BN515" s="12"/>
      <c r="BO515" s="14"/>
      <c r="BP515" s="14"/>
      <c r="BQ515" s="14"/>
      <c r="BR515" s="14"/>
      <c r="BS515" s="14"/>
      <c r="BT515" s="14"/>
      <c r="BU515" s="14"/>
      <c r="BV515" s="14"/>
      <c r="BW515" s="14"/>
      <c r="BX515" s="14"/>
      <c r="BY515" s="14"/>
      <c r="BZ515" s="14"/>
      <c r="CA515" s="14"/>
      <c r="CB515" s="14"/>
      <c r="CC515" s="14"/>
      <c r="CD515" s="12" t="str">
        <f t="shared" si="13"/>
        <v/>
      </c>
      <c r="CE515" s="34"/>
      <c r="CF515" s="34"/>
      <c r="CG515" s="34"/>
      <c r="CH515" s="34"/>
      <c r="CI515" s="34"/>
      <c r="CJ515" s="34"/>
      <c r="CK515" s="34"/>
      <c r="CL515" s="34"/>
      <c r="CM515" s="34"/>
      <c r="CN515" s="34"/>
      <c r="CO515" s="34"/>
      <c r="CP515" s="34"/>
      <c r="CQ515" s="34"/>
      <c r="CR515" s="34"/>
      <c r="CS515" s="34"/>
      <c r="CT515" s="34"/>
      <c r="CU515" s="34"/>
    </row>
    <row r="516">
      <c r="A516" s="38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27"/>
      <c r="R516" s="28"/>
      <c r="S516" s="29"/>
      <c r="T516" s="29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24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32"/>
      <c r="BA516" s="12"/>
      <c r="BB516" s="12"/>
      <c r="BC516" s="12"/>
      <c r="BD516" s="12"/>
      <c r="BE516" s="12"/>
      <c r="BF516" s="12"/>
      <c r="BG516" s="12"/>
      <c r="BH516" s="12"/>
      <c r="BI516" s="12"/>
      <c r="BJ516" s="12"/>
      <c r="BK516" s="12"/>
      <c r="BL516" s="12"/>
      <c r="BM516" s="12"/>
      <c r="BN516" s="12"/>
      <c r="BO516" s="14"/>
      <c r="BP516" s="14"/>
      <c r="BQ516" s="14"/>
      <c r="BR516" s="14"/>
      <c r="BS516" s="14"/>
      <c r="BT516" s="14"/>
      <c r="BU516" s="14"/>
      <c r="BV516" s="14"/>
      <c r="BW516" s="14"/>
      <c r="BX516" s="14"/>
      <c r="BY516" s="14"/>
      <c r="BZ516" s="14"/>
      <c r="CA516" s="14"/>
      <c r="CB516" s="14"/>
      <c r="CC516" s="14"/>
      <c r="CD516" s="12" t="str">
        <f t="shared" si="13"/>
        <v/>
      </c>
      <c r="CE516" s="34"/>
      <c r="CF516" s="34"/>
      <c r="CG516" s="34"/>
      <c r="CH516" s="34"/>
      <c r="CI516" s="34"/>
      <c r="CJ516" s="34"/>
      <c r="CK516" s="34"/>
      <c r="CL516" s="34"/>
      <c r="CM516" s="34"/>
      <c r="CN516" s="34"/>
      <c r="CO516" s="34"/>
      <c r="CP516" s="34"/>
      <c r="CQ516" s="34"/>
      <c r="CR516" s="34"/>
      <c r="CS516" s="34"/>
      <c r="CT516" s="34"/>
      <c r="CU516" s="34"/>
    </row>
    <row r="517">
      <c r="A517" s="38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27"/>
      <c r="R517" s="28"/>
      <c r="S517" s="29"/>
      <c r="T517" s="29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24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32"/>
      <c r="BA517" s="12"/>
      <c r="BB517" s="12"/>
      <c r="BC517" s="12"/>
      <c r="BD517" s="12"/>
      <c r="BE517" s="12"/>
      <c r="BF517" s="12"/>
      <c r="BG517" s="12"/>
      <c r="BH517" s="12"/>
      <c r="BI517" s="12"/>
      <c r="BJ517" s="12"/>
      <c r="BK517" s="12"/>
      <c r="BL517" s="12"/>
      <c r="BM517" s="12"/>
      <c r="BN517" s="12"/>
      <c r="BO517" s="14"/>
      <c r="BP517" s="14"/>
      <c r="BQ517" s="14"/>
      <c r="BR517" s="14"/>
      <c r="BS517" s="14"/>
      <c r="BT517" s="14"/>
      <c r="BU517" s="14"/>
      <c r="BV517" s="14"/>
      <c r="BW517" s="14"/>
      <c r="BX517" s="14"/>
      <c r="BY517" s="14"/>
      <c r="BZ517" s="14"/>
      <c r="CA517" s="14"/>
      <c r="CB517" s="14"/>
      <c r="CC517" s="14"/>
      <c r="CD517" s="12" t="str">
        <f t="shared" si="13"/>
        <v/>
      </c>
      <c r="CE517" s="34"/>
      <c r="CF517" s="34"/>
      <c r="CG517" s="34"/>
      <c r="CH517" s="34"/>
      <c r="CI517" s="34"/>
      <c r="CJ517" s="34"/>
      <c r="CK517" s="34"/>
      <c r="CL517" s="34"/>
      <c r="CM517" s="34"/>
      <c r="CN517" s="34"/>
      <c r="CO517" s="34"/>
      <c r="CP517" s="34"/>
      <c r="CQ517" s="34"/>
      <c r="CR517" s="34"/>
      <c r="CS517" s="34"/>
      <c r="CT517" s="34"/>
      <c r="CU517" s="34"/>
    </row>
    <row r="518">
      <c r="A518" s="38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27"/>
      <c r="R518" s="28"/>
      <c r="S518" s="29"/>
      <c r="T518" s="29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24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32"/>
      <c r="BA518" s="12"/>
      <c r="BB518" s="12"/>
      <c r="BC518" s="12"/>
      <c r="BD518" s="12"/>
      <c r="BE518" s="12"/>
      <c r="BF518" s="12"/>
      <c r="BG518" s="12"/>
      <c r="BH518" s="12"/>
      <c r="BI518" s="12"/>
      <c r="BJ518" s="12"/>
      <c r="BK518" s="12"/>
      <c r="BL518" s="12"/>
      <c r="BM518" s="12"/>
      <c r="BN518" s="12"/>
      <c r="BO518" s="14"/>
      <c r="BP518" s="14"/>
      <c r="BQ518" s="14"/>
      <c r="BR518" s="14"/>
      <c r="BS518" s="14"/>
      <c r="BT518" s="14"/>
      <c r="BU518" s="14"/>
      <c r="BV518" s="14"/>
      <c r="BW518" s="14"/>
      <c r="BX518" s="14"/>
      <c r="BY518" s="14"/>
      <c r="BZ518" s="14"/>
      <c r="CA518" s="14"/>
      <c r="CB518" s="14"/>
      <c r="CC518" s="14"/>
      <c r="CD518" s="12" t="str">
        <f t="shared" si="13"/>
        <v/>
      </c>
      <c r="CE518" s="34"/>
      <c r="CF518" s="34"/>
      <c r="CG518" s="34"/>
      <c r="CH518" s="34"/>
      <c r="CI518" s="34"/>
      <c r="CJ518" s="34"/>
      <c r="CK518" s="34"/>
      <c r="CL518" s="34"/>
      <c r="CM518" s="34"/>
      <c r="CN518" s="34"/>
      <c r="CO518" s="34"/>
      <c r="CP518" s="34"/>
      <c r="CQ518" s="34"/>
      <c r="CR518" s="34"/>
      <c r="CS518" s="34"/>
      <c r="CT518" s="34"/>
      <c r="CU518" s="34"/>
    </row>
    <row r="519">
      <c r="A519" s="38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27"/>
      <c r="R519" s="28"/>
      <c r="S519" s="29"/>
      <c r="T519" s="29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24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3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4"/>
      <c r="BP519" s="14"/>
      <c r="BQ519" s="14"/>
      <c r="BR519" s="14"/>
      <c r="BS519" s="14"/>
      <c r="BT519" s="14"/>
      <c r="BU519" s="14"/>
      <c r="BV519" s="14"/>
      <c r="BW519" s="14"/>
      <c r="BX519" s="14"/>
      <c r="BY519" s="14"/>
      <c r="BZ519" s="14"/>
      <c r="CA519" s="14"/>
      <c r="CB519" s="14"/>
      <c r="CC519" s="14"/>
      <c r="CD519" s="12" t="str">
        <f t="shared" si="13"/>
        <v/>
      </c>
      <c r="CE519" s="34"/>
      <c r="CF519" s="34"/>
      <c r="CG519" s="34"/>
      <c r="CH519" s="34"/>
      <c r="CI519" s="34"/>
      <c r="CJ519" s="34"/>
      <c r="CK519" s="34"/>
      <c r="CL519" s="34"/>
      <c r="CM519" s="34"/>
      <c r="CN519" s="34"/>
      <c r="CO519" s="34"/>
      <c r="CP519" s="34"/>
      <c r="CQ519" s="34"/>
      <c r="CR519" s="34"/>
      <c r="CS519" s="34"/>
      <c r="CT519" s="34"/>
      <c r="CU519" s="34"/>
    </row>
    <row r="520">
      <c r="A520" s="38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27"/>
      <c r="R520" s="28"/>
      <c r="S520" s="29"/>
      <c r="T520" s="29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24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32"/>
      <c r="BA520" s="12"/>
      <c r="BB520" s="12"/>
      <c r="BC520" s="12"/>
      <c r="BD520" s="12"/>
      <c r="BE520" s="12"/>
      <c r="BF520" s="12"/>
      <c r="BG520" s="12"/>
      <c r="BH520" s="12"/>
      <c r="BI520" s="12"/>
      <c r="BJ520" s="12"/>
      <c r="BK520" s="12"/>
      <c r="BL520" s="12"/>
      <c r="BM520" s="12"/>
      <c r="BN520" s="12"/>
      <c r="BO520" s="14"/>
      <c r="BP520" s="14"/>
      <c r="BQ520" s="14"/>
      <c r="BR520" s="14"/>
      <c r="BS520" s="14"/>
      <c r="BT520" s="14"/>
      <c r="BU520" s="14"/>
      <c r="BV520" s="14"/>
      <c r="BW520" s="14"/>
      <c r="BX520" s="14"/>
      <c r="BY520" s="14"/>
      <c r="BZ520" s="14"/>
      <c r="CA520" s="14"/>
      <c r="CB520" s="14"/>
      <c r="CC520" s="14"/>
      <c r="CD520" s="12" t="str">
        <f t="shared" si="13"/>
        <v/>
      </c>
      <c r="CE520" s="34"/>
      <c r="CF520" s="34"/>
      <c r="CG520" s="34"/>
      <c r="CH520" s="34"/>
      <c r="CI520" s="34"/>
      <c r="CJ520" s="34"/>
      <c r="CK520" s="34"/>
      <c r="CL520" s="34"/>
      <c r="CM520" s="34"/>
      <c r="CN520" s="34"/>
      <c r="CO520" s="34"/>
      <c r="CP520" s="34"/>
      <c r="CQ520" s="34"/>
      <c r="CR520" s="34"/>
      <c r="CS520" s="34"/>
      <c r="CT520" s="34"/>
      <c r="CU520" s="34"/>
    </row>
    <row r="521">
      <c r="A521" s="38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27"/>
      <c r="R521" s="28"/>
      <c r="S521" s="29"/>
      <c r="T521" s="29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24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32"/>
      <c r="BA521" s="12"/>
      <c r="BB521" s="12"/>
      <c r="BC521" s="12"/>
      <c r="BD521" s="12"/>
      <c r="BE521" s="12"/>
      <c r="BF521" s="12"/>
      <c r="BG521" s="12"/>
      <c r="BH521" s="12"/>
      <c r="BI521" s="12"/>
      <c r="BJ521" s="12"/>
      <c r="BK521" s="12"/>
      <c r="BL521" s="12"/>
      <c r="BM521" s="12"/>
      <c r="BN521" s="12"/>
      <c r="BO521" s="14"/>
      <c r="BP521" s="14"/>
      <c r="BQ521" s="14"/>
      <c r="BR521" s="14"/>
      <c r="BS521" s="14"/>
      <c r="BT521" s="14"/>
      <c r="BU521" s="14"/>
      <c r="BV521" s="14"/>
      <c r="BW521" s="14"/>
      <c r="BX521" s="14"/>
      <c r="BY521" s="14"/>
      <c r="BZ521" s="14"/>
      <c r="CA521" s="14"/>
      <c r="CB521" s="14"/>
      <c r="CC521" s="14"/>
      <c r="CD521" s="12" t="str">
        <f t="shared" si="13"/>
        <v/>
      </c>
      <c r="CE521" s="34"/>
      <c r="CF521" s="34"/>
      <c r="CG521" s="34"/>
      <c r="CH521" s="34"/>
      <c r="CI521" s="34"/>
      <c r="CJ521" s="34"/>
      <c r="CK521" s="34"/>
      <c r="CL521" s="34"/>
      <c r="CM521" s="34"/>
      <c r="CN521" s="34"/>
      <c r="CO521" s="34"/>
      <c r="CP521" s="34"/>
      <c r="CQ521" s="34"/>
      <c r="CR521" s="34"/>
      <c r="CS521" s="34"/>
      <c r="CT521" s="34"/>
      <c r="CU521" s="34"/>
    </row>
    <row r="522">
      <c r="A522" s="38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27"/>
      <c r="R522" s="28"/>
      <c r="S522" s="29"/>
      <c r="T522" s="29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  <c r="AI522" s="30"/>
      <c r="AJ522" s="24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32"/>
      <c r="BA522" s="12"/>
      <c r="BB522" s="12"/>
      <c r="BC522" s="12"/>
      <c r="BD522" s="12"/>
      <c r="BE522" s="12"/>
      <c r="BF522" s="12"/>
      <c r="BG522" s="12"/>
      <c r="BH522" s="12"/>
      <c r="BI522" s="12"/>
      <c r="BJ522" s="12"/>
      <c r="BK522" s="12"/>
      <c r="BL522" s="12"/>
      <c r="BM522" s="12"/>
      <c r="BN522" s="12"/>
      <c r="BO522" s="14"/>
      <c r="BP522" s="14"/>
      <c r="BQ522" s="14"/>
      <c r="BR522" s="14"/>
      <c r="BS522" s="14"/>
      <c r="BT522" s="14"/>
      <c r="BU522" s="14"/>
      <c r="BV522" s="14"/>
      <c r="BW522" s="14"/>
      <c r="BX522" s="14"/>
      <c r="BY522" s="14"/>
      <c r="BZ522" s="14"/>
      <c r="CA522" s="14"/>
      <c r="CB522" s="14"/>
      <c r="CC522" s="14"/>
      <c r="CD522" s="12" t="str">
        <f t="shared" si="13"/>
        <v/>
      </c>
      <c r="CE522" s="34"/>
      <c r="CF522" s="34"/>
      <c r="CG522" s="34"/>
      <c r="CH522" s="34"/>
      <c r="CI522" s="34"/>
      <c r="CJ522" s="34"/>
      <c r="CK522" s="34"/>
      <c r="CL522" s="34"/>
      <c r="CM522" s="34"/>
      <c r="CN522" s="34"/>
      <c r="CO522" s="34"/>
      <c r="CP522" s="34"/>
      <c r="CQ522" s="34"/>
      <c r="CR522" s="34"/>
      <c r="CS522" s="34"/>
      <c r="CT522" s="34"/>
      <c r="CU522" s="34"/>
    </row>
    <row r="523">
      <c r="A523" s="38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27"/>
      <c r="R523" s="28"/>
      <c r="S523" s="29"/>
      <c r="T523" s="29"/>
      <c r="U523" s="30"/>
      <c r="V523" s="30"/>
      <c r="W523" s="30"/>
      <c r="X523" s="30"/>
      <c r="Y523" s="30"/>
      <c r="Z523" s="30"/>
      <c r="AA523" s="30"/>
      <c r="AB523" s="30"/>
      <c r="AC523" s="30"/>
      <c r="AD523" s="30"/>
      <c r="AE523" s="30"/>
      <c r="AF523" s="30"/>
      <c r="AG523" s="30"/>
      <c r="AH523" s="30"/>
      <c r="AI523" s="30"/>
      <c r="AJ523" s="24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32"/>
      <c r="BA523" s="12"/>
      <c r="BB523" s="12"/>
      <c r="BC523" s="12"/>
      <c r="BD523" s="12"/>
      <c r="BE523" s="12"/>
      <c r="BF523" s="12"/>
      <c r="BG523" s="12"/>
      <c r="BH523" s="12"/>
      <c r="BI523" s="12"/>
      <c r="BJ523" s="12"/>
      <c r="BK523" s="12"/>
      <c r="BL523" s="12"/>
      <c r="BM523" s="12"/>
      <c r="BN523" s="12"/>
      <c r="BO523" s="14"/>
      <c r="BP523" s="14"/>
      <c r="BQ523" s="14"/>
      <c r="BR523" s="14"/>
      <c r="BS523" s="14"/>
      <c r="BT523" s="14"/>
      <c r="BU523" s="14"/>
      <c r="BV523" s="14"/>
      <c r="BW523" s="14"/>
      <c r="BX523" s="14"/>
      <c r="BY523" s="14"/>
      <c r="BZ523" s="14"/>
      <c r="CA523" s="14"/>
      <c r="CB523" s="14"/>
      <c r="CC523" s="14"/>
      <c r="CD523" s="12" t="str">
        <f t="shared" si="13"/>
        <v/>
      </c>
      <c r="CE523" s="34"/>
      <c r="CF523" s="34"/>
      <c r="CG523" s="34"/>
      <c r="CH523" s="34"/>
      <c r="CI523" s="34"/>
      <c r="CJ523" s="34"/>
      <c r="CK523" s="34"/>
      <c r="CL523" s="34"/>
      <c r="CM523" s="34"/>
      <c r="CN523" s="34"/>
      <c r="CO523" s="34"/>
      <c r="CP523" s="34"/>
      <c r="CQ523" s="34"/>
      <c r="CR523" s="34"/>
      <c r="CS523" s="34"/>
      <c r="CT523" s="34"/>
      <c r="CU523" s="34"/>
    </row>
    <row r="524">
      <c r="A524" s="38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27"/>
      <c r="R524" s="28"/>
      <c r="S524" s="29"/>
      <c r="T524" s="29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24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32"/>
      <c r="BA524" s="12"/>
      <c r="BB524" s="12"/>
      <c r="BC524" s="12"/>
      <c r="BD524" s="12"/>
      <c r="BE524" s="12"/>
      <c r="BF524" s="12"/>
      <c r="BG524" s="12"/>
      <c r="BH524" s="12"/>
      <c r="BI524" s="12"/>
      <c r="BJ524" s="12"/>
      <c r="BK524" s="12"/>
      <c r="BL524" s="12"/>
      <c r="BM524" s="12"/>
      <c r="BN524" s="12"/>
      <c r="BO524" s="14"/>
      <c r="BP524" s="14"/>
      <c r="BQ524" s="14"/>
      <c r="BR524" s="14"/>
      <c r="BS524" s="14"/>
      <c r="BT524" s="14"/>
      <c r="BU524" s="14"/>
      <c r="BV524" s="14"/>
      <c r="BW524" s="14"/>
      <c r="BX524" s="14"/>
      <c r="BY524" s="14"/>
      <c r="BZ524" s="14"/>
      <c r="CA524" s="14"/>
      <c r="CB524" s="14"/>
      <c r="CC524" s="14"/>
      <c r="CD524" s="12" t="str">
        <f t="shared" si="13"/>
        <v/>
      </c>
      <c r="CE524" s="34"/>
      <c r="CF524" s="34"/>
      <c r="CG524" s="34"/>
      <c r="CH524" s="34"/>
      <c r="CI524" s="34"/>
      <c r="CJ524" s="34"/>
      <c r="CK524" s="34"/>
      <c r="CL524" s="34"/>
      <c r="CM524" s="34"/>
      <c r="CN524" s="34"/>
      <c r="CO524" s="34"/>
      <c r="CP524" s="34"/>
      <c r="CQ524" s="34"/>
      <c r="CR524" s="34"/>
      <c r="CS524" s="34"/>
      <c r="CT524" s="34"/>
      <c r="CU524" s="34"/>
    </row>
    <row r="525">
      <c r="A525" s="38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27"/>
      <c r="R525" s="28"/>
      <c r="S525" s="29"/>
      <c r="T525" s="29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24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32"/>
      <c r="BA525" s="12"/>
      <c r="BB525" s="12"/>
      <c r="BC525" s="12"/>
      <c r="BD525" s="12"/>
      <c r="BE525" s="12"/>
      <c r="BF525" s="12"/>
      <c r="BG525" s="12"/>
      <c r="BH525" s="12"/>
      <c r="BI525" s="12"/>
      <c r="BJ525" s="12"/>
      <c r="BK525" s="12"/>
      <c r="BL525" s="12"/>
      <c r="BM525" s="12"/>
      <c r="BN525" s="12"/>
      <c r="BO525" s="14"/>
      <c r="BP525" s="14"/>
      <c r="BQ525" s="14"/>
      <c r="BR525" s="14"/>
      <c r="BS525" s="14"/>
      <c r="BT525" s="14"/>
      <c r="BU525" s="14"/>
      <c r="BV525" s="14"/>
      <c r="BW525" s="14"/>
      <c r="BX525" s="14"/>
      <c r="BY525" s="14"/>
      <c r="BZ525" s="14"/>
      <c r="CA525" s="14"/>
      <c r="CB525" s="14"/>
      <c r="CC525" s="14"/>
      <c r="CD525" s="12" t="str">
        <f t="shared" si="13"/>
        <v/>
      </c>
      <c r="CE525" s="34"/>
      <c r="CF525" s="34"/>
      <c r="CG525" s="34"/>
      <c r="CH525" s="34"/>
      <c r="CI525" s="34"/>
      <c r="CJ525" s="34"/>
      <c r="CK525" s="34"/>
      <c r="CL525" s="34"/>
      <c r="CM525" s="34"/>
      <c r="CN525" s="34"/>
      <c r="CO525" s="34"/>
      <c r="CP525" s="34"/>
      <c r="CQ525" s="34"/>
      <c r="CR525" s="34"/>
      <c r="CS525" s="34"/>
      <c r="CT525" s="34"/>
      <c r="CU525" s="34"/>
    </row>
    <row r="526">
      <c r="A526" s="38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27"/>
      <c r="R526" s="28"/>
      <c r="S526" s="29"/>
      <c r="T526" s="29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24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32"/>
      <c r="BA526" s="12"/>
      <c r="BB526" s="12"/>
      <c r="BC526" s="12"/>
      <c r="BD526" s="12"/>
      <c r="BE526" s="12"/>
      <c r="BF526" s="12"/>
      <c r="BG526" s="12"/>
      <c r="BH526" s="12"/>
      <c r="BI526" s="12"/>
      <c r="BJ526" s="12"/>
      <c r="BK526" s="12"/>
      <c r="BL526" s="12"/>
      <c r="BM526" s="12"/>
      <c r="BN526" s="12"/>
      <c r="BO526" s="14"/>
      <c r="BP526" s="14"/>
      <c r="BQ526" s="14"/>
      <c r="BR526" s="14"/>
      <c r="BS526" s="14"/>
      <c r="BT526" s="14"/>
      <c r="BU526" s="14"/>
      <c r="BV526" s="14"/>
      <c r="BW526" s="14"/>
      <c r="BX526" s="14"/>
      <c r="BY526" s="14"/>
      <c r="BZ526" s="14"/>
      <c r="CA526" s="14"/>
      <c r="CB526" s="14"/>
      <c r="CC526" s="14"/>
      <c r="CD526" s="12" t="str">
        <f t="shared" si="13"/>
        <v/>
      </c>
      <c r="CE526" s="34"/>
      <c r="CF526" s="34"/>
      <c r="CG526" s="34"/>
      <c r="CH526" s="34"/>
      <c r="CI526" s="34"/>
      <c r="CJ526" s="34"/>
      <c r="CK526" s="34"/>
      <c r="CL526" s="34"/>
      <c r="CM526" s="34"/>
      <c r="CN526" s="34"/>
      <c r="CO526" s="34"/>
      <c r="CP526" s="34"/>
      <c r="CQ526" s="34"/>
      <c r="CR526" s="34"/>
      <c r="CS526" s="34"/>
      <c r="CT526" s="34"/>
      <c r="CU526" s="34"/>
    </row>
    <row r="527">
      <c r="A527" s="38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27"/>
      <c r="R527" s="28"/>
      <c r="S527" s="29"/>
      <c r="T527" s="29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24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3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4"/>
      <c r="BP527" s="14"/>
      <c r="BQ527" s="14"/>
      <c r="BR527" s="14"/>
      <c r="BS527" s="14"/>
      <c r="BT527" s="14"/>
      <c r="BU527" s="14"/>
      <c r="BV527" s="14"/>
      <c r="BW527" s="14"/>
      <c r="BX527" s="14"/>
      <c r="BY527" s="14"/>
      <c r="BZ527" s="14"/>
      <c r="CA527" s="14"/>
      <c r="CB527" s="14"/>
      <c r="CC527" s="14"/>
      <c r="CD527" s="12" t="str">
        <f t="shared" si="13"/>
        <v/>
      </c>
      <c r="CE527" s="34"/>
      <c r="CF527" s="34"/>
      <c r="CG527" s="34"/>
      <c r="CH527" s="34"/>
      <c r="CI527" s="34"/>
      <c r="CJ527" s="34"/>
      <c r="CK527" s="34"/>
      <c r="CL527" s="34"/>
      <c r="CM527" s="34"/>
      <c r="CN527" s="34"/>
      <c r="CO527" s="34"/>
      <c r="CP527" s="34"/>
      <c r="CQ527" s="34"/>
      <c r="CR527" s="34"/>
      <c r="CS527" s="34"/>
      <c r="CT527" s="34"/>
      <c r="CU527" s="34"/>
    </row>
    <row r="528">
      <c r="A528" s="38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27"/>
      <c r="R528" s="28"/>
      <c r="S528" s="29"/>
      <c r="T528" s="29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24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32"/>
      <c r="BA528" s="12"/>
      <c r="BB528" s="12"/>
      <c r="BC528" s="12"/>
      <c r="BD528" s="12"/>
      <c r="BE528" s="12"/>
      <c r="BF528" s="12"/>
      <c r="BG528" s="12"/>
      <c r="BH528" s="12"/>
      <c r="BI528" s="12"/>
      <c r="BJ528" s="12"/>
      <c r="BK528" s="12"/>
      <c r="BL528" s="12"/>
      <c r="BM528" s="12"/>
      <c r="BN528" s="12"/>
      <c r="BO528" s="14"/>
      <c r="BP528" s="14"/>
      <c r="BQ528" s="14"/>
      <c r="BR528" s="14"/>
      <c r="BS528" s="14"/>
      <c r="BT528" s="14"/>
      <c r="BU528" s="14"/>
      <c r="BV528" s="14"/>
      <c r="BW528" s="14"/>
      <c r="BX528" s="14"/>
      <c r="BY528" s="14"/>
      <c r="BZ528" s="14"/>
      <c r="CA528" s="14"/>
      <c r="CB528" s="14"/>
      <c r="CC528" s="14"/>
      <c r="CD528" s="12" t="str">
        <f t="shared" si="13"/>
        <v/>
      </c>
      <c r="CE528" s="34"/>
      <c r="CF528" s="34"/>
      <c r="CG528" s="34"/>
      <c r="CH528" s="34"/>
      <c r="CI528" s="34"/>
      <c r="CJ528" s="34"/>
      <c r="CK528" s="34"/>
      <c r="CL528" s="34"/>
      <c r="CM528" s="34"/>
      <c r="CN528" s="34"/>
      <c r="CO528" s="34"/>
      <c r="CP528" s="34"/>
      <c r="CQ528" s="34"/>
      <c r="CR528" s="34"/>
      <c r="CS528" s="34"/>
      <c r="CT528" s="34"/>
      <c r="CU528" s="34"/>
    </row>
    <row r="529">
      <c r="A529" s="38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27"/>
      <c r="R529" s="28"/>
      <c r="S529" s="29"/>
      <c r="T529" s="29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24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3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4"/>
      <c r="BP529" s="14"/>
      <c r="BQ529" s="14"/>
      <c r="BR529" s="14"/>
      <c r="BS529" s="14"/>
      <c r="BT529" s="14"/>
      <c r="BU529" s="14"/>
      <c r="BV529" s="14"/>
      <c r="BW529" s="14"/>
      <c r="BX529" s="14"/>
      <c r="BY529" s="14"/>
      <c r="BZ529" s="14"/>
      <c r="CA529" s="14"/>
      <c r="CB529" s="14"/>
      <c r="CC529" s="14"/>
      <c r="CD529" s="12" t="str">
        <f t="shared" si="13"/>
        <v/>
      </c>
      <c r="CE529" s="34"/>
      <c r="CF529" s="34"/>
      <c r="CG529" s="34"/>
      <c r="CH529" s="34"/>
      <c r="CI529" s="34"/>
      <c r="CJ529" s="34"/>
      <c r="CK529" s="34"/>
      <c r="CL529" s="34"/>
      <c r="CM529" s="34"/>
      <c r="CN529" s="34"/>
      <c r="CO529" s="34"/>
      <c r="CP529" s="34"/>
      <c r="CQ529" s="34"/>
      <c r="CR529" s="34"/>
      <c r="CS529" s="34"/>
      <c r="CT529" s="34"/>
      <c r="CU529" s="34"/>
    </row>
    <row r="530">
      <c r="A530" s="38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27"/>
      <c r="R530" s="28"/>
      <c r="S530" s="29"/>
      <c r="T530" s="29"/>
      <c r="U530" s="30"/>
      <c r="V530" s="30"/>
      <c r="W530" s="30"/>
      <c r="X530" s="30"/>
      <c r="Y530" s="30"/>
      <c r="Z530" s="30"/>
      <c r="AA530" s="30"/>
      <c r="AB530" s="30"/>
      <c r="AC530" s="30"/>
      <c r="AD530" s="30"/>
      <c r="AE530" s="30"/>
      <c r="AF530" s="30"/>
      <c r="AG530" s="30"/>
      <c r="AH530" s="30"/>
      <c r="AI530" s="30"/>
      <c r="AJ530" s="24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32"/>
      <c r="BA530" s="12"/>
      <c r="BB530" s="12"/>
      <c r="BC530" s="12"/>
      <c r="BD530" s="12"/>
      <c r="BE530" s="12"/>
      <c r="BF530" s="12"/>
      <c r="BG530" s="12"/>
      <c r="BH530" s="12"/>
      <c r="BI530" s="12"/>
      <c r="BJ530" s="12"/>
      <c r="BK530" s="12"/>
      <c r="BL530" s="12"/>
      <c r="BM530" s="12"/>
      <c r="BN530" s="12"/>
      <c r="BO530" s="14"/>
      <c r="BP530" s="14"/>
      <c r="BQ530" s="14"/>
      <c r="BR530" s="14"/>
      <c r="BS530" s="14"/>
      <c r="BT530" s="14"/>
      <c r="BU530" s="14"/>
      <c r="BV530" s="14"/>
      <c r="BW530" s="14"/>
      <c r="BX530" s="14"/>
      <c r="BY530" s="14"/>
      <c r="BZ530" s="14"/>
      <c r="CA530" s="14"/>
      <c r="CB530" s="14"/>
      <c r="CC530" s="14"/>
      <c r="CD530" s="12" t="str">
        <f t="shared" si="13"/>
        <v/>
      </c>
      <c r="CE530" s="34"/>
      <c r="CF530" s="34"/>
      <c r="CG530" s="34"/>
      <c r="CH530" s="34"/>
      <c r="CI530" s="34"/>
      <c r="CJ530" s="34"/>
      <c r="CK530" s="34"/>
      <c r="CL530" s="34"/>
      <c r="CM530" s="34"/>
      <c r="CN530" s="34"/>
      <c r="CO530" s="34"/>
      <c r="CP530" s="34"/>
      <c r="CQ530" s="34"/>
      <c r="CR530" s="34"/>
      <c r="CS530" s="34"/>
      <c r="CT530" s="34"/>
      <c r="CU530" s="34"/>
    </row>
    <row r="531">
      <c r="A531" s="38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27"/>
      <c r="R531" s="28"/>
      <c r="S531" s="29"/>
      <c r="T531" s="29"/>
      <c r="U531" s="30"/>
      <c r="V531" s="30"/>
      <c r="W531" s="30"/>
      <c r="X531" s="30"/>
      <c r="Y531" s="30"/>
      <c r="Z531" s="30"/>
      <c r="AA531" s="30"/>
      <c r="AB531" s="30"/>
      <c r="AC531" s="30"/>
      <c r="AD531" s="30"/>
      <c r="AE531" s="30"/>
      <c r="AF531" s="30"/>
      <c r="AG531" s="30"/>
      <c r="AH531" s="30"/>
      <c r="AI531" s="30"/>
      <c r="AJ531" s="24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3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4"/>
      <c r="BP531" s="14"/>
      <c r="BQ531" s="14"/>
      <c r="BR531" s="14"/>
      <c r="BS531" s="14"/>
      <c r="BT531" s="14"/>
      <c r="BU531" s="14"/>
      <c r="BV531" s="14"/>
      <c r="BW531" s="14"/>
      <c r="BX531" s="14"/>
      <c r="BY531" s="14"/>
      <c r="BZ531" s="14"/>
      <c r="CA531" s="14"/>
      <c r="CB531" s="14"/>
      <c r="CC531" s="14"/>
      <c r="CD531" s="12" t="str">
        <f t="shared" si="13"/>
        <v/>
      </c>
      <c r="CE531" s="34"/>
      <c r="CF531" s="34"/>
      <c r="CG531" s="34"/>
      <c r="CH531" s="34"/>
      <c r="CI531" s="34"/>
      <c r="CJ531" s="34"/>
      <c r="CK531" s="34"/>
      <c r="CL531" s="34"/>
      <c r="CM531" s="34"/>
      <c r="CN531" s="34"/>
      <c r="CO531" s="34"/>
      <c r="CP531" s="34"/>
      <c r="CQ531" s="34"/>
      <c r="CR531" s="34"/>
      <c r="CS531" s="34"/>
      <c r="CT531" s="34"/>
      <c r="CU531" s="34"/>
    </row>
    <row r="532">
      <c r="A532" s="38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27"/>
      <c r="R532" s="28"/>
      <c r="S532" s="29"/>
      <c r="T532" s="29"/>
      <c r="U532" s="30"/>
      <c r="V532" s="30"/>
      <c r="W532" s="30"/>
      <c r="X532" s="30"/>
      <c r="Y532" s="30"/>
      <c r="Z532" s="30"/>
      <c r="AA532" s="30"/>
      <c r="AB532" s="30"/>
      <c r="AC532" s="30"/>
      <c r="AD532" s="30"/>
      <c r="AE532" s="30"/>
      <c r="AF532" s="30"/>
      <c r="AG532" s="30"/>
      <c r="AH532" s="30"/>
      <c r="AI532" s="30"/>
      <c r="AJ532" s="24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32"/>
      <c r="BA532" s="12"/>
      <c r="BB532" s="12"/>
      <c r="BC532" s="12"/>
      <c r="BD532" s="12"/>
      <c r="BE532" s="12"/>
      <c r="BF532" s="12"/>
      <c r="BG532" s="12"/>
      <c r="BH532" s="12"/>
      <c r="BI532" s="12"/>
      <c r="BJ532" s="12"/>
      <c r="BK532" s="12"/>
      <c r="BL532" s="12"/>
      <c r="BM532" s="12"/>
      <c r="BN532" s="12"/>
      <c r="BO532" s="14"/>
      <c r="BP532" s="14"/>
      <c r="BQ532" s="14"/>
      <c r="BR532" s="14"/>
      <c r="BS532" s="14"/>
      <c r="BT532" s="14"/>
      <c r="BU532" s="14"/>
      <c r="BV532" s="14"/>
      <c r="BW532" s="14"/>
      <c r="BX532" s="14"/>
      <c r="BY532" s="14"/>
      <c r="BZ532" s="14"/>
      <c r="CA532" s="14"/>
      <c r="CB532" s="14"/>
      <c r="CC532" s="14"/>
      <c r="CD532" s="12" t="str">
        <f t="shared" si="13"/>
        <v/>
      </c>
      <c r="CE532" s="34"/>
      <c r="CF532" s="34"/>
      <c r="CG532" s="34"/>
      <c r="CH532" s="34"/>
      <c r="CI532" s="34"/>
      <c r="CJ532" s="34"/>
      <c r="CK532" s="34"/>
      <c r="CL532" s="34"/>
      <c r="CM532" s="34"/>
      <c r="CN532" s="34"/>
      <c r="CO532" s="34"/>
      <c r="CP532" s="34"/>
      <c r="CQ532" s="34"/>
      <c r="CR532" s="34"/>
      <c r="CS532" s="34"/>
      <c r="CT532" s="34"/>
      <c r="CU532" s="34"/>
    </row>
    <row r="533">
      <c r="A533" s="38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27"/>
      <c r="R533" s="28"/>
      <c r="S533" s="29"/>
      <c r="T533" s="29"/>
      <c r="U533" s="30"/>
      <c r="V533" s="30"/>
      <c r="W533" s="30"/>
      <c r="X533" s="30"/>
      <c r="Y533" s="30"/>
      <c r="Z533" s="30"/>
      <c r="AA533" s="30"/>
      <c r="AB533" s="30"/>
      <c r="AC533" s="30"/>
      <c r="AD533" s="30"/>
      <c r="AE533" s="30"/>
      <c r="AF533" s="30"/>
      <c r="AG533" s="30"/>
      <c r="AH533" s="30"/>
      <c r="AI533" s="30"/>
      <c r="AJ533" s="24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32"/>
      <c r="BA533" s="12"/>
      <c r="BB533" s="12"/>
      <c r="BC533" s="12"/>
      <c r="BD533" s="12"/>
      <c r="BE533" s="12"/>
      <c r="BF533" s="12"/>
      <c r="BG533" s="12"/>
      <c r="BH533" s="12"/>
      <c r="BI533" s="12"/>
      <c r="BJ533" s="12"/>
      <c r="BK533" s="12"/>
      <c r="BL533" s="12"/>
      <c r="BM533" s="12"/>
      <c r="BN533" s="12"/>
      <c r="BO533" s="14"/>
      <c r="BP533" s="14"/>
      <c r="BQ533" s="14"/>
      <c r="BR533" s="14"/>
      <c r="BS533" s="14"/>
      <c r="BT533" s="14"/>
      <c r="BU533" s="14"/>
      <c r="BV533" s="14"/>
      <c r="BW533" s="14"/>
      <c r="BX533" s="14"/>
      <c r="BY533" s="14"/>
      <c r="BZ533" s="14"/>
      <c r="CA533" s="14"/>
      <c r="CB533" s="14"/>
      <c r="CC533" s="14"/>
      <c r="CD533" s="12" t="str">
        <f t="shared" si="13"/>
        <v/>
      </c>
      <c r="CE533" s="34"/>
      <c r="CF533" s="34"/>
      <c r="CG533" s="34"/>
      <c r="CH533" s="34"/>
      <c r="CI533" s="34"/>
      <c r="CJ533" s="34"/>
      <c r="CK533" s="34"/>
      <c r="CL533" s="34"/>
      <c r="CM533" s="34"/>
      <c r="CN533" s="34"/>
      <c r="CO533" s="34"/>
      <c r="CP533" s="34"/>
      <c r="CQ533" s="34"/>
      <c r="CR533" s="34"/>
      <c r="CS533" s="34"/>
      <c r="CT533" s="34"/>
      <c r="CU533" s="34"/>
    </row>
    <row r="534">
      <c r="A534" s="38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27"/>
      <c r="R534" s="28"/>
      <c r="S534" s="29"/>
      <c r="T534" s="29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24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32"/>
      <c r="BA534" s="12"/>
      <c r="BB534" s="12"/>
      <c r="BC534" s="12"/>
      <c r="BD534" s="12"/>
      <c r="BE534" s="12"/>
      <c r="BF534" s="12"/>
      <c r="BG534" s="12"/>
      <c r="BH534" s="12"/>
      <c r="BI534" s="12"/>
      <c r="BJ534" s="12"/>
      <c r="BK534" s="12"/>
      <c r="BL534" s="12"/>
      <c r="BM534" s="12"/>
      <c r="BN534" s="12"/>
      <c r="BO534" s="14"/>
      <c r="BP534" s="14"/>
      <c r="BQ534" s="14"/>
      <c r="BR534" s="14"/>
      <c r="BS534" s="14"/>
      <c r="BT534" s="14"/>
      <c r="BU534" s="14"/>
      <c r="BV534" s="14"/>
      <c r="BW534" s="14"/>
      <c r="BX534" s="14"/>
      <c r="BY534" s="14"/>
      <c r="BZ534" s="14"/>
      <c r="CA534" s="14"/>
      <c r="CB534" s="14"/>
      <c r="CC534" s="14"/>
      <c r="CD534" s="12" t="str">
        <f t="shared" si="13"/>
        <v/>
      </c>
      <c r="CE534" s="34"/>
      <c r="CF534" s="34"/>
      <c r="CG534" s="34"/>
      <c r="CH534" s="34"/>
      <c r="CI534" s="34"/>
      <c r="CJ534" s="34"/>
      <c r="CK534" s="34"/>
      <c r="CL534" s="34"/>
      <c r="CM534" s="34"/>
      <c r="CN534" s="34"/>
      <c r="CO534" s="34"/>
      <c r="CP534" s="34"/>
      <c r="CQ534" s="34"/>
      <c r="CR534" s="34"/>
      <c r="CS534" s="34"/>
      <c r="CT534" s="34"/>
      <c r="CU534" s="34"/>
    </row>
    <row r="535">
      <c r="A535" s="38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27"/>
      <c r="R535" s="28"/>
      <c r="S535" s="29"/>
      <c r="T535" s="29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24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32"/>
      <c r="BA535" s="12"/>
      <c r="BB535" s="12"/>
      <c r="BC535" s="12"/>
      <c r="BD535" s="12"/>
      <c r="BE535" s="12"/>
      <c r="BF535" s="12"/>
      <c r="BG535" s="12"/>
      <c r="BH535" s="12"/>
      <c r="BI535" s="12"/>
      <c r="BJ535" s="12"/>
      <c r="BK535" s="12"/>
      <c r="BL535" s="12"/>
      <c r="BM535" s="12"/>
      <c r="BN535" s="12"/>
      <c r="BO535" s="14"/>
      <c r="BP535" s="14"/>
      <c r="BQ535" s="14"/>
      <c r="BR535" s="14"/>
      <c r="BS535" s="14"/>
      <c r="BT535" s="14"/>
      <c r="BU535" s="14"/>
      <c r="BV535" s="14"/>
      <c r="BW535" s="14"/>
      <c r="BX535" s="14"/>
      <c r="BY535" s="14"/>
      <c r="BZ535" s="14"/>
      <c r="CA535" s="14"/>
      <c r="CB535" s="14"/>
      <c r="CC535" s="14"/>
      <c r="CD535" s="12" t="str">
        <f t="shared" si="13"/>
        <v/>
      </c>
      <c r="CE535" s="34"/>
      <c r="CF535" s="34"/>
      <c r="CG535" s="34"/>
      <c r="CH535" s="34"/>
      <c r="CI535" s="34"/>
      <c r="CJ535" s="34"/>
      <c r="CK535" s="34"/>
      <c r="CL535" s="34"/>
      <c r="CM535" s="34"/>
      <c r="CN535" s="34"/>
      <c r="CO535" s="34"/>
      <c r="CP535" s="34"/>
      <c r="CQ535" s="34"/>
      <c r="CR535" s="34"/>
      <c r="CS535" s="34"/>
      <c r="CT535" s="34"/>
      <c r="CU535" s="34"/>
    </row>
    <row r="536">
      <c r="A536" s="38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27"/>
      <c r="R536" s="28"/>
      <c r="S536" s="29"/>
      <c r="T536" s="29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24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32"/>
      <c r="BA536" s="12"/>
      <c r="BB536" s="12"/>
      <c r="BC536" s="12"/>
      <c r="BD536" s="12"/>
      <c r="BE536" s="12"/>
      <c r="BF536" s="12"/>
      <c r="BG536" s="12"/>
      <c r="BH536" s="12"/>
      <c r="BI536" s="12"/>
      <c r="BJ536" s="12"/>
      <c r="BK536" s="12"/>
      <c r="BL536" s="12"/>
      <c r="BM536" s="12"/>
      <c r="BN536" s="12"/>
      <c r="BO536" s="14"/>
      <c r="BP536" s="14"/>
      <c r="BQ536" s="14"/>
      <c r="BR536" s="14"/>
      <c r="BS536" s="14"/>
      <c r="BT536" s="14"/>
      <c r="BU536" s="14"/>
      <c r="BV536" s="14"/>
      <c r="BW536" s="14"/>
      <c r="BX536" s="14"/>
      <c r="BY536" s="14"/>
      <c r="BZ536" s="14"/>
      <c r="CA536" s="14"/>
      <c r="CB536" s="14"/>
      <c r="CC536" s="14"/>
      <c r="CD536" s="12" t="str">
        <f t="shared" si="13"/>
        <v/>
      </c>
      <c r="CE536" s="34"/>
      <c r="CF536" s="34"/>
      <c r="CG536" s="34"/>
      <c r="CH536" s="34"/>
      <c r="CI536" s="34"/>
      <c r="CJ536" s="34"/>
      <c r="CK536" s="34"/>
      <c r="CL536" s="34"/>
      <c r="CM536" s="34"/>
      <c r="CN536" s="34"/>
      <c r="CO536" s="34"/>
      <c r="CP536" s="34"/>
      <c r="CQ536" s="34"/>
      <c r="CR536" s="34"/>
      <c r="CS536" s="34"/>
      <c r="CT536" s="34"/>
      <c r="CU536" s="34"/>
    </row>
    <row r="537">
      <c r="A537" s="38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27"/>
      <c r="R537" s="28"/>
      <c r="S537" s="29"/>
      <c r="T537" s="29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24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32"/>
      <c r="BA537" s="12"/>
      <c r="BB537" s="12"/>
      <c r="BC537" s="12"/>
      <c r="BD537" s="12"/>
      <c r="BE537" s="12"/>
      <c r="BF537" s="12"/>
      <c r="BG537" s="12"/>
      <c r="BH537" s="12"/>
      <c r="BI537" s="12"/>
      <c r="BJ537" s="12"/>
      <c r="BK537" s="12"/>
      <c r="BL537" s="12"/>
      <c r="BM537" s="12"/>
      <c r="BN537" s="12"/>
      <c r="BO537" s="14"/>
      <c r="BP537" s="14"/>
      <c r="BQ537" s="14"/>
      <c r="BR537" s="14"/>
      <c r="BS537" s="14"/>
      <c r="BT537" s="14"/>
      <c r="BU537" s="14"/>
      <c r="BV537" s="14"/>
      <c r="BW537" s="14"/>
      <c r="BX537" s="14"/>
      <c r="BY537" s="14"/>
      <c r="BZ537" s="14"/>
      <c r="CA537" s="14"/>
      <c r="CB537" s="14"/>
      <c r="CC537" s="14"/>
      <c r="CD537" s="12" t="str">
        <f t="shared" si="13"/>
        <v/>
      </c>
      <c r="CE537" s="34"/>
      <c r="CF537" s="34"/>
      <c r="CG537" s="34"/>
      <c r="CH537" s="34"/>
      <c r="CI537" s="34"/>
      <c r="CJ537" s="34"/>
      <c r="CK537" s="34"/>
      <c r="CL537" s="34"/>
      <c r="CM537" s="34"/>
      <c r="CN537" s="34"/>
      <c r="CO537" s="34"/>
      <c r="CP537" s="34"/>
      <c r="CQ537" s="34"/>
      <c r="CR537" s="34"/>
      <c r="CS537" s="34"/>
      <c r="CT537" s="34"/>
      <c r="CU537" s="34"/>
    </row>
    <row r="538">
      <c r="A538" s="38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27"/>
      <c r="R538" s="28"/>
      <c r="S538" s="29"/>
      <c r="T538" s="29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24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3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4"/>
      <c r="BP538" s="14"/>
      <c r="BQ538" s="14"/>
      <c r="BR538" s="14"/>
      <c r="BS538" s="14"/>
      <c r="BT538" s="14"/>
      <c r="BU538" s="14"/>
      <c r="BV538" s="14"/>
      <c r="BW538" s="14"/>
      <c r="BX538" s="14"/>
      <c r="BY538" s="14"/>
      <c r="BZ538" s="14"/>
      <c r="CA538" s="14"/>
      <c r="CB538" s="14"/>
      <c r="CC538" s="14"/>
      <c r="CD538" s="12" t="str">
        <f t="shared" si="13"/>
        <v/>
      </c>
      <c r="CE538" s="34"/>
      <c r="CF538" s="34"/>
      <c r="CG538" s="34"/>
      <c r="CH538" s="34"/>
      <c r="CI538" s="34"/>
      <c r="CJ538" s="34"/>
      <c r="CK538" s="34"/>
      <c r="CL538" s="34"/>
      <c r="CM538" s="34"/>
      <c r="CN538" s="34"/>
      <c r="CO538" s="34"/>
      <c r="CP538" s="34"/>
      <c r="CQ538" s="34"/>
      <c r="CR538" s="34"/>
      <c r="CS538" s="34"/>
      <c r="CT538" s="34"/>
      <c r="CU538" s="34"/>
    </row>
    <row r="539">
      <c r="A539" s="38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27"/>
      <c r="R539" s="28"/>
      <c r="S539" s="29"/>
      <c r="T539" s="29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24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32"/>
      <c r="BA539" s="12"/>
      <c r="BB539" s="12"/>
      <c r="BC539" s="12"/>
      <c r="BD539" s="12"/>
      <c r="BE539" s="12"/>
      <c r="BF539" s="12"/>
      <c r="BG539" s="12"/>
      <c r="BH539" s="12"/>
      <c r="BI539" s="12"/>
      <c r="BJ539" s="12"/>
      <c r="BK539" s="12"/>
      <c r="BL539" s="12"/>
      <c r="BM539" s="12"/>
      <c r="BN539" s="12"/>
      <c r="BO539" s="14"/>
      <c r="BP539" s="14"/>
      <c r="BQ539" s="14"/>
      <c r="BR539" s="14"/>
      <c r="BS539" s="14"/>
      <c r="BT539" s="14"/>
      <c r="BU539" s="14"/>
      <c r="BV539" s="14"/>
      <c r="BW539" s="14"/>
      <c r="BX539" s="14"/>
      <c r="BY539" s="14"/>
      <c r="BZ539" s="14"/>
      <c r="CA539" s="14"/>
      <c r="CB539" s="14"/>
      <c r="CC539" s="14"/>
      <c r="CD539" s="12" t="str">
        <f t="shared" si="13"/>
        <v/>
      </c>
      <c r="CE539" s="34"/>
      <c r="CF539" s="34"/>
      <c r="CG539" s="34"/>
      <c r="CH539" s="34"/>
      <c r="CI539" s="34"/>
      <c r="CJ539" s="34"/>
      <c r="CK539" s="34"/>
      <c r="CL539" s="34"/>
      <c r="CM539" s="34"/>
      <c r="CN539" s="34"/>
      <c r="CO539" s="34"/>
      <c r="CP539" s="34"/>
      <c r="CQ539" s="34"/>
      <c r="CR539" s="34"/>
      <c r="CS539" s="34"/>
      <c r="CT539" s="34"/>
      <c r="CU539" s="34"/>
    </row>
    <row r="540">
      <c r="A540" s="38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27"/>
      <c r="R540" s="28"/>
      <c r="S540" s="29"/>
      <c r="T540" s="29"/>
      <c r="U540" s="30"/>
      <c r="V540" s="30"/>
      <c r="W540" s="30"/>
      <c r="X540" s="30"/>
      <c r="Y540" s="30"/>
      <c r="Z540" s="30"/>
      <c r="AA540" s="30"/>
      <c r="AB540" s="30"/>
      <c r="AC540" s="30"/>
      <c r="AD540" s="30"/>
      <c r="AE540" s="30"/>
      <c r="AF540" s="30"/>
      <c r="AG540" s="30"/>
      <c r="AH540" s="30"/>
      <c r="AI540" s="30"/>
      <c r="AJ540" s="24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3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4"/>
      <c r="BP540" s="14"/>
      <c r="BQ540" s="14"/>
      <c r="BR540" s="14"/>
      <c r="BS540" s="14"/>
      <c r="BT540" s="14"/>
      <c r="BU540" s="14"/>
      <c r="BV540" s="14"/>
      <c r="BW540" s="14"/>
      <c r="BX540" s="14"/>
      <c r="BY540" s="14"/>
      <c r="BZ540" s="14"/>
      <c r="CA540" s="14"/>
      <c r="CB540" s="14"/>
      <c r="CC540" s="14"/>
      <c r="CD540" s="12" t="str">
        <f t="shared" si="13"/>
        <v/>
      </c>
      <c r="CE540" s="34"/>
      <c r="CF540" s="34"/>
      <c r="CG540" s="34"/>
      <c r="CH540" s="34"/>
      <c r="CI540" s="34"/>
      <c r="CJ540" s="34"/>
      <c r="CK540" s="34"/>
      <c r="CL540" s="34"/>
      <c r="CM540" s="34"/>
      <c r="CN540" s="34"/>
      <c r="CO540" s="34"/>
      <c r="CP540" s="34"/>
      <c r="CQ540" s="34"/>
      <c r="CR540" s="34"/>
      <c r="CS540" s="34"/>
      <c r="CT540" s="34"/>
      <c r="CU540" s="34"/>
    </row>
    <row r="541">
      <c r="A541" s="38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27"/>
      <c r="R541" s="28"/>
      <c r="S541" s="29"/>
      <c r="T541" s="29"/>
      <c r="U541" s="30"/>
      <c r="V541" s="30"/>
      <c r="W541" s="30"/>
      <c r="X541" s="30"/>
      <c r="Y541" s="30"/>
      <c r="Z541" s="30"/>
      <c r="AA541" s="30"/>
      <c r="AB541" s="30"/>
      <c r="AC541" s="30"/>
      <c r="AD541" s="30"/>
      <c r="AE541" s="30"/>
      <c r="AF541" s="30"/>
      <c r="AG541" s="30"/>
      <c r="AH541" s="30"/>
      <c r="AI541" s="30"/>
      <c r="AJ541" s="24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32"/>
      <c r="BA541" s="12"/>
      <c r="BB541" s="12"/>
      <c r="BC541" s="12"/>
      <c r="BD541" s="12"/>
      <c r="BE541" s="12"/>
      <c r="BF541" s="12"/>
      <c r="BG541" s="12"/>
      <c r="BH541" s="12"/>
      <c r="BI541" s="12"/>
      <c r="BJ541" s="12"/>
      <c r="BK541" s="12"/>
      <c r="BL541" s="12"/>
      <c r="BM541" s="12"/>
      <c r="BN541" s="12"/>
      <c r="BO541" s="14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2" t="str">
        <f t="shared" si="13"/>
        <v/>
      </c>
      <c r="CE541" s="34"/>
      <c r="CF541" s="34"/>
      <c r="CG541" s="34"/>
      <c r="CH541" s="34"/>
      <c r="CI541" s="34"/>
      <c r="CJ541" s="34"/>
      <c r="CK541" s="34"/>
      <c r="CL541" s="34"/>
      <c r="CM541" s="34"/>
      <c r="CN541" s="34"/>
      <c r="CO541" s="34"/>
      <c r="CP541" s="34"/>
      <c r="CQ541" s="34"/>
      <c r="CR541" s="34"/>
      <c r="CS541" s="34"/>
      <c r="CT541" s="34"/>
      <c r="CU541" s="34"/>
    </row>
    <row r="542">
      <c r="A542" s="38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27"/>
      <c r="R542" s="28"/>
      <c r="S542" s="29"/>
      <c r="T542" s="29"/>
      <c r="U542" s="30"/>
      <c r="V542" s="30"/>
      <c r="W542" s="30"/>
      <c r="X542" s="30"/>
      <c r="Y542" s="30"/>
      <c r="Z542" s="30"/>
      <c r="AA542" s="30"/>
      <c r="AB542" s="30"/>
      <c r="AC542" s="30"/>
      <c r="AD542" s="30"/>
      <c r="AE542" s="30"/>
      <c r="AF542" s="30"/>
      <c r="AG542" s="30"/>
      <c r="AH542" s="30"/>
      <c r="AI542" s="30"/>
      <c r="AJ542" s="24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32"/>
      <c r="BA542" s="12"/>
      <c r="BB542" s="12"/>
      <c r="BC542" s="12"/>
      <c r="BD542" s="12"/>
      <c r="BE542" s="12"/>
      <c r="BF542" s="12"/>
      <c r="BG542" s="12"/>
      <c r="BH542" s="12"/>
      <c r="BI542" s="12"/>
      <c r="BJ542" s="12"/>
      <c r="BK542" s="12"/>
      <c r="BL542" s="12"/>
      <c r="BM542" s="12"/>
      <c r="BN542" s="12"/>
      <c r="BO542" s="14"/>
      <c r="BP542" s="14"/>
      <c r="BQ542" s="14"/>
      <c r="BR542" s="14"/>
      <c r="BS542" s="14"/>
      <c r="BT542" s="14"/>
      <c r="BU542" s="14"/>
      <c r="BV542" s="14"/>
      <c r="BW542" s="14"/>
      <c r="BX542" s="14"/>
      <c r="BY542" s="14"/>
      <c r="BZ542" s="14"/>
      <c r="CA542" s="14"/>
      <c r="CB542" s="14"/>
      <c r="CC542" s="14"/>
      <c r="CD542" s="12" t="str">
        <f t="shared" si="13"/>
        <v/>
      </c>
      <c r="CE542" s="34"/>
      <c r="CF542" s="34"/>
      <c r="CG542" s="34"/>
      <c r="CH542" s="34"/>
      <c r="CI542" s="34"/>
      <c r="CJ542" s="34"/>
      <c r="CK542" s="34"/>
      <c r="CL542" s="34"/>
      <c r="CM542" s="34"/>
      <c r="CN542" s="34"/>
      <c r="CO542" s="34"/>
      <c r="CP542" s="34"/>
      <c r="CQ542" s="34"/>
      <c r="CR542" s="34"/>
      <c r="CS542" s="34"/>
      <c r="CT542" s="34"/>
      <c r="CU542" s="34"/>
    </row>
    <row r="543">
      <c r="A543" s="38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27"/>
      <c r="R543" s="28"/>
      <c r="S543" s="29"/>
      <c r="T543" s="29"/>
      <c r="U543" s="30"/>
      <c r="V543" s="30"/>
      <c r="W543" s="30"/>
      <c r="X543" s="30"/>
      <c r="Y543" s="30"/>
      <c r="Z543" s="30"/>
      <c r="AA543" s="30"/>
      <c r="AB543" s="30"/>
      <c r="AC543" s="30"/>
      <c r="AD543" s="30"/>
      <c r="AE543" s="30"/>
      <c r="AF543" s="30"/>
      <c r="AG543" s="30"/>
      <c r="AH543" s="30"/>
      <c r="AI543" s="30"/>
      <c r="AJ543" s="24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32"/>
      <c r="BA543" s="12"/>
      <c r="BB543" s="12"/>
      <c r="BC543" s="12"/>
      <c r="BD543" s="12"/>
      <c r="BE543" s="12"/>
      <c r="BF543" s="12"/>
      <c r="BG543" s="12"/>
      <c r="BH543" s="12"/>
      <c r="BI543" s="12"/>
      <c r="BJ543" s="12"/>
      <c r="BK543" s="12"/>
      <c r="BL543" s="12"/>
      <c r="BM543" s="12"/>
      <c r="BN543" s="12"/>
      <c r="BO543" s="14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4"/>
      <c r="CC543" s="14"/>
      <c r="CD543" s="12" t="str">
        <f t="shared" si="13"/>
        <v/>
      </c>
      <c r="CE543" s="34"/>
      <c r="CF543" s="34"/>
      <c r="CG543" s="34"/>
      <c r="CH543" s="34"/>
      <c r="CI543" s="34"/>
      <c r="CJ543" s="34"/>
      <c r="CK543" s="34"/>
      <c r="CL543" s="34"/>
      <c r="CM543" s="34"/>
      <c r="CN543" s="34"/>
      <c r="CO543" s="34"/>
      <c r="CP543" s="34"/>
      <c r="CQ543" s="34"/>
      <c r="CR543" s="34"/>
      <c r="CS543" s="34"/>
      <c r="CT543" s="34"/>
      <c r="CU543" s="34"/>
    </row>
    <row r="544">
      <c r="A544" s="38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27"/>
      <c r="R544" s="28"/>
      <c r="S544" s="29"/>
      <c r="T544" s="29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24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32"/>
      <c r="BA544" s="12"/>
      <c r="BB544" s="12"/>
      <c r="BC544" s="12"/>
      <c r="BD544" s="12"/>
      <c r="BE544" s="12"/>
      <c r="BF544" s="12"/>
      <c r="BG544" s="12"/>
      <c r="BH544" s="12"/>
      <c r="BI544" s="12"/>
      <c r="BJ544" s="12"/>
      <c r="BK544" s="12"/>
      <c r="BL544" s="12"/>
      <c r="BM544" s="12"/>
      <c r="BN544" s="12"/>
      <c r="BO544" s="14"/>
      <c r="BP544" s="14"/>
      <c r="BQ544" s="14"/>
      <c r="BR544" s="14"/>
      <c r="BS544" s="14"/>
      <c r="BT544" s="14"/>
      <c r="BU544" s="14"/>
      <c r="BV544" s="14"/>
      <c r="BW544" s="14"/>
      <c r="BX544" s="14"/>
      <c r="BY544" s="14"/>
      <c r="BZ544" s="14"/>
      <c r="CA544" s="14"/>
      <c r="CB544" s="14"/>
      <c r="CC544" s="14"/>
      <c r="CD544" s="12" t="str">
        <f t="shared" si="13"/>
        <v/>
      </c>
      <c r="CE544" s="34"/>
      <c r="CF544" s="34"/>
      <c r="CG544" s="34"/>
      <c r="CH544" s="34"/>
      <c r="CI544" s="34"/>
      <c r="CJ544" s="34"/>
      <c r="CK544" s="34"/>
      <c r="CL544" s="34"/>
      <c r="CM544" s="34"/>
      <c r="CN544" s="34"/>
      <c r="CO544" s="34"/>
      <c r="CP544" s="34"/>
      <c r="CQ544" s="34"/>
      <c r="CR544" s="34"/>
      <c r="CS544" s="34"/>
      <c r="CT544" s="34"/>
      <c r="CU544" s="34"/>
    </row>
    <row r="545">
      <c r="A545" s="38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27"/>
      <c r="R545" s="28"/>
      <c r="S545" s="29"/>
      <c r="T545" s="29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24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32"/>
      <c r="BA545" s="12"/>
      <c r="BB545" s="12"/>
      <c r="BC545" s="12"/>
      <c r="BD545" s="12"/>
      <c r="BE545" s="12"/>
      <c r="BF545" s="12"/>
      <c r="BG545" s="12"/>
      <c r="BH545" s="12"/>
      <c r="BI545" s="12"/>
      <c r="BJ545" s="12"/>
      <c r="BK545" s="12"/>
      <c r="BL545" s="12"/>
      <c r="BM545" s="12"/>
      <c r="BN545" s="12"/>
      <c r="BO545" s="14"/>
      <c r="BP545" s="14"/>
      <c r="BQ545" s="14"/>
      <c r="BR545" s="14"/>
      <c r="BS545" s="14"/>
      <c r="BT545" s="14"/>
      <c r="BU545" s="14"/>
      <c r="BV545" s="14"/>
      <c r="BW545" s="14"/>
      <c r="BX545" s="14"/>
      <c r="BY545" s="14"/>
      <c r="BZ545" s="14"/>
      <c r="CA545" s="14"/>
      <c r="CB545" s="14"/>
      <c r="CC545" s="14"/>
      <c r="CD545" s="12" t="str">
        <f t="shared" si="13"/>
        <v/>
      </c>
      <c r="CE545" s="34"/>
      <c r="CF545" s="34"/>
      <c r="CG545" s="34"/>
      <c r="CH545" s="34"/>
      <c r="CI545" s="34"/>
      <c r="CJ545" s="34"/>
      <c r="CK545" s="34"/>
      <c r="CL545" s="34"/>
      <c r="CM545" s="34"/>
      <c r="CN545" s="34"/>
      <c r="CO545" s="34"/>
      <c r="CP545" s="34"/>
      <c r="CQ545" s="34"/>
      <c r="CR545" s="34"/>
      <c r="CS545" s="34"/>
      <c r="CT545" s="34"/>
      <c r="CU545" s="34"/>
    </row>
    <row r="546">
      <c r="A546" s="38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27"/>
      <c r="R546" s="28"/>
      <c r="S546" s="29"/>
      <c r="T546" s="29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24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32"/>
      <c r="BA546" s="12"/>
      <c r="BB546" s="12"/>
      <c r="BC546" s="12"/>
      <c r="BD546" s="12"/>
      <c r="BE546" s="12"/>
      <c r="BF546" s="12"/>
      <c r="BG546" s="12"/>
      <c r="BH546" s="12"/>
      <c r="BI546" s="12"/>
      <c r="BJ546" s="12"/>
      <c r="BK546" s="12"/>
      <c r="BL546" s="12"/>
      <c r="BM546" s="12"/>
      <c r="BN546" s="12"/>
      <c r="BO546" s="14"/>
      <c r="BP546" s="14"/>
      <c r="BQ546" s="14"/>
      <c r="BR546" s="14"/>
      <c r="BS546" s="14"/>
      <c r="BT546" s="14"/>
      <c r="BU546" s="14"/>
      <c r="BV546" s="14"/>
      <c r="BW546" s="14"/>
      <c r="BX546" s="14"/>
      <c r="BY546" s="14"/>
      <c r="BZ546" s="14"/>
      <c r="CA546" s="14"/>
      <c r="CB546" s="14"/>
      <c r="CC546" s="14"/>
      <c r="CD546" s="12" t="str">
        <f t="shared" si="13"/>
        <v/>
      </c>
      <c r="CE546" s="34"/>
      <c r="CF546" s="34"/>
      <c r="CG546" s="34"/>
      <c r="CH546" s="34"/>
      <c r="CI546" s="34"/>
      <c r="CJ546" s="34"/>
      <c r="CK546" s="34"/>
      <c r="CL546" s="34"/>
      <c r="CM546" s="34"/>
      <c r="CN546" s="34"/>
      <c r="CO546" s="34"/>
      <c r="CP546" s="34"/>
      <c r="CQ546" s="34"/>
      <c r="CR546" s="34"/>
      <c r="CS546" s="34"/>
      <c r="CT546" s="34"/>
      <c r="CU546" s="34"/>
    </row>
    <row r="547">
      <c r="A547" s="38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27"/>
      <c r="R547" s="28"/>
      <c r="S547" s="29"/>
      <c r="T547" s="29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24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32"/>
      <c r="BA547" s="12"/>
      <c r="BB547" s="12"/>
      <c r="BC547" s="12"/>
      <c r="BD547" s="12"/>
      <c r="BE547" s="12"/>
      <c r="BF547" s="12"/>
      <c r="BG547" s="12"/>
      <c r="BH547" s="12"/>
      <c r="BI547" s="12"/>
      <c r="BJ547" s="12"/>
      <c r="BK547" s="12"/>
      <c r="BL547" s="12"/>
      <c r="BM547" s="12"/>
      <c r="BN547" s="12"/>
      <c r="BO547" s="14"/>
      <c r="BP547" s="14"/>
      <c r="BQ547" s="14"/>
      <c r="BR547" s="14"/>
      <c r="BS547" s="14"/>
      <c r="BT547" s="14"/>
      <c r="BU547" s="14"/>
      <c r="BV547" s="14"/>
      <c r="BW547" s="14"/>
      <c r="BX547" s="14"/>
      <c r="BY547" s="14"/>
      <c r="BZ547" s="14"/>
      <c r="CA547" s="14"/>
      <c r="CB547" s="14"/>
      <c r="CC547" s="14"/>
      <c r="CD547" s="12" t="str">
        <f t="shared" si="13"/>
        <v/>
      </c>
      <c r="CE547" s="34"/>
      <c r="CF547" s="34"/>
      <c r="CG547" s="34"/>
      <c r="CH547" s="34"/>
      <c r="CI547" s="34"/>
      <c r="CJ547" s="34"/>
      <c r="CK547" s="34"/>
      <c r="CL547" s="34"/>
      <c r="CM547" s="34"/>
      <c r="CN547" s="34"/>
      <c r="CO547" s="34"/>
      <c r="CP547" s="34"/>
      <c r="CQ547" s="34"/>
      <c r="CR547" s="34"/>
      <c r="CS547" s="34"/>
      <c r="CT547" s="34"/>
      <c r="CU547" s="34"/>
    </row>
    <row r="548">
      <c r="A548" s="38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27"/>
      <c r="R548" s="28"/>
      <c r="S548" s="29"/>
      <c r="T548" s="29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24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3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4"/>
      <c r="BP548" s="14"/>
      <c r="BQ548" s="14"/>
      <c r="BR548" s="14"/>
      <c r="BS548" s="14"/>
      <c r="BT548" s="14"/>
      <c r="BU548" s="14"/>
      <c r="BV548" s="14"/>
      <c r="BW548" s="14"/>
      <c r="BX548" s="14"/>
      <c r="BY548" s="14"/>
      <c r="BZ548" s="14"/>
      <c r="CA548" s="14"/>
      <c r="CB548" s="14"/>
      <c r="CC548" s="14"/>
      <c r="CD548" s="12" t="str">
        <f t="shared" si="13"/>
        <v/>
      </c>
      <c r="CE548" s="34"/>
      <c r="CF548" s="34"/>
      <c r="CG548" s="34"/>
      <c r="CH548" s="34"/>
      <c r="CI548" s="34"/>
      <c r="CJ548" s="34"/>
      <c r="CK548" s="34"/>
      <c r="CL548" s="34"/>
      <c r="CM548" s="34"/>
      <c r="CN548" s="34"/>
      <c r="CO548" s="34"/>
      <c r="CP548" s="34"/>
      <c r="CQ548" s="34"/>
      <c r="CR548" s="34"/>
      <c r="CS548" s="34"/>
      <c r="CT548" s="34"/>
      <c r="CU548" s="34"/>
    </row>
    <row r="549">
      <c r="A549" s="38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27"/>
      <c r="R549" s="28"/>
      <c r="S549" s="29"/>
      <c r="T549" s="29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24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32"/>
      <c r="BA549" s="12"/>
      <c r="BB549" s="12"/>
      <c r="BC549" s="12"/>
      <c r="BD549" s="12"/>
      <c r="BE549" s="12"/>
      <c r="BF549" s="12"/>
      <c r="BG549" s="12"/>
      <c r="BH549" s="12"/>
      <c r="BI549" s="12"/>
      <c r="BJ549" s="12"/>
      <c r="BK549" s="12"/>
      <c r="BL549" s="12"/>
      <c r="BM549" s="12"/>
      <c r="BN549" s="12"/>
      <c r="BO549" s="14"/>
      <c r="BP549" s="14"/>
      <c r="BQ549" s="14"/>
      <c r="BR549" s="14"/>
      <c r="BS549" s="14"/>
      <c r="BT549" s="14"/>
      <c r="BU549" s="14"/>
      <c r="BV549" s="14"/>
      <c r="BW549" s="14"/>
      <c r="BX549" s="14"/>
      <c r="BY549" s="14"/>
      <c r="BZ549" s="14"/>
      <c r="CA549" s="14"/>
      <c r="CB549" s="14"/>
      <c r="CC549" s="14"/>
      <c r="CD549" s="12" t="str">
        <f t="shared" si="13"/>
        <v/>
      </c>
      <c r="CE549" s="34"/>
      <c r="CF549" s="34"/>
      <c r="CG549" s="34"/>
      <c r="CH549" s="34"/>
      <c r="CI549" s="34"/>
      <c r="CJ549" s="34"/>
      <c r="CK549" s="34"/>
      <c r="CL549" s="34"/>
      <c r="CM549" s="34"/>
      <c r="CN549" s="34"/>
      <c r="CO549" s="34"/>
      <c r="CP549" s="34"/>
      <c r="CQ549" s="34"/>
      <c r="CR549" s="34"/>
      <c r="CS549" s="34"/>
      <c r="CT549" s="34"/>
      <c r="CU549" s="34"/>
    </row>
    <row r="550">
      <c r="A550" s="38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27"/>
      <c r="R550" s="28"/>
      <c r="S550" s="29"/>
      <c r="T550" s="29"/>
      <c r="U550" s="30"/>
      <c r="V550" s="30"/>
      <c r="W550" s="30"/>
      <c r="X550" s="30"/>
      <c r="Y550" s="30"/>
      <c r="Z550" s="30"/>
      <c r="AA550" s="30"/>
      <c r="AB550" s="30"/>
      <c r="AC550" s="30"/>
      <c r="AD550" s="30"/>
      <c r="AE550" s="30"/>
      <c r="AF550" s="30"/>
      <c r="AG550" s="30"/>
      <c r="AH550" s="30"/>
      <c r="AI550" s="30"/>
      <c r="AJ550" s="24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3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4"/>
      <c r="BP550" s="14"/>
      <c r="BQ550" s="14"/>
      <c r="BR550" s="14"/>
      <c r="BS550" s="14"/>
      <c r="BT550" s="14"/>
      <c r="BU550" s="14"/>
      <c r="BV550" s="14"/>
      <c r="BW550" s="14"/>
      <c r="BX550" s="14"/>
      <c r="BY550" s="14"/>
      <c r="BZ550" s="14"/>
      <c r="CA550" s="14"/>
      <c r="CB550" s="14"/>
      <c r="CC550" s="14"/>
      <c r="CD550" s="12" t="str">
        <f t="shared" si="13"/>
        <v/>
      </c>
      <c r="CE550" s="34"/>
      <c r="CF550" s="34"/>
      <c r="CG550" s="34"/>
      <c r="CH550" s="34"/>
      <c r="CI550" s="34"/>
      <c r="CJ550" s="34"/>
      <c r="CK550" s="34"/>
      <c r="CL550" s="34"/>
      <c r="CM550" s="34"/>
      <c r="CN550" s="34"/>
      <c r="CO550" s="34"/>
      <c r="CP550" s="34"/>
      <c r="CQ550" s="34"/>
      <c r="CR550" s="34"/>
      <c r="CS550" s="34"/>
      <c r="CT550" s="34"/>
      <c r="CU550" s="34"/>
    </row>
    <row r="551">
      <c r="A551" s="38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27"/>
      <c r="R551" s="28"/>
      <c r="S551" s="29"/>
      <c r="T551" s="29"/>
      <c r="U551" s="30"/>
      <c r="V551" s="30"/>
      <c r="W551" s="30"/>
      <c r="X551" s="30"/>
      <c r="Y551" s="30"/>
      <c r="Z551" s="30"/>
      <c r="AA551" s="30"/>
      <c r="AB551" s="30"/>
      <c r="AC551" s="30"/>
      <c r="AD551" s="30"/>
      <c r="AE551" s="30"/>
      <c r="AF551" s="30"/>
      <c r="AG551" s="30"/>
      <c r="AH551" s="30"/>
      <c r="AI551" s="30"/>
      <c r="AJ551" s="24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32"/>
      <c r="BA551" s="12"/>
      <c r="BB551" s="12"/>
      <c r="BC551" s="12"/>
      <c r="BD551" s="12"/>
      <c r="BE551" s="12"/>
      <c r="BF551" s="12"/>
      <c r="BG551" s="12"/>
      <c r="BH551" s="12"/>
      <c r="BI551" s="12"/>
      <c r="BJ551" s="12"/>
      <c r="BK551" s="12"/>
      <c r="BL551" s="12"/>
      <c r="BM551" s="12"/>
      <c r="BN551" s="12"/>
      <c r="BO551" s="14"/>
      <c r="BP551" s="14"/>
      <c r="BQ551" s="14"/>
      <c r="BR551" s="14"/>
      <c r="BS551" s="14"/>
      <c r="BT551" s="14"/>
      <c r="BU551" s="14"/>
      <c r="BV551" s="14"/>
      <c r="BW551" s="14"/>
      <c r="BX551" s="14"/>
      <c r="BY551" s="14"/>
      <c r="BZ551" s="14"/>
      <c r="CA551" s="14"/>
      <c r="CB551" s="14"/>
      <c r="CC551" s="14"/>
      <c r="CD551" s="12" t="str">
        <f t="shared" si="13"/>
        <v/>
      </c>
      <c r="CE551" s="34"/>
      <c r="CF551" s="34"/>
      <c r="CG551" s="34"/>
      <c r="CH551" s="34"/>
      <c r="CI551" s="34"/>
      <c r="CJ551" s="34"/>
      <c r="CK551" s="34"/>
      <c r="CL551" s="34"/>
      <c r="CM551" s="34"/>
      <c r="CN551" s="34"/>
      <c r="CO551" s="34"/>
      <c r="CP551" s="34"/>
      <c r="CQ551" s="34"/>
      <c r="CR551" s="34"/>
      <c r="CS551" s="34"/>
      <c r="CT551" s="34"/>
      <c r="CU551" s="34"/>
    </row>
    <row r="552">
      <c r="A552" s="38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27"/>
      <c r="R552" s="28"/>
      <c r="S552" s="29"/>
      <c r="T552" s="29"/>
      <c r="U552" s="30"/>
      <c r="V552" s="30"/>
      <c r="W552" s="30"/>
      <c r="X552" s="30"/>
      <c r="Y552" s="30"/>
      <c r="Z552" s="30"/>
      <c r="AA552" s="30"/>
      <c r="AB552" s="30"/>
      <c r="AC552" s="30"/>
      <c r="AD552" s="30"/>
      <c r="AE552" s="30"/>
      <c r="AF552" s="30"/>
      <c r="AG552" s="30"/>
      <c r="AH552" s="30"/>
      <c r="AI552" s="30"/>
      <c r="AJ552" s="24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32"/>
      <c r="BA552" s="12"/>
      <c r="BB552" s="12"/>
      <c r="BC552" s="12"/>
      <c r="BD552" s="12"/>
      <c r="BE552" s="12"/>
      <c r="BF552" s="12"/>
      <c r="BG552" s="12"/>
      <c r="BH552" s="12"/>
      <c r="BI552" s="12"/>
      <c r="BJ552" s="12"/>
      <c r="BK552" s="12"/>
      <c r="BL552" s="12"/>
      <c r="BM552" s="12"/>
      <c r="BN552" s="12"/>
      <c r="BO552" s="14"/>
      <c r="BP552" s="14"/>
      <c r="BQ552" s="14"/>
      <c r="BR552" s="14"/>
      <c r="BS552" s="14"/>
      <c r="BT552" s="14"/>
      <c r="BU552" s="14"/>
      <c r="BV552" s="14"/>
      <c r="BW552" s="14"/>
      <c r="BX552" s="14"/>
      <c r="BY552" s="14"/>
      <c r="BZ552" s="14"/>
      <c r="CA552" s="14"/>
      <c r="CB552" s="14"/>
      <c r="CC552" s="14"/>
      <c r="CD552" s="12" t="str">
        <f t="shared" si="13"/>
        <v/>
      </c>
      <c r="CE552" s="34"/>
      <c r="CF552" s="34"/>
      <c r="CG552" s="34"/>
      <c r="CH552" s="34"/>
      <c r="CI552" s="34"/>
      <c r="CJ552" s="34"/>
      <c r="CK552" s="34"/>
      <c r="CL552" s="34"/>
      <c r="CM552" s="34"/>
      <c r="CN552" s="34"/>
      <c r="CO552" s="34"/>
      <c r="CP552" s="34"/>
      <c r="CQ552" s="34"/>
      <c r="CR552" s="34"/>
      <c r="CS552" s="34"/>
      <c r="CT552" s="34"/>
      <c r="CU552" s="34"/>
    </row>
    <row r="553">
      <c r="A553" s="38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27"/>
      <c r="R553" s="28"/>
      <c r="S553" s="29"/>
      <c r="T553" s="29"/>
      <c r="U553" s="30"/>
      <c r="V553" s="30"/>
      <c r="W553" s="30"/>
      <c r="X553" s="30"/>
      <c r="Y553" s="30"/>
      <c r="Z553" s="30"/>
      <c r="AA553" s="30"/>
      <c r="AB553" s="30"/>
      <c r="AC553" s="30"/>
      <c r="AD553" s="30"/>
      <c r="AE553" s="30"/>
      <c r="AF553" s="30"/>
      <c r="AG553" s="30"/>
      <c r="AH553" s="30"/>
      <c r="AI553" s="30"/>
      <c r="AJ553" s="24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32"/>
      <c r="BA553" s="12"/>
      <c r="BB553" s="12"/>
      <c r="BC553" s="12"/>
      <c r="BD553" s="12"/>
      <c r="BE553" s="12"/>
      <c r="BF553" s="12"/>
      <c r="BG553" s="12"/>
      <c r="BH553" s="12"/>
      <c r="BI553" s="12"/>
      <c r="BJ553" s="12"/>
      <c r="BK553" s="12"/>
      <c r="BL553" s="12"/>
      <c r="BM553" s="12"/>
      <c r="BN553" s="12"/>
      <c r="BO553" s="14"/>
      <c r="BP553" s="14"/>
      <c r="BQ553" s="14"/>
      <c r="BR553" s="14"/>
      <c r="BS553" s="14"/>
      <c r="BT553" s="14"/>
      <c r="BU553" s="14"/>
      <c r="BV553" s="14"/>
      <c r="BW553" s="14"/>
      <c r="BX553" s="14"/>
      <c r="BY553" s="14"/>
      <c r="BZ553" s="14"/>
      <c r="CA553" s="14"/>
      <c r="CB553" s="14"/>
      <c r="CC553" s="14"/>
      <c r="CD553" s="12" t="str">
        <f t="shared" si="13"/>
        <v/>
      </c>
      <c r="CE553" s="34"/>
      <c r="CF553" s="34"/>
      <c r="CG553" s="34"/>
      <c r="CH553" s="34"/>
      <c r="CI553" s="34"/>
      <c r="CJ553" s="34"/>
      <c r="CK553" s="34"/>
      <c r="CL553" s="34"/>
      <c r="CM553" s="34"/>
      <c r="CN553" s="34"/>
      <c r="CO553" s="34"/>
      <c r="CP553" s="34"/>
      <c r="CQ553" s="34"/>
      <c r="CR553" s="34"/>
      <c r="CS553" s="34"/>
      <c r="CT553" s="34"/>
      <c r="CU553" s="34"/>
    </row>
    <row r="554">
      <c r="A554" s="38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27"/>
      <c r="R554" s="28"/>
      <c r="S554" s="29"/>
      <c r="T554" s="29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24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32"/>
      <c r="BA554" s="12"/>
      <c r="BB554" s="12"/>
      <c r="BC554" s="12"/>
      <c r="BD554" s="12"/>
      <c r="BE554" s="12"/>
      <c r="BF554" s="12"/>
      <c r="BG554" s="12"/>
      <c r="BH554" s="12"/>
      <c r="BI554" s="12"/>
      <c r="BJ554" s="12"/>
      <c r="BK554" s="12"/>
      <c r="BL554" s="12"/>
      <c r="BM554" s="12"/>
      <c r="BN554" s="12"/>
      <c r="BO554" s="14"/>
      <c r="BP554" s="14"/>
      <c r="BQ554" s="14"/>
      <c r="BR554" s="14"/>
      <c r="BS554" s="14"/>
      <c r="BT554" s="14"/>
      <c r="BU554" s="14"/>
      <c r="BV554" s="14"/>
      <c r="BW554" s="14"/>
      <c r="BX554" s="14"/>
      <c r="BY554" s="14"/>
      <c r="BZ554" s="14"/>
      <c r="CA554" s="14"/>
      <c r="CB554" s="14"/>
      <c r="CC554" s="14"/>
      <c r="CD554" s="12" t="str">
        <f t="shared" si="13"/>
        <v/>
      </c>
      <c r="CE554" s="34"/>
      <c r="CF554" s="34"/>
      <c r="CG554" s="34"/>
      <c r="CH554" s="34"/>
      <c r="CI554" s="34"/>
      <c r="CJ554" s="34"/>
      <c r="CK554" s="34"/>
      <c r="CL554" s="34"/>
      <c r="CM554" s="34"/>
      <c r="CN554" s="34"/>
      <c r="CO554" s="34"/>
      <c r="CP554" s="34"/>
      <c r="CQ554" s="34"/>
      <c r="CR554" s="34"/>
      <c r="CS554" s="34"/>
      <c r="CT554" s="34"/>
      <c r="CU554" s="34"/>
    </row>
    <row r="555">
      <c r="A555" s="38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27"/>
      <c r="R555" s="28"/>
      <c r="S555" s="29"/>
      <c r="T555" s="29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24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32"/>
      <c r="BA555" s="12"/>
      <c r="BB555" s="12"/>
      <c r="BC555" s="12"/>
      <c r="BD555" s="12"/>
      <c r="BE555" s="12"/>
      <c r="BF555" s="12"/>
      <c r="BG555" s="12"/>
      <c r="BH555" s="12"/>
      <c r="BI555" s="12"/>
      <c r="BJ555" s="12"/>
      <c r="BK555" s="12"/>
      <c r="BL555" s="12"/>
      <c r="BM555" s="12"/>
      <c r="BN555" s="12"/>
      <c r="BO555" s="14"/>
      <c r="BP555" s="14"/>
      <c r="BQ555" s="14"/>
      <c r="BR555" s="14"/>
      <c r="BS555" s="14"/>
      <c r="BT555" s="14"/>
      <c r="BU555" s="14"/>
      <c r="BV555" s="14"/>
      <c r="BW555" s="14"/>
      <c r="BX555" s="14"/>
      <c r="BY555" s="14"/>
      <c r="BZ555" s="14"/>
      <c r="CA555" s="14"/>
      <c r="CB555" s="14"/>
      <c r="CC555" s="14"/>
      <c r="CD555" s="12" t="str">
        <f t="shared" si="13"/>
        <v/>
      </c>
      <c r="CE555" s="34"/>
      <c r="CF555" s="34"/>
      <c r="CG555" s="34"/>
      <c r="CH555" s="34"/>
      <c r="CI555" s="34"/>
      <c r="CJ555" s="34"/>
      <c r="CK555" s="34"/>
      <c r="CL555" s="34"/>
      <c r="CM555" s="34"/>
      <c r="CN555" s="34"/>
      <c r="CO555" s="34"/>
      <c r="CP555" s="34"/>
      <c r="CQ555" s="34"/>
      <c r="CR555" s="34"/>
      <c r="CS555" s="34"/>
      <c r="CT555" s="34"/>
      <c r="CU555" s="34"/>
    </row>
    <row r="556">
      <c r="A556" s="38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27"/>
      <c r="R556" s="28"/>
      <c r="S556" s="29"/>
      <c r="T556" s="29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24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32"/>
      <c r="BA556" s="12"/>
      <c r="BB556" s="12"/>
      <c r="BC556" s="12"/>
      <c r="BD556" s="12"/>
      <c r="BE556" s="12"/>
      <c r="BF556" s="12"/>
      <c r="BG556" s="12"/>
      <c r="BH556" s="12"/>
      <c r="BI556" s="12"/>
      <c r="BJ556" s="12"/>
      <c r="BK556" s="12"/>
      <c r="BL556" s="12"/>
      <c r="BM556" s="12"/>
      <c r="BN556" s="12"/>
      <c r="BO556" s="14"/>
      <c r="BP556" s="14"/>
      <c r="BQ556" s="14"/>
      <c r="BR556" s="14"/>
      <c r="BS556" s="14"/>
      <c r="BT556" s="14"/>
      <c r="BU556" s="14"/>
      <c r="BV556" s="14"/>
      <c r="BW556" s="14"/>
      <c r="BX556" s="14"/>
      <c r="BY556" s="14"/>
      <c r="BZ556" s="14"/>
      <c r="CA556" s="14"/>
      <c r="CB556" s="14"/>
      <c r="CC556" s="14"/>
      <c r="CD556" s="12" t="str">
        <f t="shared" si="13"/>
        <v/>
      </c>
      <c r="CE556" s="34"/>
      <c r="CF556" s="34"/>
      <c r="CG556" s="34"/>
      <c r="CH556" s="34"/>
      <c r="CI556" s="34"/>
      <c r="CJ556" s="34"/>
      <c r="CK556" s="34"/>
      <c r="CL556" s="34"/>
      <c r="CM556" s="34"/>
      <c r="CN556" s="34"/>
      <c r="CO556" s="34"/>
      <c r="CP556" s="34"/>
      <c r="CQ556" s="34"/>
      <c r="CR556" s="34"/>
      <c r="CS556" s="34"/>
      <c r="CT556" s="34"/>
      <c r="CU556" s="34"/>
    </row>
    <row r="557">
      <c r="A557" s="38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27"/>
      <c r="R557" s="28"/>
      <c r="S557" s="29"/>
      <c r="T557" s="29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24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32"/>
      <c r="BA557" s="12"/>
      <c r="BB557" s="12"/>
      <c r="BC557" s="12"/>
      <c r="BD557" s="12"/>
      <c r="BE557" s="12"/>
      <c r="BF557" s="12"/>
      <c r="BG557" s="12"/>
      <c r="BH557" s="12"/>
      <c r="BI557" s="12"/>
      <c r="BJ557" s="12"/>
      <c r="BK557" s="12"/>
      <c r="BL557" s="12"/>
      <c r="BM557" s="12"/>
      <c r="BN557" s="12"/>
      <c r="BO557" s="14"/>
      <c r="BP557" s="14"/>
      <c r="BQ557" s="14"/>
      <c r="BR557" s="14"/>
      <c r="BS557" s="14"/>
      <c r="BT557" s="14"/>
      <c r="BU557" s="14"/>
      <c r="BV557" s="14"/>
      <c r="BW557" s="14"/>
      <c r="BX557" s="14"/>
      <c r="BY557" s="14"/>
      <c r="BZ557" s="14"/>
      <c r="CA557" s="14"/>
      <c r="CB557" s="14"/>
      <c r="CC557" s="14"/>
      <c r="CD557" s="12" t="str">
        <f t="shared" si="13"/>
        <v/>
      </c>
      <c r="CE557" s="34"/>
      <c r="CF557" s="34"/>
      <c r="CG557" s="34"/>
      <c r="CH557" s="34"/>
      <c r="CI557" s="34"/>
      <c r="CJ557" s="34"/>
      <c r="CK557" s="34"/>
      <c r="CL557" s="34"/>
      <c r="CM557" s="34"/>
      <c r="CN557" s="34"/>
      <c r="CO557" s="34"/>
      <c r="CP557" s="34"/>
      <c r="CQ557" s="34"/>
      <c r="CR557" s="34"/>
      <c r="CS557" s="34"/>
      <c r="CT557" s="34"/>
      <c r="CU557" s="34"/>
    </row>
    <row r="558">
      <c r="A558" s="38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27"/>
      <c r="R558" s="28"/>
      <c r="S558" s="29"/>
      <c r="T558" s="29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24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3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4"/>
      <c r="BP558" s="14"/>
      <c r="BQ558" s="14"/>
      <c r="BR558" s="14"/>
      <c r="BS558" s="14"/>
      <c r="BT558" s="14"/>
      <c r="BU558" s="14"/>
      <c r="BV558" s="14"/>
      <c r="BW558" s="14"/>
      <c r="BX558" s="14"/>
      <c r="BY558" s="14"/>
      <c r="BZ558" s="14"/>
      <c r="CA558" s="14"/>
      <c r="CB558" s="14"/>
      <c r="CC558" s="14"/>
      <c r="CD558" s="12" t="str">
        <f t="shared" si="13"/>
        <v/>
      </c>
      <c r="CE558" s="34"/>
      <c r="CF558" s="34"/>
      <c r="CG558" s="34"/>
      <c r="CH558" s="34"/>
      <c r="CI558" s="34"/>
      <c r="CJ558" s="34"/>
      <c r="CK558" s="34"/>
      <c r="CL558" s="34"/>
      <c r="CM558" s="34"/>
      <c r="CN558" s="34"/>
      <c r="CO558" s="34"/>
      <c r="CP558" s="34"/>
      <c r="CQ558" s="34"/>
      <c r="CR558" s="34"/>
      <c r="CS558" s="34"/>
      <c r="CT558" s="34"/>
      <c r="CU558" s="34"/>
    </row>
    <row r="559">
      <c r="A559" s="38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27"/>
      <c r="R559" s="28"/>
      <c r="S559" s="29"/>
      <c r="T559" s="29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24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32"/>
      <c r="BA559" s="12"/>
      <c r="BB559" s="12"/>
      <c r="BC559" s="12"/>
      <c r="BD559" s="12"/>
      <c r="BE559" s="12"/>
      <c r="BF559" s="12"/>
      <c r="BG559" s="12"/>
      <c r="BH559" s="12"/>
      <c r="BI559" s="12"/>
      <c r="BJ559" s="12"/>
      <c r="BK559" s="12"/>
      <c r="BL559" s="12"/>
      <c r="BM559" s="12"/>
      <c r="BN559" s="12"/>
      <c r="BO559" s="14"/>
      <c r="BP559" s="14"/>
      <c r="BQ559" s="14"/>
      <c r="BR559" s="14"/>
      <c r="BS559" s="14"/>
      <c r="BT559" s="14"/>
      <c r="BU559" s="14"/>
      <c r="BV559" s="14"/>
      <c r="BW559" s="14"/>
      <c r="BX559" s="14"/>
      <c r="BY559" s="14"/>
      <c r="BZ559" s="14"/>
      <c r="CA559" s="14"/>
      <c r="CB559" s="14"/>
      <c r="CC559" s="14"/>
      <c r="CD559" s="12" t="str">
        <f t="shared" si="13"/>
        <v/>
      </c>
      <c r="CE559" s="34"/>
      <c r="CF559" s="34"/>
      <c r="CG559" s="34"/>
      <c r="CH559" s="34"/>
      <c r="CI559" s="34"/>
      <c r="CJ559" s="34"/>
      <c r="CK559" s="34"/>
      <c r="CL559" s="34"/>
      <c r="CM559" s="34"/>
      <c r="CN559" s="34"/>
      <c r="CO559" s="34"/>
      <c r="CP559" s="34"/>
      <c r="CQ559" s="34"/>
      <c r="CR559" s="34"/>
      <c r="CS559" s="34"/>
      <c r="CT559" s="34"/>
      <c r="CU559" s="34"/>
    </row>
    <row r="560">
      <c r="A560" s="38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27"/>
      <c r="R560" s="28"/>
      <c r="S560" s="29"/>
      <c r="T560" s="29"/>
      <c r="U560" s="30"/>
      <c r="V560" s="30"/>
      <c r="W560" s="30"/>
      <c r="X560" s="30"/>
      <c r="Y560" s="30"/>
      <c r="Z560" s="30"/>
      <c r="AA560" s="30"/>
      <c r="AB560" s="30"/>
      <c r="AC560" s="30"/>
      <c r="AD560" s="30"/>
      <c r="AE560" s="30"/>
      <c r="AF560" s="30"/>
      <c r="AG560" s="30"/>
      <c r="AH560" s="30"/>
      <c r="AI560" s="30"/>
      <c r="AJ560" s="24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32"/>
      <c r="BA560" s="12"/>
      <c r="BB560" s="12"/>
      <c r="BC560" s="12"/>
      <c r="BD560" s="12"/>
      <c r="BE560" s="12"/>
      <c r="BF560" s="12"/>
      <c r="BG560" s="12"/>
      <c r="BH560" s="12"/>
      <c r="BI560" s="12"/>
      <c r="BJ560" s="12"/>
      <c r="BK560" s="12"/>
      <c r="BL560" s="12"/>
      <c r="BM560" s="12"/>
      <c r="BN560" s="12"/>
      <c r="BO560" s="14"/>
      <c r="BP560" s="14"/>
      <c r="BQ560" s="14"/>
      <c r="BR560" s="14"/>
      <c r="BS560" s="14"/>
      <c r="BT560" s="14"/>
      <c r="BU560" s="14"/>
      <c r="BV560" s="14"/>
      <c r="BW560" s="14"/>
      <c r="BX560" s="14"/>
      <c r="BY560" s="14"/>
      <c r="BZ560" s="14"/>
      <c r="CA560" s="14"/>
      <c r="CB560" s="14"/>
      <c r="CC560" s="14"/>
      <c r="CD560" s="12" t="str">
        <f t="shared" si="13"/>
        <v/>
      </c>
      <c r="CE560" s="34"/>
      <c r="CF560" s="34"/>
      <c r="CG560" s="34"/>
      <c r="CH560" s="34"/>
      <c r="CI560" s="34"/>
      <c r="CJ560" s="34"/>
      <c r="CK560" s="34"/>
      <c r="CL560" s="34"/>
      <c r="CM560" s="34"/>
      <c r="CN560" s="34"/>
      <c r="CO560" s="34"/>
      <c r="CP560" s="34"/>
      <c r="CQ560" s="34"/>
      <c r="CR560" s="34"/>
      <c r="CS560" s="34"/>
      <c r="CT560" s="34"/>
      <c r="CU560" s="34"/>
    </row>
    <row r="561">
      <c r="A561" s="38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27"/>
      <c r="R561" s="28"/>
      <c r="S561" s="29"/>
      <c r="T561" s="29"/>
      <c r="U561" s="30"/>
      <c r="V561" s="30"/>
      <c r="W561" s="30"/>
      <c r="X561" s="30"/>
      <c r="Y561" s="30"/>
      <c r="Z561" s="30"/>
      <c r="AA561" s="30"/>
      <c r="AB561" s="30"/>
      <c r="AC561" s="30"/>
      <c r="AD561" s="30"/>
      <c r="AE561" s="30"/>
      <c r="AF561" s="30"/>
      <c r="AG561" s="30"/>
      <c r="AH561" s="30"/>
      <c r="AI561" s="30"/>
      <c r="AJ561" s="24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32"/>
      <c r="BA561" s="12"/>
      <c r="BB561" s="12"/>
      <c r="BC561" s="12"/>
      <c r="BD561" s="12"/>
      <c r="BE561" s="12"/>
      <c r="BF561" s="12"/>
      <c r="BG561" s="12"/>
      <c r="BH561" s="12"/>
      <c r="BI561" s="12"/>
      <c r="BJ561" s="12"/>
      <c r="BK561" s="12"/>
      <c r="BL561" s="12"/>
      <c r="BM561" s="12"/>
      <c r="BN561" s="12"/>
      <c r="BO561" s="14"/>
      <c r="BP561" s="14"/>
      <c r="BQ561" s="14"/>
      <c r="BR561" s="14"/>
      <c r="BS561" s="14"/>
      <c r="BT561" s="14"/>
      <c r="BU561" s="14"/>
      <c r="BV561" s="14"/>
      <c r="BW561" s="14"/>
      <c r="BX561" s="14"/>
      <c r="BY561" s="14"/>
      <c r="BZ561" s="14"/>
      <c r="CA561" s="14"/>
      <c r="CB561" s="14"/>
      <c r="CC561" s="14"/>
      <c r="CD561" s="12" t="str">
        <f t="shared" si="13"/>
        <v/>
      </c>
      <c r="CE561" s="34"/>
      <c r="CF561" s="34"/>
      <c r="CG561" s="34"/>
      <c r="CH561" s="34"/>
      <c r="CI561" s="34"/>
      <c r="CJ561" s="34"/>
      <c r="CK561" s="34"/>
      <c r="CL561" s="34"/>
      <c r="CM561" s="34"/>
      <c r="CN561" s="34"/>
      <c r="CO561" s="34"/>
      <c r="CP561" s="34"/>
      <c r="CQ561" s="34"/>
      <c r="CR561" s="34"/>
      <c r="CS561" s="34"/>
      <c r="CT561" s="34"/>
      <c r="CU561" s="34"/>
    </row>
    <row r="562">
      <c r="A562" s="38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27"/>
      <c r="R562" s="28"/>
      <c r="S562" s="29"/>
      <c r="T562" s="29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  <c r="AI562" s="30"/>
      <c r="AJ562" s="24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32"/>
      <c r="BA562" s="12"/>
      <c r="BB562" s="12"/>
      <c r="BC562" s="12"/>
      <c r="BD562" s="12"/>
      <c r="BE562" s="12"/>
      <c r="BF562" s="12"/>
      <c r="BG562" s="12"/>
      <c r="BH562" s="12"/>
      <c r="BI562" s="12"/>
      <c r="BJ562" s="12"/>
      <c r="BK562" s="12"/>
      <c r="BL562" s="12"/>
      <c r="BM562" s="12"/>
      <c r="BN562" s="12"/>
      <c r="BO562" s="14"/>
      <c r="BP562" s="14"/>
      <c r="BQ562" s="14"/>
      <c r="BR562" s="14"/>
      <c r="BS562" s="14"/>
      <c r="BT562" s="14"/>
      <c r="BU562" s="14"/>
      <c r="BV562" s="14"/>
      <c r="BW562" s="14"/>
      <c r="BX562" s="14"/>
      <c r="BY562" s="14"/>
      <c r="BZ562" s="14"/>
      <c r="CA562" s="14"/>
      <c r="CB562" s="14"/>
      <c r="CC562" s="14"/>
      <c r="CD562" s="12" t="str">
        <f t="shared" si="13"/>
        <v/>
      </c>
      <c r="CE562" s="34"/>
      <c r="CF562" s="34"/>
      <c r="CG562" s="34"/>
      <c r="CH562" s="34"/>
      <c r="CI562" s="34"/>
      <c r="CJ562" s="34"/>
      <c r="CK562" s="34"/>
      <c r="CL562" s="34"/>
      <c r="CM562" s="34"/>
      <c r="CN562" s="34"/>
      <c r="CO562" s="34"/>
      <c r="CP562" s="34"/>
      <c r="CQ562" s="34"/>
      <c r="CR562" s="34"/>
      <c r="CS562" s="34"/>
      <c r="CT562" s="34"/>
      <c r="CU562" s="34"/>
    </row>
    <row r="563">
      <c r="A563" s="38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27"/>
      <c r="R563" s="28"/>
      <c r="S563" s="29"/>
      <c r="T563" s="29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0"/>
      <c r="AG563" s="30"/>
      <c r="AH563" s="30"/>
      <c r="AI563" s="30"/>
      <c r="AJ563" s="24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32"/>
      <c r="BA563" s="12"/>
      <c r="BB563" s="12"/>
      <c r="BC563" s="12"/>
      <c r="BD563" s="12"/>
      <c r="BE563" s="12"/>
      <c r="BF563" s="12"/>
      <c r="BG563" s="12"/>
      <c r="BH563" s="12"/>
      <c r="BI563" s="12"/>
      <c r="BJ563" s="12"/>
      <c r="BK563" s="12"/>
      <c r="BL563" s="12"/>
      <c r="BM563" s="12"/>
      <c r="BN563" s="12"/>
      <c r="BO563" s="14"/>
      <c r="BP563" s="14"/>
      <c r="BQ563" s="14"/>
      <c r="BR563" s="14"/>
      <c r="BS563" s="14"/>
      <c r="BT563" s="14"/>
      <c r="BU563" s="14"/>
      <c r="BV563" s="14"/>
      <c r="BW563" s="14"/>
      <c r="BX563" s="14"/>
      <c r="BY563" s="14"/>
      <c r="BZ563" s="14"/>
      <c r="CA563" s="14"/>
      <c r="CB563" s="14"/>
      <c r="CC563" s="14"/>
      <c r="CD563" s="12" t="str">
        <f t="shared" si="13"/>
        <v/>
      </c>
      <c r="CE563" s="34"/>
      <c r="CF563" s="34"/>
      <c r="CG563" s="34"/>
      <c r="CH563" s="34"/>
      <c r="CI563" s="34"/>
      <c r="CJ563" s="34"/>
      <c r="CK563" s="34"/>
      <c r="CL563" s="34"/>
      <c r="CM563" s="34"/>
      <c r="CN563" s="34"/>
      <c r="CO563" s="34"/>
      <c r="CP563" s="34"/>
      <c r="CQ563" s="34"/>
      <c r="CR563" s="34"/>
      <c r="CS563" s="34"/>
      <c r="CT563" s="34"/>
      <c r="CU563" s="34"/>
    </row>
    <row r="564">
      <c r="A564" s="38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27"/>
      <c r="R564" s="28"/>
      <c r="S564" s="29"/>
      <c r="T564" s="29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24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32"/>
      <c r="BA564" s="12"/>
      <c r="BB564" s="12"/>
      <c r="BC564" s="12"/>
      <c r="BD564" s="12"/>
      <c r="BE564" s="12"/>
      <c r="BF564" s="12"/>
      <c r="BG564" s="12"/>
      <c r="BH564" s="12"/>
      <c r="BI564" s="12"/>
      <c r="BJ564" s="12"/>
      <c r="BK564" s="12"/>
      <c r="BL564" s="12"/>
      <c r="BM564" s="12"/>
      <c r="BN564" s="12"/>
      <c r="BO564" s="14"/>
      <c r="BP564" s="14"/>
      <c r="BQ564" s="14"/>
      <c r="BR564" s="14"/>
      <c r="BS564" s="14"/>
      <c r="BT564" s="14"/>
      <c r="BU564" s="14"/>
      <c r="BV564" s="14"/>
      <c r="BW564" s="14"/>
      <c r="BX564" s="14"/>
      <c r="BY564" s="14"/>
      <c r="BZ564" s="14"/>
      <c r="CA564" s="14"/>
      <c r="CB564" s="14"/>
      <c r="CC564" s="14"/>
      <c r="CD564" s="12" t="str">
        <f t="shared" si="13"/>
        <v/>
      </c>
      <c r="CE564" s="34"/>
      <c r="CF564" s="34"/>
      <c r="CG564" s="34"/>
      <c r="CH564" s="34"/>
      <c r="CI564" s="34"/>
      <c r="CJ564" s="34"/>
      <c r="CK564" s="34"/>
      <c r="CL564" s="34"/>
      <c r="CM564" s="34"/>
      <c r="CN564" s="34"/>
      <c r="CO564" s="34"/>
      <c r="CP564" s="34"/>
      <c r="CQ564" s="34"/>
      <c r="CR564" s="34"/>
      <c r="CS564" s="34"/>
      <c r="CT564" s="34"/>
      <c r="CU564" s="34"/>
    </row>
    <row r="565">
      <c r="A565" s="38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27"/>
      <c r="R565" s="28"/>
      <c r="S565" s="29"/>
      <c r="T565" s="29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24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3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4"/>
      <c r="BP565" s="14"/>
      <c r="BQ565" s="14"/>
      <c r="BR565" s="14"/>
      <c r="BS565" s="14"/>
      <c r="BT565" s="14"/>
      <c r="BU565" s="14"/>
      <c r="BV565" s="14"/>
      <c r="BW565" s="14"/>
      <c r="BX565" s="14"/>
      <c r="BY565" s="14"/>
      <c r="BZ565" s="14"/>
      <c r="CA565" s="14"/>
      <c r="CB565" s="14"/>
      <c r="CC565" s="14"/>
      <c r="CD565" s="12" t="str">
        <f t="shared" si="13"/>
        <v/>
      </c>
      <c r="CE565" s="34"/>
      <c r="CF565" s="34"/>
      <c r="CG565" s="34"/>
      <c r="CH565" s="34"/>
      <c r="CI565" s="34"/>
      <c r="CJ565" s="34"/>
      <c r="CK565" s="34"/>
      <c r="CL565" s="34"/>
      <c r="CM565" s="34"/>
      <c r="CN565" s="34"/>
      <c r="CO565" s="34"/>
      <c r="CP565" s="34"/>
      <c r="CQ565" s="34"/>
      <c r="CR565" s="34"/>
      <c r="CS565" s="34"/>
      <c r="CT565" s="34"/>
      <c r="CU565" s="34"/>
    </row>
    <row r="566">
      <c r="A566" s="38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27"/>
      <c r="R566" s="28"/>
      <c r="S566" s="29"/>
      <c r="T566" s="29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24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32"/>
      <c r="BA566" s="12"/>
      <c r="BB566" s="12"/>
      <c r="BC566" s="12"/>
      <c r="BD566" s="12"/>
      <c r="BE566" s="12"/>
      <c r="BF566" s="12"/>
      <c r="BG566" s="12"/>
      <c r="BH566" s="12"/>
      <c r="BI566" s="12"/>
      <c r="BJ566" s="12"/>
      <c r="BK566" s="12"/>
      <c r="BL566" s="12"/>
      <c r="BM566" s="12"/>
      <c r="BN566" s="12"/>
      <c r="BO566" s="14"/>
      <c r="BP566" s="14"/>
      <c r="BQ566" s="14"/>
      <c r="BR566" s="14"/>
      <c r="BS566" s="14"/>
      <c r="BT566" s="14"/>
      <c r="BU566" s="14"/>
      <c r="BV566" s="14"/>
      <c r="BW566" s="14"/>
      <c r="BX566" s="14"/>
      <c r="BY566" s="14"/>
      <c r="BZ566" s="14"/>
      <c r="CA566" s="14"/>
      <c r="CB566" s="14"/>
      <c r="CC566" s="14"/>
      <c r="CD566" s="12" t="str">
        <f t="shared" si="13"/>
        <v/>
      </c>
      <c r="CE566" s="34"/>
      <c r="CF566" s="34"/>
      <c r="CG566" s="34"/>
      <c r="CH566" s="34"/>
      <c r="CI566" s="34"/>
      <c r="CJ566" s="34"/>
      <c r="CK566" s="34"/>
      <c r="CL566" s="34"/>
      <c r="CM566" s="34"/>
      <c r="CN566" s="34"/>
      <c r="CO566" s="34"/>
      <c r="CP566" s="34"/>
      <c r="CQ566" s="34"/>
      <c r="CR566" s="34"/>
      <c r="CS566" s="34"/>
      <c r="CT566" s="34"/>
      <c r="CU566" s="34"/>
    </row>
    <row r="567">
      <c r="A567" s="38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27"/>
      <c r="R567" s="28"/>
      <c r="S567" s="29"/>
      <c r="T567" s="29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24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32"/>
      <c r="BA567" s="12"/>
      <c r="BB567" s="12"/>
      <c r="BC567" s="12"/>
      <c r="BD567" s="12"/>
      <c r="BE567" s="12"/>
      <c r="BF567" s="12"/>
      <c r="BG567" s="12"/>
      <c r="BH567" s="12"/>
      <c r="BI567" s="12"/>
      <c r="BJ567" s="12"/>
      <c r="BK567" s="12"/>
      <c r="BL567" s="12"/>
      <c r="BM567" s="12"/>
      <c r="BN567" s="12"/>
      <c r="BO567" s="14"/>
      <c r="BP567" s="14"/>
      <c r="BQ567" s="14"/>
      <c r="BR567" s="14"/>
      <c r="BS567" s="14"/>
      <c r="BT567" s="14"/>
      <c r="BU567" s="14"/>
      <c r="BV567" s="14"/>
      <c r="BW567" s="14"/>
      <c r="BX567" s="14"/>
      <c r="BY567" s="14"/>
      <c r="BZ567" s="14"/>
      <c r="CA567" s="14"/>
      <c r="CB567" s="14"/>
      <c r="CC567" s="14"/>
      <c r="CD567" s="12" t="str">
        <f t="shared" si="13"/>
        <v/>
      </c>
      <c r="CE567" s="34"/>
      <c r="CF567" s="34"/>
      <c r="CG567" s="34"/>
      <c r="CH567" s="34"/>
      <c r="CI567" s="34"/>
      <c r="CJ567" s="34"/>
      <c r="CK567" s="34"/>
      <c r="CL567" s="34"/>
      <c r="CM567" s="34"/>
      <c r="CN567" s="34"/>
      <c r="CO567" s="34"/>
      <c r="CP567" s="34"/>
      <c r="CQ567" s="34"/>
      <c r="CR567" s="34"/>
      <c r="CS567" s="34"/>
      <c r="CT567" s="34"/>
      <c r="CU567" s="34"/>
    </row>
    <row r="568">
      <c r="A568" s="38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27"/>
      <c r="R568" s="28"/>
      <c r="S568" s="29"/>
      <c r="T568" s="29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24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32"/>
      <c r="BA568" s="12"/>
      <c r="BB568" s="12"/>
      <c r="BC568" s="12"/>
      <c r="BD568" s="12"/>
      <c r="BE568" s="12"/>
      <c r="BF568" s="12"/>
      <c r="BG568" s="12"/>
      <c r="BH568" s="12"/>
      <c r="BI568" s="12"/>
      <c r="BJ568" s="12"/>
      <c r="BK568" s="12"/>
      <c r="BL568" s="12"/>
      <c r="BM568" s="12"/>
      <c r="BN568" s="12"/>
      <c r="BO568" s="14"/>
      <c r="BP568" s="14"/>
      <c r="BQ568" s="14"/>
      <c r="BR568" s="14"/>
      <c r="BS568" s="14"/>
      <c r="BT568" s="14"/>
      <c r="BU568" s="14"/>
      <c r="BV568" s="14"/>
      <c r="BW568" s="14"/>
      <c r="BX568" s="14"/>
      <c r="BY568" s="14"/>
      <c r="BZ568" s="14"/>
      <c r="CA568" s="14"/>
      <c r="CB568" s="14"/>
      <c r="CC568" s="14"/>
      <c r="CD568" s="12" t="str">
        <f t="shared" si="13"/>
        <v/>
      </c>
      <c r="CE568" s="34"/>
      <c r="CF568" s="34"/>
      <c r="CG568" s="34"/>
      <c r="CH568" s="34"/>
      <c r="CI568" s="34"/>
      <c r="CJ568" s="34"/>
      <c r="CK568" s="34"/>
      <c r="CL568" s="34"/>
      <c r="CM568" s="34"/>
      <c r="CN568" s="34"/>
      <c r="CO568" s="34"/>
      <c r="CP568" s="34"/>
      <c r="CQ568" s="34"/>
      <c r="CR568" s="34"/>
      <c r="CS568" s="34"/>
      <c r="CT568" s="34"/>
      <c r="CU568" s="34"/>
    </row>
    <row r="569">
      <c r="A569" s="38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27"/>
      <c r="R569" s="28"/>
      <c r="S569" s="29"/>
      <c r="T569" s="29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24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32"/>
      <c r="BA569" s="12"/>
      <c r="BB569" s="12"/>
      <c r="BC569" s="12"/>
      <c r="BD569" s="12"/>
      <c r="BE569" s="12"/>
      <c r="BF569" s="12"/>
      <c r="BG569" s="12"/>
      <c r="BH569" s="12"/>
      <c r="BI569" s="12"/>
      <c r="BJ569" s="12"/>
      <c r="BK569" s="12"/>
      <c r="BL569" s="12"/>
      <c r="BM569" s="12"/>
      <c r="BN569" s="12"/>
      <c r="BO569" s="14"/>
      <c r="BP569" s="14"/>
      <c r="BQ569" s="14"/>
      <c r="BR569" s="14"/>
      <c r="BS569" s="14"/>
      <c r="BT569" s="14"/>
      <c r="BU569" s="14"/>
      <c r="BV569" s="14"/>
      <c r="BW569" s="14"/>
      <c r="BX569" s="14"/>
      <c r="BY569" s="14"/>
      <c r="BZ569" s="14"/>
      <c r="CA569" s="14"/>
      <c r="CB569" s="14"/>
      <c r="CC569" s="14"/>
      <c r="CD569" s="12" t="str">
        <f t="shared" si="13"/>
        <v/>
      </c>
      <c r="CE569" s="34"/>
      <c r="CF569" s="34"/>
      <c r="CG569" s="34"/>
      <c r="CH569" s="34"/>
      <c r="CI569" s="34"/>
      <c r="CJ569" s="34"/>
      <c r="CK569" s="34"/>
      <c r="CL569" s="34"/>
      <c r="CM569" s="34"/>
      <c r="CN569" s="34"/>
      <c r="CO569" s="34"/>
      <c r="CP569" s="34"/>
      <c r="CQ569" s="34"/>
      <c r="CR569" s="34"/>
      <c r="CS569" s="34"/>
      <c r="CT569" s="34"/>
      <c r="CU569" s="34"/>
    </row>
    <row r="570">
      <c r="A570" s="38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27"/>
      <c r="R570" s="28"/>
      <c r="S570" s="29"/>
      <c r="T570" s="29"/>
      <c r="U570" s="30"/>
      <c r="V570" s="30"/>
      <c r="W570" s="30"/>
      <c r="X570" s="30"/>
      <c r="Y570" s="30"/>
      <c r="Z570" s="30"/>
      <c r="AA570" s="30"/>
      <c r="AB570" s="30"/>
      <c r="AC570" s="30"/>
      <c r="AD570" s="30"/>
      <c r="AE570" s="30"/>
      <c r="AF570" s="30"/>
      <c r="AG570" s="30"/>
      <c r="AH570" s="30"/>
      <c r="AI570" s="30"/>
      <c r="AJ570" s="24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32"/>
      <c r="BA570" s="12"/>
      <c r="BB570" s="12"/>
      <c r="BC570" s="12"/>
      <c r="BD570" s="12"/>
      <c r="BE570" s="12"/>
      <c r="BF570" s="12"/>
      <c r="BG570" s="12"/>
      <c r="BH570" s="12"/>
      <c r="BI570" s="12"/>
      <c r="BJ570" s="12"/>
      <c r="BK570" s="12"/>
      <c r="BL570" s="12"/>
      <c r="BM570" s="12"/>
      <c r="BN570" s="12"/>
      <c r="BO570" s="14"/>
      <c r="BP570" s="14"/>
      <c r="BQ570" s="14"/>
      <c r="BR570" s="14"/>
      <c r="BS570" s="14"/>
      <c r="BT570" s="14"/>
      <c r="BU570" s="14"/>
      <c r="BV570" s="14"/>
      <c r="BW570" s="14"/>
      <c r="BX570" s="14"/>
      <c r="BY570" s="14"/>
      <c r="BZ570" s="14"/>
      <c r="CA570" s="14"/>
      <c r="CB570" s="14"/>
      <c r="CC570" s="14"/>
      <c r="CD570" s="12" t="str">
        <f t="shared" si="13"/>
        <v/>
      </c>
      <c r="CE570" s="34"/>
      <c r="CF570" s="34"/>
      <c r="CG570" s="34"/>
      <c r="CH570" s="34"/>
      <c r="CI570" s="34"/>
      <c r="CJ570" s="34"/>
      <c r="CK570" s="34"/>
      <c r="CL570" s="34"/>
      <c r="CM570" s="34"/>
      <c r="CN570" s="34"/>
      <c r="CO570" s="34"/>
      <c r="CP570" s="34"/>
      <c r="CQ570" s="34"/>
      <c r="CR570" s="34"/>
      <c r="CS570" s="34"/>
      <c r="CT570" s="34"/>
      <c r="CU570" s="34"/>
    </row>
    <row r="571">
      <c r="A571" s="38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27"/>
      <c r="R571" s="28"/>
      <c r="S571" s="29"/>
      <c r="T571" s="29"/>
      <c r="U571" s="30"/>
      <c r="V571" s="30"/>
      <c r="W571" s="30"/>
      <c r="X571" s="30"/>
      <c r="Y571" s="30"/>
      <c r="Z571" s="30"/>
      <c r="AA571" s="30"/>
      <c r="AB571" s="30"/>
      <c r="AC571" s="30"/>
      <c r="AD571" s="30"/>
      <c r="AE571" s="30"/>
      <c r="AF571" s="30"/>
      <c r="AG571" s="30"/>
      <c r="AH571" s="30"/>
      <c r="AI571" s="30"/>
      <c r="AJ571" s="24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32"/>
      <c r="BA571" s="12"/>
      <c r="BB571" s="12"/>
      <c r="BC571" s="12"/>
      <c r="BD571" s="12"/>
      <c r="BE571" s="12"/>
      <c r="BF571" s="12"/>
      <c r="BG571" s="12"/>
      <c r="BH571" s="12"/>
      <c r="BI571" s="12"/>
      <c r="BJ571" s="12"/>
      <c r="BK571" s="12"/>
      <c r="BL571" s="12"/>
      <c r="BM571" s="12"/>
      <c r="BN571" s="12"/>
      <c r="BO571" s="14"/>
      <c r="BP571" s="14"/>
      <c r="BQ571" s="14"/>
      <c r="BR571" s="14"/>
      <c r="BS571" s="14"/>
      <c r="BT571" s="14"/>
      <c r="BU571" s="14"/>
      <c r="BV571" s="14"/>
      <c r="BW571" s="14"/>
      <c r="BX571" s="14"/>
      <c r="BY571" s="14"/>
      <c r="BZ571" s="14"/>
      <c r="CA571" s="14"/>
      <c r="CB571" s="14"/>
      <c r="CC571" s="14"/>
      <c r="CD571" s="12" t="str">
        <f t="shared" si="13"/>
        <v/>
      </c>
      <c r="CE571" s="34"/>
      <c r="CF571" s="34"/>
      <c r="CG571" s="34"/>
      <c r="CH571" s="34"/>
      <c r="CI571" s="34"/>
      <c r="CJ571" s="34"/>
      <c r="CK571" s="34"/>
      <c r="CL571" s="34"/>
      <c r="CM571" s="34"/>
      <c r="CN571" s="34"/>
      <c r="CO571" s="34"/>
      <c r="CP571" s="34"/>
      <c r="CQ571" s="34"/>
      <c r="CR571" s="34"/>
      <c r="CS571" s="34"/>
      <c r="CT571" s="34"/>
      <c r="CU571" s="34"/>
    </row>
    <row r="572">
      <c r="A572" s="38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27"/>
      <c r="R572" s="28"/>
      <c r="S572" s="29"/>
      <c r="T572" s="29"/>
      <c r="U572" s="30"/>
      <c r="V572" s="30"/>
      <c r="W572" s="30"/>
      <c r="X572" s="30"/>
      <c r="Y572" s="30"/>
      <c r="Z572" s="30"/>
      <c r="AA572" s="30"/>
      <c r="AB572" s="30"/>
      <c r="AC572" s="30"/>
      <c r="AD572" s="30"/>
      <c r="AE572" s="30"/>
      <c r="AF572" s="30"/>
      <c r="AG572" s="30"/>
      <c r="AH572" s="30"/>
      <c r="AI572" s="30"/>
      <c r="AJ572" s="24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32"/>
      <c r="BA572" s="12"/>
      <c r="BB572" s="12"/>
      <c r="BC572" s="12"/>
      <c r="BD572" s="12"/>
      <c r="BE572" s="12"/>
      <c r="BF572" s="12"/>
      <c r="BG572" s="12"/>
      <c r="BH572" s="12"/>
      <c r="BI572" s="12"/>
      <c r="BJ572" s="12"/>
      <c r="BK572" s="12"/>
      <c r="BL572" s="12"/>
      <c r="BM572" s="12"/>
      <c r="BN572" s="12"/>
      <c r="BO572" s="14"/>
      <c r="BP572" s="14"/>
      <c r="BQ572" s="14"/>
      <c r="BR572" s="14"/>
      <c r="BS572" s="14"/>
      <c r="BT572" s="14"/>
      <c r="BU572" s="14"/>
      <c r="BV572" s="14"/>
      <c r="BW572" s="14"/>
      <c r="BX572" s="14"/>
      <c r="BY572" s="14"/>
      <c r="BZ572" s="14"/>
      <c r="CA572" s="14"/>
      <c r="CB572" s="14"/>
      <c r="CC572" s="14"/>
      <c r="CD572" s="12" t="str">
        <f t="shared" si="13"/>
        <v/>
      </c>
      <c r="CE572" s="34"/>
      <c r="CF572" s="34"/>
      <c r="CG572" s="34"/>
      <c r="CH572" s="34"/>
      <c r="CI572" s="34"/>
      <c r="CJ572" s="34"/>
      <c r="CK572" s="34"/>
      <c r="CL572" s="34"/>
      <c r="CM572" s="34"/>
      <c r="CN572" s="34"/>
      <c r="CO572" s="34"/>
      <c r="CP572" s="34"/>
      <c r="CQ572" s="34"/>
      <c r="CR572" s="34"/>
      <c r="CS572" s="34"/>
      <c r="CT572" s="34"/>
      <c r="CU572" s="34"/>
    </row>
    <row r="573">
      <c r="A573" s="38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27"/>
      <c r="R573" s="28"/>
      <c r="S573" s="29"/>
      <c r="T573" s="29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  <c r="AI573" s="30"/>
      <c r="AJ573" s="24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32"/>
      <c r="BA573" s="12"/>
      <c r="BB573" s="12"/>
      <c r="BC573" s="12"/>
      <c r="BD573" s="12"/>
      <c r="BE573" s="12"/>
      <c r="BF573" s="12"/>
      <c r="BG573" s="12"/>
      <c r="BH573" s="12"/>
      <c r="BI573" s="12"/>
      <c r="BJ573" s="12"/>
      <c r="BK573" s="12"/>
      <c r="BL573" s="12"/>
      <c r="BM573" s="12"/>
      <c r="BN573" s="12"/>
      <c r="BO573" s="14"/>
      <c r="BP573" s="14"/>
      <c r="BQ573" s="14"/>
      <c r="BR573" s="14"/>
      <c r="BS573" s="14"/>
      <c r="BT573" s="14"/>
      <c r="BU573" s="14"/>
      <c r="BV573" s="14"/>
      <c r="BW573" s="14"/>
      <c r="BX573" s="14"/>
      <c r="BY573" s="14"/>
      <c r="BZ573" s="14"/>
      <c r="CA573" s="14"/>
      <c r="CB573" s="14"/>
      <c r="CC573" s="14"/>
      <c r="CD573" s="12" t="str">
        <f t="shared" si="13"/>
        <v/>
      </c>
      <c r="CE573" s="34"/>
      <c r="CF573" s="34"/>
      <c r="CG573" s="34"/>
      <c r="CH573" s="34"/>
      <c r="CI573" s="34"/>
      <c r="CJ573" s="34"/>
      <c r="CK573" s="34"/>
      <c r="CL573" s="34"/>
      <c r="CM573" s="34"/>
      <c r="CN573" s="34"/>
      <c r="CO573" s="34"/>
      <c r="CP573" s="34"/>
      <c r="CQ573" s="34"/>
      <c r="CR573" s="34"/>
      <c r="CS573" s="34"/>
      <c r="CT573" s="34"/>
      <c r="CU573" s="34"/>
    </row>
    <row r="574">
      <c r="A574" s="38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27"/>
      <c r="R574" s="28"/>
      <c r="S574" s="29"/>
      <c r="T574" s="29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24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32"/>
      <c r="BA574" s="12"/>
      <c r="BB574" s="12"/>
      <c r="BC574" s="12"/>
      <c r="BD574" s="12"/>
      <c r="BE574" s="12"/>
      <c r="BF574" s="12"/>
      <c r="BG574" s="12"/>
      <c r="BH574" s="12"/>
      <c r="BI574" s="12"/>
      <c r="BJ574" s="12"/>
      <c r="BK574" s="12"/>
      <c r="BL574" s="12"/>
      <c r="BM574" s="12"/>
      <c r="BN574" s="12"/>
      <c r="BO574" s="14"/>
      <c r="BP574" s="14"/>
      <c r="BQ574" s="14"/>
      <c r="BR574" s="14"/>
      <c r="BS574" s="14"/>
      <c r="BT574" s="14"/>
      <c r="BU574" s="14"/>
      <c r="BV574" s="14"/>
      <c r="BW574" s="14"/>
      <c r="BX574" s="14"/>
      <c r="BY574" s="14"/>
      <c r="BZ574" s="14"/>
      <c r="CA574" s="14"/>
      <c r="CB574" s="14"/>
      <c r="CC574" s="14"/>
      <c r="CD574" s="12" t="str">
        <f t="shared" si="13"/>
        <v/>
      </c>
      <c r="CE574" s="34"/>
      <c r="CF574" s="34"/>
      <c r="CG574" s="34"/>
      <c r="CH574" s="34"/>
      <c r="CI574" s="34"/>
      <c r="CJ574" s="34"/>
      <c r="CK574" s="34"/>
      <c r="CL574" s="34"/>
      <c r="CM574" s="34"/>
      <c r="CN574" s="34"/>
      <c r="CO574" s="34"/>
      <c r="CP574" s="34"/>
      <c r="CQ574" s="34"/>
      <c r="CR574" s="34"/>
      <c r="CS574" s="34"/>
      <c r="CT574" s="34"/>
      <c r="CU574" s="34"/>
    </row>
    <row r="575">
      <c r="A575" s="38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27"/>
      <c r="R575" s="28"/>
      <c r="S575" s="29"/>
      <c r="T575" s="29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24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32"/>
      <c r="BA575" s="12"/>
      <c r="BB575" s="12"/>
      <c r="BC575" s="12"/>
      <c r="BD575" s="12"/>
      <c r="BE575" s="12"/>
      <c r="BF575" s="12"/>
      <c r="BG575" s="12"/>
      <c r="BH575" s="12"/>
      <c r="BI575" s="12"/>
      <c r="BJ575" s="12"/>
      <c r="BK575" s="12"/>
      <c r="BL575" s="12"/>
      <c r="BM575" s="12"/>
      <c r="BN575" s="12"/>
      <c r="BO575" s="14"/>
      <c r="BP575" s="14"/>
      <c r="BQ575" s="14"/>
      <c r="BR575" s="14"/>
      <c r="BS575" s="14"/>
      <c r="BT575" s="14"/>
      <c r="BU575" s="14"/>
      <c r="BV575" s="14"/>
      <c r="BW575" s="14"/>
      <c r="BX575" s="14"/>
      <c r="BY575" s="14"/>
      <c r="BZ575" s="14"/>
      <c r="CA575" s="14"/>
      <c r="CB575" s="14"/>
      <c r="CC575" s="14"/>
      <c r="CD575" s="12" t="str">
        <f t="shared" si="13"/>
        <v/>
      </c>
      <c r="CE575" s="34"/>
      <c r="CF575" s="34"/>
      <c r="CG575" s="34"/>
      <c r="CH575" s="34"/>
      <c r="CI575" s="34"/>
      <c r="CJ575" s="34"/>
      <c r="CK575" s="34"/>
      <c r="CL575" s="34"/>
      <c r="CM575" s="34"/>
      <c r="CN575" s="34"/>
      <c r="CO575" s="34"/>
      <c r="CP575" s="34"/>
      <c r="CQ575" s="34"/>
      <c r="CR575" s="34"/>
      <c r="CS575" s="34"/>
      <c r="CT575" s="34"/>
      <c r="CU575" s="34"/>
    </row>
    <row r="576">
      <c r="A576" s="38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27"/>
      <c r="R576" s="28"/>
      <c r="S576" s="29"/>
      <c r="T576" s="29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24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32"/>
      <c r="BA576" s="12"/>
      <c r="BB576" s="12"/>
      <c r="BC576" s="12"/>
      <c r="BD576" s="12"/>
      <c r="BE576" s="12"/>
      <c r="BF576" s="12"/>
      <c r="BG576" s="12"/>
      <c r="BH576" s="12"/>
      <c r="BI576" s="12"/>
      <c r="BJ576" s="12"/>
      <c r="BK576" s="12"/>
      <c r="BL576" s="12"/>
      <c r="BM576" s="12"/>
      <c r="BN576" s="12"/>
      <c r="BO576" s="14"/>
      <c r="BP576" s="14"/>
      <c r="BQ576" s="14"/>
      <c r="BR576" s="14"/>
      <c r="BS576" s="14"/>
      <c r="BT576" s="14"/>
      <c r="BU576" s="14"/>
      <c r="BV576" s="14"/>
      <c r="BW576" s="14"/>
      <c r="BX576" s="14"/>
      <c r="BY576" s="14"/>
      <c r="BZ576" s="14"/>
      <c r="CA576" s="14"/>
      <c r="CB576" s="14"/>
      <c r="CC576" s="14"/>
      <c r="CD576" s="12" t="str">
        <f t="shared" si="13"/>
        <v/>
      </c>
      <c r="CE576" s="34"/>
      <c r="CF576" s="34"/>
      <c r="CG576" s="34"/>
      <c r="CH576" s="34"/>
      <c r="CI576" s="34"/>
      <c r="CJ576" s="34"/>
      <c r="CK576" s="34"/>
      <c r="CL576" s="34"/>
      <c r="CM576" s="34"/>
      <c r="CN576" s="34"/>
      <c r="CO576" s="34"/>
      <c r="CP576" s="34"/>
      <c r="CQ576" s="34"/>
      <c r="CR576" s="34"/>
      <c r="CS576" s="34"/>
      <c r="CT576" s="34"/>
      <c r="CU576" s="34"/>
    </row>
    <row r="577">
      <c r="A577" s="38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27"/>
      <c r="R577" s="28"/>
      <c r="S577" s="29"/>
      <c r="T577" s="29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24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32"/>
      <c r="BA577" s="12"/>
      <c r="BB577" s="12"/>
      <c r="BC577" s="12"/>
      <c r="BD577" s="12"/>
      <c r="BE577" s="12"/>
      <c r="BF577" s="12"/>
      <c r="BG577" s="12"/>
      <c r="BH577" s="12"/>
      <c r="BI577" s="12"/>
      <c r="BJ577" s="12"/>
      <c r="BK577" s="12"/>
      <c r="BL577" s="12"/>
      <c r="BM577" s="12"/>
      <c r="BN577" s="12"/>
      <c r="BO577" s="14"/>
      <c r="BP577" s="14"/>
      <c r="BQ577" s="14"/>
      <c r="BR577" s="14"/>
      <c r="BS577" s="14"/>
      <c r="BT577" s="14"/>
      <c r="BU577" s="14"/>
      <c r="BV577" s="14"/>
      <c r="BW577" s="14"/>
      <c r="BX577" s="14"/>
      <c r="BY577" s="14"/>
      <c r="BZ577" s="14"/>
      <c r="CA577" s="14"/>
      <c r="CB577" s="14"/>
      <c r="CC577" s="14"/>
      <c r="CD577" s="12" t="str">
        <f t="shared" si="13"/>
        <v/>
      </c>
      <c r="CE577" s="34"/>
      <c r="CF577" s="34"/>
      <c r="CG577" s="34"/>
      <c r="CH577" s="34"/>
      <c r="CI577" s="34"/>
      <c r="CJ577" s="34"/>
      <c r="CK577" s="34"/>
      <c r="CL577" s="34"/>
      <c r="CM577" s="34"/>
      <c r="CN577" s="34"/>
      <c r="CO577" s="34"/>
      <c r="CP577" s="34"/>
      <c r="CQ577" s="34"/>
      <c r="CR577" s="34"/>
      <c r="CS577" s="34"/>
      <c r="CT577" s="34"/>
      <c r="CU577" s="34"/>
    </row>
    <row r="578">
      <c r="A578" s="38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27"/>
      <c r="R578" s="28"/>
      <c r="S578" s="29"/>
      <c r="T578" s="29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24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32"/>
      <c r="BA578" s="12"/>
      <c r="BB578" s="12"/>
      <c r="BC578" s="12"/>
      <c r="BD578" s="12"/>
      <c r="BE578" s="12"/>
      <c r="BF578" s="12"/>
      <c r="BG578" s="12"/>
      <c r="BH578" s="12"/>
      <c r="BI578" s="12"/>
      <c r="BJ578" s="12"/>
      <c r="BK578" s="12"/>
      <c r="BL578" s="12"/>
      <c r="BM578" s="12"/>
      <c r="BN578" s="12"/>
      <c r="BO578" s="14"/>
      <c r="BP578" s="14"/>
      <c r="BQ578" s="14"/>
      <c r="BR578" s="14"/>
      <c r="BS578" s="14"/>
      <c r="BT578" s="14"/>
      <c r="BU578" s="14"/>
      <c r="BV578" s="14"/>
      <c r="BW578" s="14"/>
      <c r="BX578" s="14"/>
      <c r="BY578" s="14"/>
      <c r="BZ578" s="14"/>
      <c r="CA578" s="14"/>
      <c r="CB578" s="14"/>
      <c r="CC578" s="14"/>
      <c r="CD578" s="12" t="str">
        <f t="shared" si="13"/>
        <v/>
      </c>
      <c r="CE578" s="34"/>
      <c r="CF578" s="34"/>
      <c r="CG578" s="34"/>
      <c r="CH578" s="34"/>
      <c r="CI578" s="34"/>
      <c r="CJ578" s="34"/>
      <c r="CK578" s="34"/>
      <c r="CL578" s="34"/>
      <c r="CM578" s="34"/>
      <c r="CN578" s="34"/>
      <c r="CO578" s="34"/>
      <c r="CP578" s="34"/>
      <c r="CQ578" s="34"/>
      <c r="CR578" s="34"/>
      <c r="CS578" s="34"/>
      <c r="CT578" s="34"/>
      <c r="CU578" s="34"/>
    </row>
    <row r="579">
      <c r="A579" s="38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27"/>
      <c r="R579" s="28"/>
      <c r="S579" s="29"/>
      <c r="T579" s="29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24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32"/>
      <c r="BA579" s="12"/>
      <c r="BB579" s="12"/>
      <c r="BC579" s="12"/>
      <c r="BD579" s="12"/>
      <c r="BE579" s="12"/>
      <c r="BF579" s="12"/>
      <c r="BG579" s="12"/>
      <c r="BH579" s="12"/>
      <c r="BI579" s="12"/>
      <c r="BJ579" s="12"/>
      <c r="BK579" s="12"/>
      <c r="BL579" s="12"/>
      <c r="BM579" s="12"/>
      <c r="BN579" s="12"/>
      <c r="BO579" s="14"/>
      <c r="BP579" s="14"/>
      <c r="BQ579" s="14"/>
      <c r="BR579" s="14"/>
      <c r="BS579" s="14"/>
      <c r="BT579" s="14"/>
      <c r="BU579" s="14"/>
      <c r="BV579" s="14"/>
      <c r="BW579" s="14"/>
      <c r="BX579" s="14"/>
      <c r="BY579" s="14"/>
      <c r="BZ579" s="14"/>
      <c r="CA579" s="14"/>
      <c r="CB579" s="14"/>
      <c r="CC579" s="14"/>
      <c r="CD579" s="12" t="str">
        <f t="shared" si="13"/>
        <v/>
      </c>
      <c r="CE579" s="34"/>
      <c r="CF579" s="34"/>
      <c r="CG579" s="34"/>
      <c r="CH579" s="34"/>
      <c r="CI579" s="34"/>
      <c r="CJ579" s="34"/>
      <c r="CK579" s="34"/>
      <c r="CL579" s="34"/>
      <c r="CM579" s="34"/>
      <c r="CN579" s="34"/>
      <c r="CO579" s="34"/>
      <c r="CP579" s="34"/>
      <c r="CQ579" s="34"/>
      <c r="CR579" s="34"/>
      <c r="CS579" s="34"/>
      <c r="CT579" s="34"/>
      <c r="CU579" s="34"/>
    </row>
    <row r="580">
      <c r="A580" s="38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27"/>
      <c r="R580" s="28"/>
      <c r="S580" s="29"/>
      <c r="T580" s="29"/>
      <c r="U580" s="30"/>
      <c r="V580" s="30"/>
      <c r="W580" s="30"/>
      <c r="X580" s="30"/>
      <c r="Y580" s="30"/>
      <c r="Z580" s="30"/>
      <c r="AA580" s="30"/>
      <c r="AB580" s="30"/>
      <c r="AC580" s="30"/>
      <c r="AD580" s="30"/>
      <c r="AE580" s="30"/>
      <c r="AF580" s="30"/>
      <c r="AG580" s="30"/>
      <c r="AH580" s="30"/>
      <c r="AI580" s="30"/>
      <c r="AJ580" s="24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32"/>
      <c r="BA580" s="12"/>
      <c r="BB580" s="12"/>
      <c r="BC580" s="12"/>
      <c r="BD580" s="12"/>
      <c r="BE580" s="12"/>
      <c r="BF580" s="12"/>
      <c r="BG580" s="12"/>
      <c r="BH580" s="12"/>
      <c r="BI580" s="12"/>
      <c r="BJ580" s="12"/>
      <c r="BK580" s="12"/>
      <c r="BL580" s="12"/>
      <c r="BM580" s="12"/>
      <c r="BN580" s="12"/>
      <c r="BO580" s="14"/>
      <c r="BP580" s="14"/>
      <c r="BQ580" s="14"/>
      <c r="BR580" s="14"/>
      <c r="BS580" s="14"/>
      <c r="BT580" s="14"/>
      <c r="BU580" s="14"/>
      <c r="BV580" s="14"/>
      <c r="BW580" s="14"/>
      <c r="BX580" s="14"/>
      <c r="BY580" s="14"/>
      <c r="BZ580" s="14"/>
      <c r="CA580" s="14"/>
      <c r="CB580" s="14"/>
      <c r="CC580" s="14"/>
      <c r="CD580" s="12" t="str">
        <f t="shared" si="13"/>
        <v/>
      </c>
      <c r="CE580" s="34"/>
      <c r="CF580" s="34"/>
      <c r="CG580" s="34"/>
      <c r="CH580" s="34"/>
      <c r="CI580" s="34"/>
      <c r="CJ580" s="34"/>
      <c r="CK580" s="34"/>
      <c r="CL580" s="34"/>
      <c r="CM580" s="34"/>
      <c r="CN580" s="34"/>
      <c r="CO580" s="34"/>
      <c r="CP580" s="34"/>
      <c r="CQ580" s="34"/>
      <c r="CR580" s="34"/>
      <c r="CS580" s="34"/>
      <c r="CT580" s="34"/>
      <c r="CU580" s="34"/>
    </row>
    <row r="581">
      <c r="A581" s="38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27"/>
      <c r="R581" s="28"/>
      <c r="S581" s="29"/>
      <c r="T581" s="29"/>
      <c r="U581" s="30"/>
      <c r="V581" s="30"/>
      <c r="W581" s="30"/>
      <c r="X581" s="30"/>
      <c r="Y581" s="30"/>
      <c r="Z581" s="30"/>
      <c r="AA581" s="30"/>
      <c r="AB581" s="30"/>
      <c r="AC581" s="30"/>
      <c r="AD581" s="30"/>
      <c r="AE581" s="30"/>
      <c r="AF581" s="30"/>
      <c r="AG581" s="30"/>
      <c r="AH581" s="30"/>
      <c r="AI581" s="30"/>
      <c r="AJ581" s="24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3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4"/>
      <c r="BP581" s="14"/>
      <c r="BQ581" s="14"/>
      <c r="BR581" s="14"/>
      <c r="BS581" s="14"/>
      <c r="BT581" s="14"/>
      <c r="BU581" s="14"/>
      <c r="BV581" s="14"/>
      <c r="BW581" s="14"/>
      <c r="BX581" s="14"/>
      <c r="BY581" s="14"/>
      <c r="BZ581" s="14"/>
      <c r="CA581" s="14"/>
      <c r="CB581" s="14"/>
      <c r="CC581" s="14"/>
      <c r="CD581" s="12" t="str">
        <f t="shared" si="13"/>
        <v/>
      </c>
      <c r="CE581" s="34"/>
      <c r="CF581" s="34"/>
      <c r="CG581" s="34"/>
      <c r="CH581" s="34"/>
      <c r="CI581" s="34"/>
      <c r="CJ581" s="34"/>
      <c r="CK581" s="34"/>
      <c r="CL581" s="34"/>
      <c r="CM581" s="34"/>
      <c r="CN581" s="34"/>
      <c r="CO581" s="34"/>
      <c r="CP581" s="34"/>
      <c r="CQ581" s="34"/>
      <c r="CR581" s="34"/>
      <c r="CS581" s="34"/>
      <c r="CT581" s="34"/>
      <c r="CU581" s="34"/>
    </row>
    <row r="582">
      <c r="A582" s="38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27"/>
      <c r="R582" s="28"/>
      <c r="S582" s="29"/>
      <c r="T582" s="29"/>
      <c r="U582" s="30"/>
      <c r="V582" s="30"/>
      <c r="W582" s="30"/>
      <c r="X582" s="30"/>
      <c r="Y582" s="30"/>
      <c r="Z582" s="30"/>
      <c r="AA582" s="30"/>
      <c r="AB582" s="30"/>
      <c r="AC582" s="30"/>
      <c r="AD582" s="30"/>
      <c r="AE582" s="30"/>
      <c r="AF582" s="30"/>
      <c r="AG582" s="30"/>
      <c r="AH582" s="30"/>
      <c r="AI582" s="30"/>
      <c r="AJ582" s="24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32"/>
      <c r="BA582" s="12"/>
      <c r="BB582" s="12"/>
      <c r="BC582" s="12"/>
      <c r="BD582" s="12"/>
      <c r="BE582" s="12"/>
      <c r="BF582" s="12"/>
      <c r="BG582" s="12"/>
      <c r="BH582" s="12"/>
      <c r="BI582" s="12"/>
      <c r="BJ582" s="12"/>
      <c r="BK582" s="12"/>
      <c r="BL582" s="12"/>
      <c r="BM582" s="12"/>
      <c r="BN582" s="12"/>
      <c r="BO582" s="14"/>
      <c r="BP582" s="14"/>
      <c r="BQ582" s="14"/>
      <c r="BR582" s="14"/>
      <c r="BS582" s="14"/>
      <c r="BT582" s="14"/>
      <c r="BU582" s="14"/>
      <c r="BV582" s="14"/>
      <c r="BW582" s="14"/>
      <c r="BX582" s="14"/>
      <c r="BY582" s="14"/>
      <c r="BZ582" s="14"/>
      <c r="CA582" s="14"/>
      <c r="CB582" s="14"/>
      <c r="CC582" s="14"/>
      <c r="CD582" s="12" t="str">
        <f t="shared" si="13"/>
        <v/>
      </c>
      <c r="CE582" s="34"/>
      <c r="CF582" s="34"/>
      <c r="CG582" s="34"/>
      <c r="CH582" s="34"/>
      <c r="CI582" s="34"/>
      <c r="CJ582" s="34"/>
      <c r="CK582" s="34"/>
      <c r="CL582" s="34"/>
      <c r="CM582" s="34"/>
      <c r="CN582" s="34"/>
      <c r="CO582" s="34"/>
      <c r="CP582" s="34"/>
      <c r="CQ582" s="34"/>
      <c r="CR582" s="34"/>
      <c r="CS582" s="34"/>
      <c r="CT582" s="34"/>
      <c r="CU582" s="34"/>
    </row>
    <row r="583">
      <c r="A583" s="38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27"/>
      <c r="R583" s="28"/>
      <c r="S583" s="29"/>
      <c r="T583" s="29"/>
      <c r="U583" s="30"/>
      <c r="V583" s="30"/>
      <c r="W583" s="30"/>
      <c r="X583" s="30"/>
      <c r="Y583" s="30"/>
      <c r="Z583" s="30"/>
      <c r="AA583" s="30"/>
      <c r="AB583" s="30"/>
      <c r="AC583" s="30"/>
      <c r="AD583" s="30"/>
      <c r="AE583" s="30"/>
      <c r="AF583" s="30"/>
      <c r="AG583" s="30"/>
      <c r="AH583" s="30"/>
      <c r="AI583" s="30"/>
      <c r="AJ583" s="24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32"/>
      <c r="BA583" s="12"/>
      <c r="BB583" s="12"/>
      <c r="BC583" s="12"/>
      <c r="BD583" s="12"/>
      <c r="BE583" s="12"/>
      <c r="BF583" s="12"/>
      <c r="BG583" s="12"/>
      <c r="BH583" s="12"/>
      <c r="BI583" s="12"/>
      <c r="BJ583" s="12"/>
      <c r="BK583" s="12"/>
      <c r="BL583" s="12"/>
      <c r="BM583" s="12"/>
      <c r="BN583" s="12"/>
      <c r="BO583" s="14"/>
      <c r="BP583" s="14"/>
      <c r="BQ583" s="14"/>
      <c r="BR583" s="14"/>
      <c r="BS583" s="14"/>
      <c r="BT583" s="14"/>
      <c r="BU583" s="14"/>
      <c r="BV583" s="14"/>
      <c r="BW583" s="14"/>
      <c r="BX583" s="14"/>
      <c r="BY583" s="14"/>
      <c r="BZ583" s="14"/>
      <c r="CA583" s="14"/>
      <c r="CB583" s="14"/>
      <c r="CC583" s="14"/>
      <c r="CD583" s="12" t="str">
        <f t="shared" si="13"/>
        <v/>
      </c>
      <c r="CE583" s="34"/>
      <c r="CF583" s="34"/>
      <c r="CG583" s="34"/>
      <c r="CH583" s="34"/>
      <c r="CI583" s="34"/>
      <c r="CJ583" s="34"/>
      <c r="CK583" s="34"/>
      <c r="CL583" s="34"/>
      <c r="CM583" s="34"/>
      <c r="CN583" s="34"/>
      <c r="CO583" s="34"/>
      <c r="CP583" s="34"/>
      <c r="CQ583" s="34"/>
      <c r="CR583" s="34"/>
      <c r="CS583" s="34"/>
      <c r="CT583" s="34"/>
      <c r="CU583" s="34"/>
    </row>
    <row r="584">
      <c r="A584" s="38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27"/>
      <c r="R584" s="28"/>
      <c r="S584" s="29"/>
      <c r="T584" s="29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24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32"/>
      <c r="BA584" s="12"/>
      <c r="BB584" s="12"/>
      <c r="BC584" s="12"/>
      <c r="BD584" s="12"/>
      <c r="BE584" s="12"/>
      <c r="BF584" s="12"/>
      <c r="BG584" s="12"/>
      <c r="BH584" s="12"/>
      <c r="BI584" s="12"/>
      <c r="BJ584" s="12"/>
      <c r="BK584" s="12"/>
      <c r="BL584" s="12"/>
      <c r="BM584" s="12"/>
      <c r="BN584" s="12"/>
      <c r="BO584" s="14"/>
      <c r="BP584" s="14"/>
      <c r="BQ584" s="14"/>
      <c r="BR584" s="14"/>
      <c r="BS584" s="14"/>
      <c r="BT584" s="14"/>
      <c r="BU584" s="14"/>
      <c r="BV584" s="14"/>
      <c r="BW584" s="14"/>
      <c r="BX584" s="14"/>
      <c r="BY584" s="14"/>
      <c r="BZ584" s="14"/>
      <c r="CA584" s="14"/>
      <c r="CB584" s="14"/>
      <c r="CC584" s="14"/>
      <c r="CD584" s="12" t="str">
        <f t="shared" si="13"/>
        <v/>
      </c>
      <c r="CE584" s="34"/>
      <c r="CF584" s="34"/>
      <c r="CG584" s="34"/>
      <c r="CH584" s="34"/>
      <c r="CI584" s="34"/>
      <c r="CJ584" s="34"/>
      <c r="CK584" s="34"/>
      <c r="CL584" s="34"/>
      <c r="CM584" s="34"/>
      <c r="CN584" s="34"/>
      <c r="CO584" s="34"/>
      <c r="CP584" s="34"/>
      <c r="CQ584" s="34"/>
      <c r="CR584" s="34"/>
      <c r="CS584" s="34"/>
      <c r="CT584" s="34"/>
      <c r="CU584" s="34"/>
    </row>
    <row r="585">
      <c r="A585" s="38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27"/>
      <c r="R585" s="28"/>
      <c r="S585" s="29"/>
      <c r="T585" s="29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24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32"/>
      <c r="BA585" s="12"/>
      <c r="BB585" s="12"/>
      <c r="BC585" s="12"/>
      <c r="BD585" s="12"/>
      <c r="BE585" s="12"/>
      <c r="BF585" s="12"/>
      <c r="BG585" s="12"/>
      <c r="BH585" s="12"/>
      <c r="BI585" s="12"/>
      <c r="BJ585" s="12"/>
      <c r="BK585" s="12"/>
      <c r="BL585" s="12"/>
      <c r="BM585" s="12"/>
      <c r="BN585" s="12"/>
      <c r="BO585" s="14"/>
      <c r="BP585" s="14"/>
      <c r="BQ585" s="14"/>
      <c r="BR585" s="14"/>
      <c r="BS585" s="14"/>
      <c r="BT585" s="14"/>
      <c r="BU585" s="14"/>
      <c r="BV585" s="14"/>
      <c r="BW585" s="14"/>
      <c r="BX585" s="14"/>
      <c r="BY585" s="14"/>
      <c r="BZ585" s="14"/>
      <c r="CA585" s="14"/>
      <c r="CB585" s="14"/>
      <c r="CC585" s="14"/>
      <c r="CD585" s="12" t="str">
        <f t="shared" si="13"/>
        <v/>
      </c>
      <c r="CE585" s="34"/>
      <c r="CF585" s="34"/>
      <c r="CG585" s="34"/>
      <c r="CH585" s="34"/>
      <c r="CI585" s="34"/>
      <c r="CJ585" s="34"/>
      <c r="CK585" s="34"/>
      <c r="CL585" s="34"/>
      <c r="CM585" s="34"/>
      <c r="CN585" s="34"/>
      <c r="CO585" s="34"/>
      <c r="CP585" s="34"/>
      <c r="CQ585" s="34"/>
      <c r="CR585" s="34"/>
      <c r="CS585" s="34"/>
      <c r="CT585" s="34"/>
      <c r="CU585" s="34"/>
    </row>
    <row r="586">
      <c r="A586" s="38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27"/>
      <c r="R586" s="28"/>
      <c r="S586" s="29"/>
      <c r="T586" s="29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24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32"/>
      <c r="BA586" s="12"/>
      <c r="BB586" s="12"/>
      <c r="BC586" s="12"/>
      <c r="BD586" s="12"/>
      <c r="BE586" s="12"/>
      <c r="BF586" s="12"/>
      <c r="BG586" s="12"/>
      <c r="BH586" s="12"/>
      <c r="BI586" s="12"/>
      <c r="BJ586" s="12"/>
      <c r="BK586" s="12"/>
      <c r="BL586" s="12"/>
      <c r="BM586" s="12"/>
      <c r="BN586" s="12"/>
      <c r="BO586" s="14"/>
      <c r="BP586" s="14"/>
      <c r="BQ586" s="14"/>
      <c r="BR586" s="14"/>
      <c r="BS586" s="14"/>
      <c r="BT586" s="14"/>
      <c r="BU586" s="14"/>
      <c r="BV586" s="14"/>
      <c r="BW586" s="14"/>
      <c r="BX586" s="14"/>
      <c r="BY586" s="14"/>
      <c r="BZ586" s="14"/>
      <c r="CA586" s="14"/>
      <c r="CB586" s="14"/>
      <c r="CC586" s="14"/>
      <c r="CD586" s="12" t="str">
        <f t="shared" si="13"/>
        <v/>
      </c>
      <c r="CE586" s="34"/>
      <c r="CF586" s="34"/>
      <c r="CG586" s="34"/>
      <c r="CH586" s="34"/>
      <c r="CI586" s="34"/>
      <c r="CJ586" s="34"/>
      <c r="CK586" s="34"/>
      <c r="CL586" s="34"/>
      <c r="CM586" s="34"/>
      <c r="CN586" s="34"/>
      <c r="CO586" s="34"/>
      <c r="CP586" s="34"/>
      <c r="CQ586" s="34"/>
      <c r="CR586" s="34"/>
      <c r="CS586" s="34"/>
      <c r="CT586" s="34"/>
      <c r="CU586" s="34"/>
    </row>
    <row r="587">
      <c r="A587" s="38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27"/>
      <c r="R587" s="28"/>
      <c r="S587" s="29"/>
      <c r="T587" s="29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24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32"/>
      <c r="BA587" s="12"/>
      <c r="BB587" s="12"/>
      <c r="BC587" s="12"/>
      <c r="BD587" s="12"/>
      <c r="BE587" s="12"/>
      <c r="BF587" s="12"/>
      <c r="BG587" s="12"/>
      <c r="BH587" s="12"/>
      <c r="BI587" s="12"/>
      <c r="BJ587" s="12"/>
      <c r="BK587" s="12"/>
      <c r="BL587" s="12"/>
      <c r="BM587" s="12"/>
      <c r="BN587" s="12"/>
      <c r="BO587" s="14"/>
      <c r="BP587" s="14"/>
      <c r="BQ587" s="14"/>
      <c r="BR587" s="14"/>
      <c r="BS587" s="14"/>
      <c r="BT587" s="14"/>
      <c r="BU587" s="14"/>
      <c r="BV587" s="14"/>
      <c r="BW587" s="14"/>
      <c r="BX587" s="14"/>
      <c r="BY587" s="14"/>
      <c r="BZ587" s="14"/>
      <c r="CA587" s="14"/>
      <c r="CB587" s="14"/>
      <c r="CC587" s="14"/>
      <c r="CD587" s="12" t="str">
        <f t="shared" si="13"/>
        <v/>
      </c>
      <c r="CE587" s="34"/>
      <c r="CF587" s="34"/>
      <c r="CG587" s="34"/>
      <c r="CH587" s="34"/>
      <c r="CI587" s="34"/>
      <c r="CJ587" s="34"/>
      <c r="CK587" s="34"/>
      <c r="CL587" s="34"/>
      <c r="CM587" s="34"/>
      <c r="CN587" s="34"/>
      <c r="CO587" s="34"/>
      <c r="CP587" s="34"/>
      <c r="CQ587" s="34"/>
      <c r="CR587" s="34"/>
      <c r="CS587" s="34"/>
      <c r="CT587" s="34"/>
      <c r="CU587" s="34"/>
    </row>
    <row r="588">
      <c r="A588" s="38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27"/>
      <c r="R588" s="28"/>
      <c r="S588" s="29"/>
      <c r="T588" s="29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24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32"/>
      <c r="BA588" s="12"/>
      <c r="BB588" s="12"/>
      <c r="BC588" s="12"/>
      <c r="BD588" s="12"/>
      <c r="BE588" s="12"/>
      <c r="BF588" s="12"/>
      <c r="BG588" s="12"/>
      <c r="BH588" s="12"/>
      <c r="BI588" s="12"/>
      <c r="BJ588" s="12"/>
      <c r="BK588" s="12"/>
      <c r="BL588" s="12"/>
      <c r="BM588" s="12"/>
      <c r="BN588" s="12"/>
      <c r="BO588" s="14"/>
      <c r="BP588" s="14"/>
      <c r="BQ588" s="14"/>
      <c r="BR588" s="14"/>
      <c r="BS588" s="14"/>
      <c r="BT588" s="14"/>
      <c r="BU588" s="14"/>
      <c r="BV588" s="14"/>
      <c r="BW588" s="14"/>
      <c r="BX588" s="14"/>
      <c r="BY588" s="14"/>
      <c r="BZ588" s="14"/>
      <c r="CA588" s="14"/>
      <c r="CB588" s="14"/>
      <c r="CC588" s="14"/>
      <c r="CD588" s="12" t="str">
        <f t="shared" si="13"/>
        <v/>
      </c>
      <c r="CE588" s="34"/>
      <c r="CF588" s="34"/>
      <c r="CG588" s="34"/>
      <c r="CH588" s="34"/>
      <c r="CI588" s="34"/>
      <c r="CJ588" s="34"/>
      <c r="CK588" s="34"/>
      <c r="CL588" s="34"/>
      <c r="CM588" s="34"/>
      <c r="CN588" s="34"/>
      <c r="CO588" s="34"/>
      <c r="CP588" s="34"/>
      <c r="CQ588" s="34"/>
      <c r="CR588" s="34"/>
      <c r="CS588" s="34"/>
      <c r="CT588" s="34"/>
      <c r="CU588" s="34"/>
    </row>
    <row r="589">
      <c r="A589" s="38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27"/>
      <c r="R589" s="28"/>
      <c r="S589" s="29"/>
      <c r="T589" s="29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24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32"/>
      <c r="BA589" s="12"/>
      <c r="BB589" s="12"/>
      <c r="BC589" s="12"/>
      <c r="BD589" s="12"/>
      <c r="BE589" s="12"/>
      <c r="BF589" s="12"/>
      <c r="BG589" s="12"/>
      <c r="BH589" s="12"/>
      <c r="BI589" s="12"/>
      <c r="BJ589" s="12"/>
      <c r="BK589" s="12"/>
      <c r="BL589" s="12"/>
      <c r="BM589" s="12"/>
      <c r="BN589" s="12"/>
      <c r="BO589" s="14"/>
      <c r="BP589" s="14"/>
      <c r="BQ589" s="14"/>
      <c r="BR589" s="14"/>
      <c r="BS589" s="14"/>
      <c r="BT589" s="14"/>
      <c r="BU589" s="14"/>
      <c r="BV589" s="14"/>
      <c r="BW589" s="14"/>
      <c r="BX589" s="14"/>
      <c r="BY589" s="14"/>
      <c r="BZ589" s="14"/>
      <c r="CA589" s="14"/>
      <c r="CB589" s="14"/>
      <c r="CC589" s="14"/>
      <c r="CD589" s="12" t="str">
        <f t="shared" si="13"/>
        <v/>
      </c>
      <c r="CE589" s="34"/>
      <c r="CF589" s="34"/>
      <c r="CG589" s="34"/>
      <c r="CH589" s="34"/>
      <c r="CI589" s="34"/>
      <c r="CJ589" s="34"/>
      <c r="CK589" s="34"/>
      <c r="CL589" s="34"/>
      <c r="CM589" s="34"/>
      <c r="CN589" s="34"/>
      <c r="CO589" s="34"/>
      <c r="CP589" s="34"/>
      <c r="CQ589" s="34"/>
      <c r="CR589" s="34"/>
      <c r="CS589" s="34"/>
      <c r="CT589" s="34"/>
      <c r="CU589" s="34"/>
    </row>
    <row r="590">
      <c r="A590" s="38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27"/>
      <c r="R590" s="28"/>
      <c r="S590" s="29"/>
      <c r="T590" s="29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  <c r="AI590" s="30"/>
      <c r="AJ590" s="24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32"/>
      <c r="BA590" s="12"/>
      <c r="BB590" s="12"/>
      <c r="BC590" s="12"/>
      <c r="BD590" s="12"/>
      <c r="BE590" s="12"/>
      <c r="BF590" s="12"/>
      <c r="BG590" s="12"/>
      <c r="BH590" s="12"/>
      <c r="BI590" s="12"/>
      <c r="BJ590" s="12"/>
      <c r="BK590" s="12"/>
      <c r="BL590" s="12"/>
      <c r="BM590" s="12"/>
      <c r="BN590" s="12"/>
      <c r="BO590" s="14"/>
      <c r="BP590" s="14"/>
      <c r="BQ590" s="14"/>
      <c r="BR590" s="14"/>
      <c r="BS590" s="14"/>
      <c r="BT590" s="14"/>
      <c r="BU590" s="14"/>
      <c r="BV590" s="14"/>
      <c r="BW590" s="14"/>
      <c r="BX590" s="14"/>
      <c r="BY590" s="14"/>
      <c r="BZ590" s="14"/>
      <c r="CA590" s="14"/>
      <c r="CB590" s="14"/>
      <c r="CC590" s="14"/>
      <c r="CD590" s="12" t="str">
        <f t="shared" si="13"/>
        <v/>
      </c>
      <c r="CE590" s="34"/>
      <c r="CF590" s="34"/>
      <c r="CG590" s="34"/>
      <c r="CH590" s="34"/>
      <c r="CI590" s="34"/>
      <c r="CJ590" s="34"/>
      <c r="CK590" s="34"/>
      <c r="CL590" s="34"/>
      <c r="CM590" s="34"/>
      <c r="CN590" s="34"/>
      <c r="CO590" s="34"/>
      <c r="CP590" s="34"/>
      <c r="CQ590" s="34"/>
      <c r="CR590" s="34"/>
      <c r="CS590" s="34"/>
      <c r="CT590" s="34"/>
      <c r="CU590" s="34"/>
    </row>
    <row r="591">
      <c r="A591" s="38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27"/>
      <c r="R591" s="28"/>
      <c r="S591" s="29"/>
      <c r="T591" s="29"/>
      <c r="U591" s="30"/>
      <c r="V591" s="30"/>
      <c r="W591" s="30"/>
      <c r="X591" s="30"/>
      <c r="Y591" s="30"/>
      <c r="Z591" s="30"/>
      <c r="AA591" s="30"/>
      <c r="AB591" s="30"/>
      <c r="AC591" s="30"/>
      <c r="AD591" s="30"/>
      <c r="AE591" s="30"/>
      <c r="AF591" s="30"/>
      <c r="AG591" s="30"/>
      <c r="AH591" s="30"/>
      <c r="AI591" s="30"/>
      <c r="AJ591" s="24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32"/>
      <c r="BA591" s="12"/>
      <c r="BB591" s="12"/>
      <c r="BC591" s="12"/>
      <c r="BD591" s="12"/>
      <c r="BE591" s="12"/>
      <c r="BF591" s="12"/>
      <c r="BG591" s="12"/>
      <c r="BH591" s="12"/>
      <c r="BI591" s="12"/>
      <c r="BJ591" s="12"/>
      <c r="BK591" s="12"/>
      <c r="BL591" s="12"/>
      <c r="BM591" s="12"/>
      <c r="BN591" s="12"/>
      <c r="BO591" s="14"/>
      <c r="BP591" s="14"/>
      <c r="BQ591" s="14"/>
      <c r="BR591" s="14"/>
      <c r="BS591" s="14"/>
      <c r="BT591" s="14"/>
      <c r="BU591" s="14"/>
      <c r="BV591" s="14"/>
      <c r="BW591" s="14"/>
      <c r="BX591" s="14"/>
      <c r="BY591" s="14"/>
      <c r="BZ591" s="14"/>
      <c r="CA591" s="14"/>
      <c r="CB591" s="14"/>
      <c r="CC591" s="14"/>
      <c r="CD591" s="12" t="str">
        <f t="shared" si="13"/>
        <v/>
      </c>
      <c r="CE591" s="34"/>
      <c r="CF591" s="34"/>
      <c r="CG591" s="34"/>
      <c r="CH591" s="34"/>
      <c r="CI591" s="34"/>
      <c r="CJ591" s="34"/>
      <c r="CK591" s="34"/>
      <c r="CL591" s="34"/>
      <c r="CM591" s="34"/>
      <c r="CN591" s="34"/>
      <c r="CO591" s="34"/>
      <c r="CP591" s="34"/>
      <c r="CQ591" s="34"/>
      <c r="CR591" s="34"/>
      <c r="CS591" s="34"/>
      <c r="CT591" s="34"/>
      <c r="CU591" s="34"/>
    </row>
    <row r="592">
      <c r="A592" s="38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27"/>
      <c r="R592" s="28"/>
      <c r="S592" s="29"/>
      <c r="T592" s="29"/>
      <c r="U592" s="30"/>
      <c r="V592" s="30"/>
      <c r="W592" s="30"/>
      <c r="X592" s="30"/>
      <c r="Y592" s="30"/>
      <c r="Z592" s="30"/>
      <c r="AA592" s="30"/>
      <c r="AB592" s="30"/>
      <c r="AC592" s="30"/>
      <c r="AD592" s="30"/>
      <c r="AE592" s="30"/>
      <c r="AF592" s="30"/>
      <c r="AG592" s="30"/>
      <c r="AH592" s="30"/>
      <c r="AI592" s="30"/>
      <c r="AJ592" s="24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32"/>
      <c r="BA592" s="12"/>
      <c r="BB592" s="12"/>
      <c r="BC592" s="12"/>
      <c r="BD592" s="12"/>
      <c r="BE592" s="12"/>
      <c r="BF592" s="12"/>
      <c r="BG592" s="12"/>
      <c r="BH592" s="12"/>
      <c r="BI592" s="12"/>
      <c r="BJ592" s="12"/>
      <c r="BK592" s="12"/>
      <c r="BL592" s="12"/>
      <c r="BM592" s="12"/>
      <c r="BN592" s="12"/>
      <c r="BO592" s="14"/>
      <c r="BP592" s="14"/>
      <c r="BQ592" s="14"/>
      <c r="BR592" s="14"/>
      <c r="BS592" s="14"/>
      <c r="BT592" s="14"/>
      <c r="BU592" s="14"/>
      <c r="BV592" s="14"/>
      <c r="BW592" s="14"/>
      <c r="BX592" s="14"/>
      <c r="BY592" s="14"/>
      <c r="BZ592" s="14"/>
      <c r="CA592" s="14"/>
      <c r="CB592" s="14"/>
      <c r="CC592" s="14"/>
      <c r="CD592" s="12" t="str">
        <f t="shared" si="13"/>
        <v/>
      </c>
      <c r="CE592" s="34"/>
      <c r="CF592" s="34"/>
      <c r="CG592" s="34"/>
      <c r="CH592" s="34"/>
      <c r="CI592" s="34"/>
      <c r="CJ592" s="34"/>
      <c r="CK592" s="34"/>
      <c r="CL592" s="34"/>
      <c r="CM592" s="34"/>
      <c r="CN592" s="34"/>
      <c r="CO592" s="34"/>
      <c r="CP592" s="34"/>
      <c r="CQ592" s="34"/>
      <c r="CR592" s="34"/>
      <c r="CS592" s="34"/>
      <c r="CT592" s="34"/>
      <c r="CU592" s="34"/>
    </row>
    <row r="593">
      <c r="A593" s="38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27"/>
      <c r="R593" s="28"/>
      <c r="S593" s="29"/>
      <c r="T593" s="29"/>
      <c r="U593" s="30"/>
      <c r="V593" s="30"/>
      <c r="W593" s="30"/>
      <c r="X593" s="30"/>
      <c r="Y593" s="30"/>
      <c r="Z593" s="30"/>
      <c r="AA593" s="30"/>
      <c r="AB593" s="30"/>
      <c r="AC593" s="30"/>
      <c r="AD593" s="30"/>
      <c r="AE593" s="30"/>
      <c r="AF593" s="30"/>
      <c r="AG593" s="30"/>
      <c r="AH593" s="30"/>
      <c r="AI593" s="30"/>
      <c r="AJ593" s="24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32"/>
      <c r="BA593" s="12"/>
      <c r="BB593" s="12"/>
      <c r="BC593" s="12"/>
      <c r="BD593" s="12"/>
      <c r="BE593" s="12"/>
      <c r="BF593" s="12"/>
      <c r="BG593" s="12"/>
      <c r="BH593" s="12"/>
      <c r="BI593" s="12"/>
      <c r="BJ593" s="12"/>
      <c r="BK593" s="12"/>
      <c r="BL593" s="12"/>
      <c r="BM593" s="12"/>
      <c r="BN593" s="12"/>
      <c r="BO593" s="14"/>
      <c r="BP593" s="14"/>
      <c r="BQ593" s="14"/>
      <c r="BR593" s="14"/>
      <c r="BS593" s="14"/>
      <c r="BT593" s="14"/>
      <c r="BU593" s="14"/>
      <c r="BV593" s="14"/>
      <c r="BW593" s="14"/>
      <c r="BX593" s="14"/>
      <c r="BY593" s="14"/>
      <c r="BZ593" s="14"/>
      <c r="CA593" s="14"/>
      <c r="CB593" s="14"/>
      <c r="CC593" s="14"/>
      <c r="CD593" s="12" t="str">
        <f t="shared" si="13"/>
        <v/>
      </c>
      <c r="CE593" s="34"/>
      <c r="CF593" s="34"/>
      <c r="CG593" s="34"/>
      <c r="CH593" s="34"/>
      <c r="CI593" s="34"/>
      <c r="CJ593" s="34"/>
      <c r="CK593" s="34"/>
      <c r="CL593" s="34"/>
      <c r="CM593" s="34"/>
      <c r="CN593" s="34"/>
      <c r="CO593" s="34"/>
      <c r="CP593" s="34"/>
      <c r="CQ593" s="34"/>
      <c r="CR593" s="34"/>
      <c r="CS593" s="34"/>
      <c r="CT593" s="34"/>
      <c r="CU593" s="34"/>
    </row>
    <row r="594">
      <c r="A594" s="38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27"/>
      <c r="R594" s="28"/>
      <c r="S594" s="29"/>
      <c r="T594" s="29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24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32"/>
      <c r="BA594" s="12"/>
      <c r="BB594" s="12"/>
      <c r="BC594" s="12"/>
      <c r="BD594" s="12"/>
      <c r="BE594" s="12"/>
      <c r="BF594" s="12"/>
      <c r="BG594" s="12"/>
      <c r="BH594" s="12"/>
      <c r="BI594" s="12"/>
      <c r="BJ594" s="12"/>
      <c r="BK594" s="12"/>
      <c r="BL594" s="12"/>
      <c r="BM594" s="12"/>
      <c r="BN594" s="12"/>
      <c r="BO594" s="14"/>
      <c r="BP594" s="14"/>
      <c r="BQ594" s="14"/>
      <c r="BR594" s="14"/>
      <c r="BS594" s="14"/>
      <c r="BT594" s="14"/>
      <c r="BU594" s="14"/>
      <c r="BV594" s="14"/>
      <c r="BW594" s="14"/>
      <c r="BX594" s="14"/>
      <c r="BY594" s="14"/>
      <c r="BZ594" s="14"/>
      <c r="CA594" s="14"/>
      <c r="CB594" s="14"/>
      <c r="CC594" s="14"/>
      <c r="CD594" s="12" t="str">
        <f t="shared" si="13"/>
        <v/>
      </c>
      <c r="CE594" s="34"/>
      <c r="CF594" s="34"/>
      <c r="CG594" s="34"/>
      <c r="CH594" s="34"/>
      <c r="CI594" s="34"/>
      <c r="CJ594" s="34"/>
      <c r="CK594" s="34"/>
      <c r="CL594" s="34"/>
      <c r="CM594" s="34"/>
      <c r="CN594" s="34"/>
      <c r="CO594" s="34"/>
      <c r="CP594" s="34"/>
      <c r="CQ594" s="34"/>
      <c r="CR594" s="34"/>
      <c r="CS594" s="34"/>
      <c r="CT594" s="34"/>
      <c r="CU594" s="34"/>
    </row>
    <row r="595">
      <c r="A595" s="38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27"/>
      <c r="R595" s="28"/>
      <c r="S595" s="29"/>
      <c r="T595" s="29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24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32"/>
      <c r="BA595" s="12"/>
      <c r="BB595" s="12"/>
      <c r="BC595" s="12"/>
      <c r="BD595" s="12"/>
      <c r="BE595" s="12"/>
      <c r="BF595" s="12"/>
      <c r="BG595" s="12"/>
      <c r="BH595" s="12"/>
      <c r="BI595" s="12"/>
      <c r="BJ595" s="12"/>
      <c r="BK595" s="12"/>
      <c r="BL595" s="12"/>
      <c r="BM595" s="12"/>
      <c r="BN595" s="12"/>
      <c r="BO595" s="14"/>
      <c r="BP595" s="14"/>
      <c r="BQ595" s="14"/>
      <c r="BR595" s="14"/>
      <c r="BS595" s="14"/>
      <c r="BT595" s="14"/>
      <c r="BU595" s="14"/>
      <c r="BV595" s="14"/>
      <c r="BW595" s="14"/>
      <c r="BX595" s="14"/>
      <c r="BY595" s="14"/>
      <c r="BZ595" s="14"/>
      <c r="CA595" s="14"/>
      <c r="CB595" s="14"/>
      <c r="CC595" s="14"/>
      <c r="CD595" s="12" t="str">
        <f t="shared" si="13"/>
        <v/>
      </c>
      <c r="CE595" s="34"/>
      <c r="CF595" s="34"/>
      <c r="CG595" s="34"/>
      <c r="CH595" s="34"/>
      <c r="CI595" s="34"/>
      <c r="CJ595" s="34"/>
      <c r="CK595" s="34"/>
      <c r="CL595" s="34"/>
      <c r="CM595" s="34"/>
      <c r="CN595" s="34"/>
      <c r="CO595" s="34"/>
      <c r="CP595" s="34"/>
      <c r="CQ595" s="34"/>
      <c r="CR595" s="34"/>
      <c r="CS595" s="34"/>
      <c r="CT595" s="34"/>
      <c r="CU595" s="34"/>
    </row>
    <row r="596">
      <c r="A596" s="38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27"/>
      <c r="R596" s="28"/>
      <c r="S596" s="29"/>
      <c r="T596" s="29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24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32"/>
      <c r="BA596" s="12"/>
      <c r="BB596" s="12"/>
      <c r="BC596" s="12"/>
      <c r="BD596" s="12"/>
      <c r="BE596" s="12"/>
      <c r="BF596" s="12"/>
      <c r="BG596" s="12"/>
      <c r="BH596" s="12"/>
      <c r="BI596" s="12"/>
      <c r="BJ596" s="12"/>
      <c r="BK596" s="12"/>
      <c r="BL596" s="12"/>
      <c r="BM596" s="12"/>
      <c r="BN596" s="12"/>
      <c r="BO596" s="14"/>
      <c r="BP596" s="14"/>
      <c r="BQ596" s="14"/>
      <c r="BR596" s="14"/>
      <c r="BS596" s="14"/>
      <c r="BT596" s="14"/>
      <c r="BU596" s="14"/>
      <c r="BV596" s="14"/>
      <c r="BW596" s="14"/>
      <c r="BX596" s="14"/>
      <c r="BY596" s="14"/>
      <c r="BZ596" s="14"/>
      <c r="CA596" s="14"/>
      <c r="CB596" s="14"/>
      <c r="CC596" s="14"/>
      <c r="CD596" s="12" t="str">
        <f t="shared" si="13"/>
        <v/>
      </c>
      <c r="CE596" s="34"/>
      <c r="CF596" s="34"/>
      <c r="CG596" s="34"/>
      <c r="CH596" s="34"/>
      <c r="CI596" s="34"/>
      <c r="CJ596" s="34"/>
      <c r="CK596" s="34"/>
      <c r="CL596" s="34"/>
      <c r="CM596" s="34"/>
      <c r="CN596" s="34"/>
      <c r="CO596" s="34"/>
      <c r="CP596" s="34"/>
      <c r="CQ596" s="34"/>
      <c r="CR596" s="34"/>
      <c r="CS596" s="34"/>
      <c r="CT596" s="34"/>
      <c r="CU596" s="34"/>
    </row>
    <row r="597">
      <c r="A597" s="38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27"/>
      <c r="R597" s="28"/>
      <c r="S597" s="29"/>
      <c r="T597" s="29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24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32"/>
      <c r="BA597" s="12"/>
      <c r="BB597" s="12"/>
      <c r="BC597" s="12"/>
      <c r="BD597" s="12"/>
      <c r="BE597" s="12"/>
      <c r="BF597" s="12"/>
      <c r="BG597" s="12"/>
      <c r="BH597" s="12"/>
      <c r="BI597" s="12"/>
      <c r="BJ597" s="12"/>
      <c r="BK597" s="12"/>
      <c r="BL597" s="12"/>
      <c r="BM597" s="12"/>
      <c r="BN597" s="12"/>
      <c r="BO597" s="14"/>
      <c r="BP597" s="14"/>
      <c r="BQ597" s="14"/>
      <c r="BR597" s="14"/>
      <c r="BS597" s="14"/>
      <c r="BT597" s="14"/>
      <c r="BU597" s="14"/>
      <c r="BV597" s="14"/>
      <c r="BW597" s="14"/>
      <c r="BX597" s="14"/>
      <c r="BY597" s="14"/>
      <c r="BZ597" s="14"/>
      <c r="CA597" s="14"/>
      <c r="CB597" s="14"/>
      <c r="CC597" s="14"/>
      <c r="CD597" s="12" t="str">
        <f t="shared" si="13"/>
        <v/>
      </c>
      <c r="CE597" s="34"/>
      <c r="CF597" s="34"/>
      <c r="CG597" s="34"/>
      <c r="CH597" s="34"/>
      <c r="CI597" s="34"/>
      <c r="CJ597" s="34"/>
      <c r="CK597" s="34"/>
      <c r="CL597" s="34"/>
      <c r="CM597" s="34"/>
      <c r="CN597" s="34"/>
      <c r="CO597" s="34"/>
      <c r="CP597" s="34"/>
      <c r="CQ597" s="34"/>
      <c r="CR597" s="34"/>
      <c r="CS597" s="34"/>
      <c r="CT597" s="34"/>
      <c r="CU597" s="34"/>
    </row>
    <row r="598">
      <c r="A598" s="38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27"/>
      <c r="R598" s="28"/>
      <c r="S598" s="29"/>
      <c r="T598" s="29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24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32"/>
      <c r="BA598" s="12"/>
      <c r="BB598" s="12"/>
      <c r="BC598" s="12"/>
      <c r="BD598" s="12"/>
      <c r="BE598" s="12"/>
      <c r="BF598" s="12"/>
      <c r="BG598" s="12"/>
      <c r="BH598" s="12"/>
      <c r="BI598" s="12"/>
      <c r="BJ598" s="12"/>
      <c r="BK598" s="12"/>
      <c r="BL598" s="12"/>
      <c r="BM598" s="12"/>
      <c r="BN598" s="12"/>
      <c r="BO598" s="14"/>
      <c r="BP598" s="14"/>
      <c r="BQ598" s="14"/>
      <c r="BR598" s="14"/>
      <c r="BS598" s="14"/>
      <c r="BT598" s="14"/>
      <c r="BU598" s="14"/>
      <c r="BV598" s="14"/>
      <c r="BW598" s="14"/>
      <c r="BX598" s="14"/>
      <c r="BY598" s="14"/>
      <c r="BZ598" s="14"/>
      <c r="CA598" s="14"/>
      <c r="CB598" s="14"/>
      <c r="CC598" s="14"/>
      <c r="CD598" s="12" t="str">
        <f t="shared" si="13"/>
        <v/>
      </c>
      <c r="CE598" s="34"/>
      <c r="CF598" s="34"/>
      <c r="CG598" s="34"/>
      <c r="CH598" s="34"/>
      <c r="CI598" s="34"/>
      <c r="CJ598" s="34"/>
      <c r="CK598" s="34"/>
      <c r="CL598" s="34"/>
      <c r="CM598" s="34"/>
      <c r="CN598" s="34"/>
      <c r="CO598" s="34"/>
      <c r="CP598" s="34"/>
      <c r="CQ598" s="34"/>
      <c r="CR598" s="34"/>
      <c r="CS598" s="34"/>
      <c r="CT598" s="34"/>
      <c r="CU598" s="34"/>
    </row>
    <row r="599">
      <c r="A599" s="38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27"/>
      <c r="R599" s="28"/>
      <c r="S599" s="29"/>
      <c r="T599" s="29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24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32"/>
      <c r="BA599" s="12"/>
      <c r="BB599" s="12"/>
      <c r="BC599" s="12"/>
      <c r="BD599" s="12"/>
      <c r="BE599" s="12"/>
      <c r="BF599" s="12"/>
      <c r="BG599" s="12"/>
      <c r="BH599" s="12"/>
      <c r="BI599" s="12"/>
      <c r="BJ599" s="12"/>
      <c r="BK599" s="12"/>
      <c r="BL599" s="12"/>
      <c r="BM599" s="12"/>
      <c r="BN599" s="12"/>
      <c r="BO599" s="14"/>
      <c r="BP599" s="14"/>
      <c r="BQ599" s="14"/>
      <c r="BR599" s="14"/>
      <c r="BS599" s="14"/>
      <c r="BT599" s="14"/>
      <c r="BU599" s="14"/>
      <c r="BV599" s="14"/>
      <c r="BW599" s="14"/>
      <c r="BX599" s="14"/>
      <c r="BY599" s="14"/>
      <c r="BZ599" s="14"/>
      <c r="CA599" s="14"/>
      <c r="CB599" s="14"/>
      <c r="CC599" s="14"/>
      <c r="CD599" s="12" t="str">
        <f t="shared" si="13"/>
        <v/>
      </c>
      <c r="CE599" s="34"/>
      <c r="CF599" s="34"/>
      <c r="CG599" s="34"/>
      <c r="CH599" s="34"/>
      <c r="CI599" s="34"/>
      <c r="CJ599" s="34"/>
      <c r="CK599" s="34"/>
      <c r="CL599" s="34"/>
      <c r="CM599" s="34"/>
      <c r="CN599" s="34"/>
      <c r="CO599" s="34"/>
      <c r="CP599" s="34"/>
      <c r="CQ599" s="34"/>
      <c r="CR599" s="34"/>
      <c r="CS599" s="34"/>
      <c r="CT599" s="34"/>
      <c r="CU599" s="34"/>
    </row>
    <row r="600">
      <c r="A600" s="38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27"/>
      <c r="R600" s="28"/>
      <c r="S600" s="29"/>
      <c r="T600" s="29"/>
      <c r="U600" s="30"/>
      <c r="V600" s="30"/>
      <c r="W600" s="30"/>
      <c r="X600" s="30"/>
      <c r="Y600" s="30"/>
      <c r="Z600" s="30"/>
      <c r="AA600" s="30"/>
      <c r="AB600" s="30"/>
      <c r="AC600" s="30"/>
      <c r="AD600" s="30"/>
      <c r="AE600" s="30"/>
      <c r="AF600" s="30"/>
      <c r="AG600" s="30"/>
      <c r="AH600" s="30"/>
      <c r="AI600" s="30"/>
      <c r="AJ600" s="24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32"/>
      <c r="BA600" s="12"/>
      <c r="BB600" s="12"/>
      <c r="BC600" s="12"/>
      <c r="BD600" s="12"/>
      <c r="BE600" s="12"/>
      <c r="BF600" s="12"/>
      <c r="BG600" s="12"/>
      <c r="BH600" s="12"/>
      <c r="BI600" s="12"/>
      <c r="BJ600" s="12"/>
      <c r="BK600" s="12"/>
      <c r="BL600" s="12"/>
      <c r="BM600" s="12"/>
      <c r="BN600" s="12"/>
      <c r="BO600" s="14"/>
      <c r="BP600" s="14"/>
      <c r="BQ600" s="14"/>
      <c r="BR600" s="14"/>
      <c r="BS600" s="14"/>
      <c r="BT600" s="14"/>
      <c r="BU600" s="14"/>
      <c r="BV600" s="14"/>
      <c r="BW600" s="14"/>
      <c r="BX600" s="14"/>
      <c r="BY600" s="14"/>
      <c r="BZ600" s="14"/>
      <c r="CA600" s="14"/>
      <c r="CB600" s="14"/>
      <c r="CC600" s="14"/>
      <c r="CD600" s="12" t="str">
        <f t="shared" si="13"/>
        <v/>
      </c>
      <c r="CE600" s="34"/>
      <c r="CF600" s="34"/>
      <c r="CG600" s="34"/>
      <c r="CH600" s="34"/>
      <c r="CI600" s="34"/>
      <c r="CJ600" s="34"/>
      <c r="CK600" s="34"/>
      <c r="CL600" s="34"/>
      <c r="CM600" s="34"/>
      <c r="CN600" s="34"/>
      <c r="CO600" s="34"/>
      <c r="CP600" s="34"/>
      <c r="CQ600" s="34"/>
      <c r="CR600" s="34"/>
      <c r="CS600" s="34"/>
      <c r="CT600" s="34"/>
      <c r="CU600" s="34"/>
    </row>
    <row r="601">
      <c r="A601" s="38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27"/>
      <c r="R601" s="28"/>
      <c r="S601" s="29"/>
      <c r="T601" s="29"/>
      <c r="U601" s="30"/>
      <c r="V601" s="30"/>
      <c r="W601" s="30"/>
      <c r="X601" s="30"/>
      <c r="Y601" s="30"/>
      <c r="Z601" s="30"/>
      <c r="AA601" s="30"/>
      <c r="AB601" s="30"/>
      <c r="AC601" s="30"/>
      <c r="AD601" s="30"/>
      <c r="AE601" s="30"/>
      <c r="AF601" s="30"/>
      <c r="AG601" s="30"/>
      <c r="AH601" s="30"/>
      <c r="AI601" s="30"/>
      <c r="AJ601" s="24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32"/>
      <c r="BA601" s="12"/>
      <c r="BB601" s="12"/>
      <c r="BC601" s="12"/>
      <c r="BD601" s="12"/>
      <c r="BE601" s="12"/>
      <c r="BF601" s="12"/>
      <c r="BG601" s="12"/>
      <c r="BH601" s="12"/>
      <c r="BI601" s="12"/>
      <c r="BJ601" s="12"/>
      <c r="BK601" s="12"/>
      <c r="BL601" s="12"/>
      <c r="BM601" s="12"/>
      <c r="BN601" s="12"/>
      <c r="BO601" s="14"/>
      <c r="BP601" s="14"/>
      <c r="BQ601" s="14"/>
      <c r="BR601" s="14"/>
      <c r="BS601" s="14"/>
      <c r="BT601" s="14"/>
      <c r="BU601" s="14"/>
      <c r="BV601" s="14"/>
      <c r="BW601" s="14"/>
      <c r="BX601" s="14"/>
      <c r="BY601" s="14"/>
      <c r="BZ601" s="14"/>
      <c r="CA601" s="14"/>
      <c r="CB601" s="14"/>
      <c r="CC601" s="14"/>
      <c r="CD601" s="12" t="str">
        <f t="shared" si="13"/>
        <v/>
      </c>
      <c r="CE601" s="34"/>
      <c r="CF601" s="34"/>
      <c r="CG601" s="34"/>
      <c r="CH601" s="34"/>
      <c r="CI601" s="34"/>
      <c r="CJ601" s="34"/>
      <c r="CK601" s="34"/>
      <c r="CL601" s="34"/>
      <c r="CM601" s="34"/>
      <c r="CN601" s="34"/>
      <c r="CO601" s="34"/>
      <c r="CP601" s="34"/>
      <c r="CQ601" s="34"/>
      <c r="CR601" s="34"/>
      <c r="CS601" s="34"/>
      <c r="CT601" s="34"/>
      <c r="CU601" s="34"/>
    </row>
    <row r="602">
      <c r="A602" s="38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27"/>
      <c r="R602" s="28"/>
      <c r="S602" s="29"/>
      <c r="T602" s="29"/>
      <c r="U602" s="30"/>
      <c r="V602" s="30"/>
      <c r="W602" s="30"/>
      <c r="X602" s="30"/>
      <c r="Y602" s="30"/>
      <c r="Z602" s="30"/>
      <c r="AA602" s="30"/>
      <c r="AB602" s="30"/>
      <c r="AC602" s="30"/>
      <c r="AD602" s="30"/>
      <c r="AE602" s="30"/>
      <c r="AF602" s="30"/>
      <c r="AG602" s="30"/>
      <c r="AH602" s="30"/>
      <c r="AI602" s="30"/>
      <c r="AJ602" s="24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32"/>
      <c r="BA602" s="12"/>
      <c r="BB602" s="12"/>
      <c r="BC602" s="12"/>
      <c r="BD602" s="12"/>
      <c r="BE602" s="12"/>
      <c r="BF602" s="12"/>
      <c r="BG602" s="12"/>
      <c r="BH602" s="12"/>
      <c r="BI602" s="12"/>
      <c r="BJ602" s="12"/>
      <c r="BK602" s="12"/>
      <c r="BL602" s="12"/>
      <c r="BM602" s="12"/>
      <c r="BN602" s="12"/>
      <c r="BO602" s="14"/>
      <c r="BP602" s="14"/>
      <c r="BQ602" s="14"/>
      <c r="BR602" s="14"/>
      <c r="BS602" s="14"/>
      <c r="BT602" s="14"/>
      <c r="BU602" s="14"/>
      <c r="BV602" s="14"/>
      <c r="BW602" s="14"/>
      <c r="BX602" s="14"/>
      <c r="BY602" s="14"/>
      <c r="BZ602" s="14"/>
      <c r="CA602" s="14"/>
      <c r="CB602" s="14"/>
      <c r="CC602" s="14"/>
      <c r="CD602" s="12" t="str">
        <f t="shared" si="13"/>
        <v/>
      </c>
      <c r="CE602" s="34"/>
      <c r="CF602" s="34"/>
      <c r="CG602" s="34"/>
      <c r="CH602" s="34"/>
      <c r="CI602" s="34"/>
      <c r="CJ602" s="34"/>
      <c r="CK602" s="34"/>
      <c r="CL602" s="34"/>
      <c r="CM602" s="34"/>
      <c r="CN602" s="34"/>
      <c r="CO602" s="34"/>
      <c r="CP602" s="34"/>
      <c r="CQ602" s="34"/>
      <c r="CR602" s="34"/>
      <c r="CS602" s="34"/>
      <c r="CT602" s="34"/>
      <c r="CU602" s="34"/>
    </row>
    <row r="603">
      <c r="A603" s="38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27"/>
      <c r="R603" s="28"/>
      <c r="S603" s="29"/>
      <c r="T603" s="29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  <c r="AI603" s="30"/>
      <c r="AJ603" s="24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32"/>
      <c r="BA603" s="12"/>
      <c r="BB603" s="12"/>
      <c r="BC603" s="12"/>
      <c r="BD603" s="12"/>
      <c r="BE603" s="12"/>
      <c r="BF603" s="12"/>
      <c r="BG603" s="12"/>
      <c r="BH603" s="12"/>
      <c r="BI603" s="12"/>
      <c r="BJ603" s="12"/>
      <c r="BK603" s="12"/>
      <c r="BL603" s="12"/>
      <c r="BM603" s="12"/>
      <c r="BN603" s="12"/>
      <c r="BO603" s="14"/>
      <c r="BP603" s="14"/>
      <c r="BQ603" s="14"/>
      <c r="BR603" s="14"/>
      <c r="BS603" s="14"/>
      <c r="BT603" s="14"/>
      <c r="BU603" s="14"/>
      <c r="BV603" s="14"/>
      <c r="BW603" s="14"/>
      <c r="BX603" s="14"/>
      <c r="BY603" s="14"/>
      <c r="BZ603" s="14"/>
      <c r="CA603" s="14"/>
      <c r="CB603" s="14"/>
      <c r="CC603" s="14"/>
      <c r="CD603" s="12" t="str">
        <f t="shared" si="13"/>
        <v/>
      </c>
      <c r="CE603" s="34"/>
      <c r="CF603" s="34"/>
      <c r="CG603" s="34"/>
      <c r="CH603" s="34"/>
      <c r="CI603" s="34"/>
      <c r="CJ603" s="34"/>
      <c r="CK603" s="34"/>
      <c r="CL603" s="34"/>
      <c r="CM603" s="34"/>
      <c r="CN603" s="34"/>
      <c r="CO603" s="34"/>
      <c r="CP603" s="34"/>
      <c r="CQ603" s="34"/>
      <c r="CR603" s="34"/>
      <c r="CS603" s="34"/>
      <c r="CT603" s="34"/>
      <c r="CU603" s="34"/>
    </row>
    <row r="604">
      <c r="A604" s="38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27"/>
      <c r="R604" s="28"/>
      <c r="S604" s="29"/>
      <c r="T604" s="29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24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32"/>
      <c r="BA604" s="12"/>
      <c r="BB604" s="12"/>
      <c r="BC604" s="12"/>
      <c r="BD604" s="12"/>
      <c r="BE604" s="12"/>
      <c r="BF604" s="12"/>
      <c r="BG604" s="12"/>
      <c r="BH604" s="12"/>
      <c r="BI604" s="12"/>
      <c r="BJ604" s="12"/>
      <c r="BK604" s="12"/>
      <c r="BL604" s="12"/>
      <c r="BM604" s="12"/>
      <c r="BN604" s="12"/>
      <c r="BO604" s="14"/>
      <c r="BP604" s="14"/>
      <c r="BQ604" s="14"/>
      <c r="BR604" s="14"/>
      <c r="BS604" s="14"/>
      <c r="BT604" s="14"/>
      <c r="BU604" s="14"/>
      <c r="BV604" s="14"/>
      <c r="BW604" s="14"/>
      <c r="BX604" s="14"/>
      <c r="BY604" s="14"/>
      <c r="BZ604" s="14"/>
      <c r="CA604" s="14"/>
      <c r="CB604" s="14"/>
      <c r="CC604" s="14"/>
      <c r="CD604" s="12" t="str">
        <f t="shared" si="13"/>
        <v/>
      </c>
      <c r="CE604" s="34"/>
      <c r="CF604" s="34"/>
      <c r="CG604" s="34"/>
      <c r="CH604" s="34"/>
      <c r="CI604" s="34"/>
      <c r="CJ604" s="34"/>
      <c r="CK604" s="34"/>
      <c r="CL604" s="34"/>
      <c r="CM604" s="34"/>
      <c r="CN604" s="34"/>
      <c r="CO604" s="34"/>
      <c r="CP604" s="34"/>
      <c r="CQ604" s="34"/>
      <c r="CR604" s="34"/>
      <c r="CS604" s="34"/>
      <c r="CT604" s="34"/>
      <c r="CU604" s="34"/>
    </row>
    <row r="605">
      <c r="A605" s="38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27"/>
      <c r="R605" s="28"/>
      <c r="S605" s="29"/>
      <c r="T605" s="29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24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32"/>
      <c r="BA605" s="12"/>
      <c r="BB605" s="12"/>
      <c r="BC605" s="12"/>
      <c r="BD605" s="12"/>
      <c r="BE605" s="12"/>
      <c r="BF605" s="12"/>
      <c r="BG605" s="12"/>
      <c r="BH605" s="12"/>
      <c r="BI605" s="12"/>
      <c r="BJ605" s="12"/>
      <c r="BK605" s="12"/>
      <c r="BL605" s="12"/>
      <c r="BM605" s="12"/>
      <c r="BN605" s="12"/>
      <c r="BO605" s="14"/>
      <c r="BP605" s="14"/>
      <c r="BQ605" s="14"/>
      <c r="BR605" s="14"/>
      <c r="BS605" s="14"/>
      <c r="BT605" s="14"/>
      <c r="BU605" s="14"/>
      <c r="BV605" s="14"/>
      <c r="BW605" s="14"/>
      <c r="BX605" s="14"/>
      <c r="BY605" s="14"/>
      <c r="BZ605" s="14"/>
      <c r="CA605" s="14"/>
      <c r="CB605" s="14"/>
      <c r="CC605" s="14"/>
      <c r="CD605" s="12" t="str">
        <f t="shared" si="13"/>
        <v/>
      </c>
      <c r="CE605" s="34"/>
      <c r="CF605" s="34"/>
      <c r="CG605" s="34"/>
      <c r="CH605" s="34"/>
      <c r="CI605" s="34"/>
      <c r="CJ605" s="34"/>
      <c r="CK605" s="34"/>
      <c r="CL605" s="34"/>
      <c r="CM605" s="34"/>
      <c r="CN605" s="34"/>
      <c r="CO605" s="34"/>
      <c r="CP605" s="34"/>
      <c r="CQ605" s="34"/>
      <c r="CR605" s="34"/>
      <c r="CS605" s="34"/>
      <c r="CT605" s="34"/>
      <c r="CU605" s="34"/>
    </row>
    <row r="606">
      <c r="A606" s="38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27"/>
      <c r="R606" s="28"/>
      <c r="S606" s="29"/>
      <c r="T606" s="29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24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32"/>
      <c r="BA606" s="12"/>
      <c r="BB606" s="12"/>
      <c r="BC606" s="12"/>
      <c r="BD606" s="12"/>
      <c r="BE606" s="12"/>
      <c r="BF606" s="12"/>
      <c r="BG606" s="12"/>
      <c r="BH606" s="12"/>
      <c r="BI606" s="12"/>
      <c r="BJ606" s="12"/>
      <c r="BK606" s="12"/>
      <c r="BL606" s="12"/>
      <c r="BM606" s="12"/>
      <c r="BN606" s="12"/>
      <c r="BO606" s="14"/>
      <c r="BP606" s="14"/>
      <c r="BQ606" s="14"/>
      <c r="BR606" s="14"/>
      <c r="BS606" s="14"/>
      <c r="BT606" s="14"/>
      <c r="BU606" s="14"/>
      <c r="BV606" s="14"/>
      <c r="BW606" s="14"/>
      <c r="BX606" s="14"/>
      <c r="BY606" s="14"/>
      <c r="BZ606" s="14"/>
      <c r="CA606" s="14"/>
      <c r="CB606" s="14"/>
      <c r="CC606" s="14"/>
      <c r="CD606" s="12" t="str">
        <f t="shared" si="13"/>
        <v/>
      </c>
      <c r="CE606" s="34"/>
      <c r="CF606" s="34"/>
      <c r="CG606" s="34"/>
      <c r="CH606" s="34"/>
      <c r="CI606" s="34"/>
      <c r="CJ606" s="34"/>
      <c r="CK606" s="34"/>
      <c r="CL606" s="34"/>
      <c r="CM606" s="34"/>
      <c r="CN606" s="34"/>
      <c r="CO606" s="34"/>
      <c r="CP606" s="34"/>
      <c r="CQ606" s="34"/>
      <c r="CR606" s="34"/>
      <c r="CS606" s="34"/>
      <c r="CT606" s="34"/>
      <c r="CU606" s="34"/>
    </row>
    <row r="607">
      <c r="A607" s="38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27"/>
      <c r="R607" s="28"/>
      <c r="S607" s="29"/>
      <c r="T607" s="29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24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32"/>
      <c r="BA607" s="12"/>
      <c r="BB607" s="12"/>
      <c r="BC607" s="12"/>
      <c r="BD607" s="12"/>
      <c r="BE607" s="12"/>
      <c r="BF607" s="12"/>
      <c r="BG607" s="12"/>
      <c r="BH607" s="12"/>
      <c r="BI607" s="12"/>
      <c r="BJ607" s="12"/>
      <c r="BK607" s="12"/>
      <c r="BL607" s="12"/>
      <c r="BM607" s="12"/>
      <c r="BN607" s="12"/>
      <c r="BO607" s="14"/>
      <c r="BP607" s="14"/>
      <c r="BQ607" s="14"/>
      <c r="BR607" s="14"/>
      <c r="BS607" s="14"/>
      <c r="BT607" s="14"/>
      <c r="BU607" s="14"/>
      <c r="BV607" s="14"/>
      <c r="BW607" s="14"/>
      <c r="BX607" s="14"/>
      <c r="BY607" s="14"/>
      <c r="BZ607" s="14"/>
      <c r="CA607" s="14"/>
      <c r="CB607" s="14"/>
      <c r="CC607" s="14"/>
      <c r="CD607" s="12" t="str">
        <f t="shared" si="13"/>
        <v/>
      </c>
      <c r="CE607" s="34"/>
      <c r="CF607" s="34"/>
      <c r="CG607" s="34"/>
      <c r="CH607" s="34"/>
      <c r="CI607" s="34"/>
      <c r="CJ607" s="34"/>
      <c r="CK607" s="34"/>
      <c r="CL607" s="34"/>
      <c r="CM607" s="34"/>
      <c r="CN607" s="34"/>
      <c r="CO607" s="34"/>
      <c r="CP607" s="34"/>
      <c r="CQ607" s="34"/>
      <c r="CR607" s="34"/>
      <c r="CS607" s="34"/>
      <c r="CT607" s="34"/>
      <c r="CU607" s="34"/>
    </row>
    <row r="608">
      <c r="A608" s="38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27"/>
      <c r="R608" s="28"/>
      <c r="S608" s="29"/>
      <c r="T608" s="29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24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32"/>
      <c r="BA608" s="12"/>
      <c r="BB608" s="12"/>
      <c r="BC608" s="12"/>
      <c r="BD608" s="12"/>
      <c r="BE608" s="12"/>
      <c r="BF608" s="12"/>
      <c r="BG608" s="12"/>
      <c r="BH608" s="12"/>
      <c r="BI608" s="12"/>
      <c r="BJ608" s="12"/>
      <c r="BK608" s="12"/>
      <c r="BL608" s="12"/>
      <c r="BM608" s="12"/>
      <c r="BN608" s="12"/>
      <c r="BO608" s="14"/>
      <c r="BP608" s="14"/>
      <c r="BQ608" s="14"/>
      <c r="BR608" s="14"/>
      <c r="BS608" s="14"/>
      <c r="BT608" s="14"/>
      <c r="BU608" s="14"/>
      <c r="BV608" s="14"/>
      <c r="BW608" s="14"/>
      <c r="BX608" s="14"/>
      <c r="BY608" s="14"/>
      <c r="BZ608" s="14"/>
      <c r="CA608" s="14"/>
      <c r="CB608" s="14"/>
      <c r="CC608" s="14"/>
      <c r="CD608" s="12" t="str">
        <f t="shared" si="13"/>
        <v/>
      </c>
      <c r="CE608" s="34"/>
      <c r="CF608" s="34"/>
      <c r="CG608" s="34"/>
      <c r="CH608" s="34"/>
      <c r="CI608" s="34"/>
      <c r="CJ608" s="34"/>
      <c r="CK608" s="34"/>
      <c r="CL608" s="34"/>
      <c r="CM608" s="34"/>
      <c r="CN608" s="34"/>
      <c r="CO608" s="34"/>
      <c r="CP608" s="34"/>
      <c r="CQ608" s="34"/>
      <c r="CR608" s="34"/>
      <c r="CS608" s="34"/>
      <c r="CT608" s="34"/>
      <c r="CU608" s="34"/>
    </row>
    <row r="609">
      <c r="A609" s="38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27"/>
      <c r="R609" s="28"/>
      <c r="S609" s="29"/>
      <c r="T609" s="29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24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32"/>
      <c r="BA609" s="12"/>
      <c r="BB609" s="12"/>
      <c r="BC609" s="12"/>
      <c r="BD609" s="12"/>
      <c r="BE609" s="12"/>
      <c r="BF609" s="12"/>
      <c r="BG609" s="12"/>
      <c r="BH609" s="12"/>
      <c r="BI609" s="12"/>
      <c r="BJ609" s="12"/>
      <c r="BK609" s="12"/>
      <c r="BL609" s="12"/>
      <c r="BM609" s="12"/>
      <c r="BN609" s="12"/>
      <c r="BO609" s="14"/>
      <c r="BP609" s="14"/>
      <c r="BQ609" s="14"/>
      <c r="BR609" s="14"/>
      <c r="BS609" s="14"/>
      <c r="BT609" s="14"/>
      <c r="BU609" s="14"/>
      <c r="BV609" s="14"/>
      <c r="BW609" s="14"/>
      <c r="BX609" s="14"/>
      <c r="BY609" s="14"/>
      <c r="BZ609" s="14"/>
      <c r="CA609" s="14"/>
      <c r="CB609" s="14"/>
      <c r="CC609" s="14"/>
      <c r="CD609" s="12" t="str">
        <f t="shared" si="13"/>
        <v/>
      </c>
      <c r="CE609" s="34"/>
      <c r="CF609" s="34"/>
      <c r="CG609" s="34"/>
      <c r="CH609" s="34"/>
      <c r="CI609" s="34"/>
      <c r="CJ609" s="34"/>
      <c r="CK609" s="34"/>
      <c r="CL609" s="34"/>
      <c r="CM609" s="34"/>
      <c r="CN609" s="34"/>
      <c r="CO609" s="34"/>
      <c r="CP609" s="34"/>
      <c r="CQ609" s="34"/>
      <c r="CR609" s="34"/>
      <c r="CS609" s="34"/>
      <c r="CT609" s="34"/>
      <c r="CU609" s="34"/>
    </row>
    <row r="610">
      <c r="A610" s="38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27"/>
      <c r="R610" s="28"/>
      <c r="S610" s="29"/>
      <c r="T610" s="29"/>
      <c r="U610" s="30"/>
      <c r="V610" s="30"/>
      <c r="W610" s="30"/>
      <c r="X610" s="30"/>
      <c r="Y610" s="30"/>
      <c r="Z610" s="30"/>
      <c r="AA610" s="30"/>
      <c r="AB610" s="30"/>
      <c r="AC610" s="30"/>
      <c r="AD610" s="30"/>
      <c r="AE610" s="30"/>
      <c r="AF610" s="30"/>
      <c r="AG610" s="30"/>
      <c r="AH610" s="30"/>
      <c r="AI610" s="30"/>
      <c r="AJ610" s="24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32"/>
      <c r="BA610" s="12"/>
      <c r="BB610" s="12"/>
      <c r="BC610" s="12"/>
      <c r="BD610" s="12"/>
      <c r="BE610" s="12"/>
      <c r="BF610" s="12"/>
      <c r="BG610" s="12"/>
      <c r="BH610" s="12"/>
      <c r="BI610" s="12"/>
      <c r="BJ610" s="12"/>
      <c r="BK610" s="12"/>
      <c r="BL610" s="12"/>
      <c r="BM610" s="12"/>
      <c r="BN610" s="12"/>
      <c r="BO610" s="14"/>
      <c r="BP610" s="14"/>
      <c r="BQ610" s="14"/>
      <c r="BR610" s="14"/>
      <c r="BS610" s="14"/>
      <c r="BT610" s="14"/>
      <c r="BU610" s="14"/>
      <c r="BV610" s="14"/>
      <c r="BW610" s="14"/>
      <c r="BX610" s="14"/>
      <c r="BY610" s="14"/>
      <c r="BZ610" s="14"/>
      <c r="CA610" s="14"/>
      <c r="CB610" s="14"/>
      <c r="CC610" s="14"/>
      <c r="CD610" s="12" t="str">
        <f t="shared" si="13"/>
        <v/>
      </c>
      <c r="CE610" s="34"/>
      <c r="CF610" s="34"/>
      <c r="CG610" s="34"/>
      <c r="CH610" s="34"/>
      <c r="CI610" s="34"/>
      <c r="CJ610" s="34"/>
      <c r="CK610" s="34"/>
      <c r="CL610" s="34"/>
      <c r="CM610" s="34"/>
      <c r="CN610" s="34"/>
      <c r="CO610" s="34"/>
      <c r="CP610" s="34"/>
      <c r="CQ610" s="34"/>
      <c r="CR610" s="34"/>
      <c r="CS610" s="34"/>
      <c r="CT610" s="34"/>
      <c r="CU610" s="34"/>
    </row>
    <row r="611">
      <c r="A611" s="38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27"/>
      <c r="R611" s="28"/>
      <c r="S611" s="29"/>
      <c r="T611" s="29"/>
      <c r="U611" s="30"/>
      <c r="V611" s="30"/>
      <c r="W611" s="30"/>
      <c r="X611" s="30"/>
      <c r="Y611" s="30"/>
      <c r="Z611" s="30"/>
      <c r="AA611" s="30"/>
      <c r="AB611" s="30"/>
      <c r="AC611" s="30"/>
      <c r="AD611" s="30"/>
      <c r="AE611" s="30"/>
      <c r="AF611" s="30"/>
      <c r="AG611" s="30"/>
      <c r="AH611" s="30"/>
      <c r="AI611" s="30"/>
      <c r="AJ611" s="24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32"/>
      <c r="BA611" s="12"/>
      <c r="BB611" s="12"/>
      <c r="BC611" s="12"/>
      <c r="BD611" s="12"/>
      <c r="BE611" s="12"/>
      <c r="BF611" s="12"/>
      <c r="BG611" s="12"/>
      <c r="BH611" s="12"/>
      <c r="BI611" s="12"/>
      <c r="BJ611" s="12"/>
      <c r="BK611" s="12"/>
      <c r="BL611" s="12"/>
      <c r="BM611" s="12"/>
      <c r="BN611" s="12"/>
      <c r="BO611" s="14"/>
      <c r="BP611" s="14"/>
      <c r="BQ611" s="14"/>
      <c r="BR611" s="14"/>
      <c r="BS611" s="14"/>
      <c r="BT611" s="14"/>
      <c r="BU611" s="14"/>
      <c r="BV611" s="14"/>
      <c r="BW611" s="14"/>
      <c r="BX611" s="14"/>
      <c r="BY611" s="14"/>
      <c r="BZ611" s="14"/>
      <c r="CA611" s="14"/>
      <c r="CB611" s="14"/>
      <c r="CC611" s="14"/>
      <c r="CD611" s="12" t="str">
        <f t="shared" si="13"/>
        <v/>
      </c>
      <c r="CE611" s="34"/>
      <c r="CF611" s="34"/>
      <c r="CG611" s="34"/>
      <c r="CH611" s="34"/>
      <c r="CI611" s="34"/>
      <c r="CJ611" s="34"/>
      <c r="CK611" s="34"/>
      <c r="CL611" s="34"/>
      <c r="CM611" s="34"/>
      <c r="CN611" s="34"/>
      <c r="CO611" s="34"/>
      <c r="CP611" s="34"/>
      <c r="CQ611" s="34"/>
      <c r="CR611" s="34"/>
      <c r="CS611" s="34"/>
      <c r="CT611" s="34"/>
      <c r="CU611" s="34"/>
    </row>
    <row r="612">
      <c r="A612" s="38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27"/>
      <c r="R612" s="28"/>
      <c r="S612" s="29"/>
      <c r="T612" s="29"/>
      <c r="U612" s="30"/>
      <c r="V612" s="30"/>
      <c r="W612" s="30"/>
      <c r="X612" s="30"/>
      <c r="Y612" s="30"/>
      <c r="Z612" s="30"/>
      <c r="AA612" s="30"/>
      <c r="AB612" s="30"/>
      <c r="AC612" s="30"/>
      <c r="AD612" s="30"/>
      <c r="AE612" s="30"/>
      <c r="AF612" s="30"/>
      <c r="AG612" s="30"/>
      <c r="AH612" s="30"/>
      <c r="AI612" s="30"/>
      <c r="AJ612" s="24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32"/>
      <c r="BA612" s="12"/>
      <c r="BB612" s="12"/>
      <c r="BC612" s="12"/>
      <c r="BD612" s="12"/>
      <c r="BE612" s="12"/>
      <c r="BF612" s="12"/>
      <c r="BG612" s="12"/>
      <c r="BH612" s="12"/>
      <c r="BI612" s="12"/>
      <c r="BJ612" s="12"/>
      <c r="BK612" s="12"/>
      <c r="BL612" s="12"/>
      <c r="BM612" s="12"/>
      <c r="BN612" s="12"/>
      <c r="BO612" s="14"/>
      <c r="BP612" s="14"/>
      <c r="BQ612" s="14"/>
      <c r="BR612" s="14"/>
      <c r="BS612" s="14"/>
      <c r="BT612" s="14"/>
      <c r="BU612" s="14"/>
      <c r="BV612" s="14"/>
      <c r="BW612" s="14"/>
      <c r="BX612" s="14"/>
      <c r="BY612" s="14"/>
      <c r="BZ612" s="14"/>
      <c r="CA612" s="14"/>
      <c r="CB612" s="14"/>
      <c r="CC612" s="14"/>
      <c r="CD612" s="12" t="str">
        <f t="shared" si="13"/>
        <v/>
      </c>
      <c r="CE612" s="34"/>
      <c r="CF612" s="34"/>
      <c r="CG612" s="34"/>
      <c r="CH612" s="34"/>
      <c r="CI612" s="34"/>
      <c r="CJ612" s="34"/>
      <c r="CK612" s="34"/>
      <c r="CL612" s="34"/>
      <c r="CM612" s="34"/>
      <c r="CN612" s="34"/>
      <c r="CO612" s="34"/>
      <c r="CP612" s="34"/>
      <c r="CQ612" s="34"/>
      <c r="CR612" s="34"/>
      <c r="CS612" s="34"/>
      <c r="CT612" s="34"/>
      <c r="CU612" s="34"/>
    </row>
    <row r="613">
      <c r="A613" s="38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27"/>
      <c r="R613" s="28"/>
      <c r="S613" s="29"/>
      <c r="T613" s="29"/>
      <c r="U613" s="30"/>
      <c r="V613" s="30"/>
      <c r="W613" s="30"/>
      <c r="X613" s="30"/>
      <c r="Y613" s="30"/>
      <c r="Z613" s="30"/>
      <c r="AA613" s="30"/>
      <c r="AB613" s="30"/>
      <c r="AC613" s="30"/>
      <c r="AD613" s="30"/>
      <c r="AE613" s="30"/>
      <c r="AF613" s="30"/>
      <c r="AG613" s="30"/>
      <c r="AH613" s="30"/>
      <c r="AI613" s="30"/>
      <c r="AJ613" s="24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32"/>
      <c r="BA613" s="12"/>
      <c r="BB613" s="12"/>
      <c r="BC613" s="12"/>
      <c r="BD613" s="12"/>
      <c r="BE613" s="12"/>
      <c r="BF613" s="12"/>
      <c r="BG613" s="12"/>
      <c r="BH613" s="12"/>
      <c r="BI613" s="12"/>
      <c r="BJ613" s="12"/>
      <c r="BK613" s="12"/>
      <c r="BL613" s="12"/>
      <c r="BM613" s="12"/>
      <c r="BN613" s="12"/>
      <c r="BO613" s="14"/>
      <c r="BP613" s="14"/>
      <c r="BQ613" s="14"/>
      <c r="BR613" s="14"/>
      <c r="BS613" s="14"/>
      <c r="BT613" s="14"/>
      <c r="BU613" s="14"/>
      <c r="BV613" s="14"/>
      <c r="BW613" s="14"/>
      <c r="BX613" s="14"/>
      <c r="BY613" s="14"/>
      <c r="BZ613" s="14"/>
      <c r="CA613" s="14"/>
      <c r="CB613" s="14"/>
      <c r="CC613" s="14"/>
      <c r="CD613" s="12" t="str">
        <f t="shared" si="13"/>
        <v/>
      </c>
      <c r="CE613" s="34"/>
      <c r="CF613" s="34"/>
      <c r="CG613" s="34"/>
      <c r="CH613" s="34"/>
      <c r="CI613" s="34"/>
      <c r="CJ613" s="34"/>
      <c r="CK613" s="34"/>
      <c r="CL613" s="34"/>
      <c r="CM613" s="34"/>
      <c r="CN613" s="34"/>
      <c r="CO613" s="34"/>
      <c r="CP613" s="34"/>
      <c r="CQ613" s="34"/>
      <c r="CR613" s="34"/>
      <c r="CS613" s="34"/>
      <c r="CT613" s="34"/>
      <c r="CU613" s="34"/>
    </row>
    <row r="614">
      <c r="A614" s="38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27"/>
      <c r="R614" s="28"/>
      <c r="S614" s="29"/>
      <c r="T614" s="29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24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32"/>
      <c r="BA614" s="12"/>
      <c r="BB614" s="12"/>
      <c r="BC614" s="12"/>
      <c r="BD614" s="12"/>
      <c r="BE614" s="12"/>
      <c r="BF614" s="12"/>
      <c r="BG614" s="12"/>
      <c r="BH614" s="12"/>
      <c r="BI614" s="12"/>
      <c r="BJ614" s="12"/>
      <c r="BK614" s="12"/>
      <c r="BL614" s="12"/>
      <c r="BM614" s="12"/>
      <c r="BN614" s="12"/>
      <c r="BO614" s="14"/>
      <c r="BP614" s="14"/>
      <c r="BQ614" s="14"/>
      <c r="BR614" s="14"/>
      <c r="BS614" s="14"/>
      <c r="BT614" s="14"/>
      <c r="BU614" s="14"/>
      <c r="BV614" s="14"/>
      <c r="BW614" s="14"/>
      <c r="BX614" s="14"/>
      <c r="BY614" s="14"/>
      <c r="BZ614" s="14"/>
      <c r="CA614" s="14"/>
      <c r="CB614" s="14"/>
      <c r="CC614" s="14"/>
      <c r="CD614" s="12" t="str">
        <f t="shared" si="13"/>
        <v/>
      </c>
      <c r="CE614" s="34"/>
      <c r="CF614" s="34"/>
      <c r="CG614" s="34"/>
      <c r="CH614" s="34"/>
      <c r="CI614" s="34"/>
      <c r="CJ614" s="34"/>
      <c r="CK614" s="34"/>
      <c r="CL614" s="34"/>
      <c r="CM614" s="34"/>
      <c r="CN614" s="34"/>
      <c r="CO614" s="34"/>
      <c r="CP614" s="34"/>
      <c r="CQ614" s="34"/>
      <c r="CR614" s="34"/>
      <c r="CS614" s="34"/>
      <c r="CT614" s="34"/>
      <c r="CU614" s="34"/>
    </row>
    <row r="615">
      <c r="A615" s="38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27"/>
      <c r="R615" s="28"/>
      <c r="S615" s="29"/>
      <c r="T615" s="29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24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32"/>
      <c r="BA615" s="12"/>
      <c r="BB615" s="12"/>
      <c r="BC615" s="12"/>
      <c r="BD615" s="12"/>
      <c r="BE615" s="12"/>
      <c r="BF615" s="12"/>
      <c r="BG615" s="12"/>
      <c r="BH615" s="12"/>
      <c r="BI615" s="12"/>
      <c r="BJ615" s="12"/>
      <c r="BK615" s="12"/>
      <c r="BL615" s="12"/>
      <c r="BM615" s="12"/>
      <c r="BN615" s="12"/>
      <c r="BO615" s="14"/>
      <c r="BP615" s="14"/>
      <c r="BQ615" s="14"/>
      <c r="BR615" s="14"/>
      <c r="BS615" s="14"/>
      <c r="BT615" s="14"/>
      <c r="BU615" s="14"/>
      <c r="BV615" s="14"/>
      <c r="BW615" s="14"/>
      <c r="BX615" s="14"/>
      <c r="BY615" s="14"/>
      <c r="BZ615" s="14"/>
      <c r="CA615" s="14"/>
      <c r="CB615" s="14"/>
      <c r="CC615" s="14"/>
      <c r="CD615" s="12" t="str">
        <f t="shared" si="13"/>
        <v/>
      </c>
      <c r="CE615" s="34"/>
      <c r="CF615" s="34"/>
      <c r="CG615" s="34"/>
      <c r="CH615" s="34"/>
      <c r="CI615" s="34"/>
      <c r="CJ615" s="34"/>
      <c r="CK615" s="34"/>
      <c r="CL615" s="34"/>
      <c r="CM615" s="34"/>
      <c r="CN615" s="34"/>
      <c r="CO615" s="34"/>
      <c r="CP615" s="34"/>
      <c r="CQ615" s="34"/>
      <c r="CR615" s="34"/>
      <c r="CS615" s="34"/>
      <c r="CT615" s="34"/>
      <c r="CU615" s="34"/>
    </row>
    <row r="616">
      <c r="A616" s="38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27"/>
      <c r="R616" s="28"/>
      <c r="S616" s="29"/>
      <c r="T616" s="29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24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32"/>
      <c r="BA616" s="12"/>
      <c r="BB616" s="12"/>
      <c r="BC616" s="12"/>
      <c r="BD616" s="12"/>
      <c r="BE616" s="12"/>
      <c r="BF616" s="12"/>
      <c r="BG616" s="12"/>
      <c r="BH616" s="12"/>
      <c r="BI616" s="12"/>
      <c r="BJ616" s="12"/>
      <c r="BK616" s="12"/>
      <c r="BL616" s="12"/>
      <c r="BM616" s="12"/>
      <c r="BN616" s="12"/>
      <c r="BO616" s="14"/>
      <c r="BP616" s="14"/>
      <c r="BQ616" s="14"/>
      <c r="BR616" s="14"/>
      <c r="BS616" s="14"/>
      <c r="BT616" s="14"/>
      <c r="BU616" s="14"/>
      <c r="BV616" s="14"/>
      <c r="BW616" s="14"/>
      <c r="BX616" s="14"/>
      <c r="BY616" s="14"/>
      <c r="BZ616" s="14"/>
      <c r="CA616" s="14"/>
      <c r="CB616" s="14"/>
      <c r="CC616" s="14"/>
      <c r="CD616" s="12" t="str">
        <f t="shared" si="13"/>
        <v/>
      </c>
      <c r="CE616" s="34"/>
      <c r="CF616" s="34"/>
      <c r="CG616" s="34"/>
      <c r="CH616" s="34"/>
      <c r="CI616" s="34"/>
      <c r="CJ616" s="34"/>
      <c r="CK616" s="34"/>
      <c r="CL616" s="34"/>
      <c r="CM616" s="34"/>
      <c r="CN616" s="34"/>
      <c r="CO616" s="34"/>
      <c r="CP616" s="34"/>
      <c r="CQ616" s="34"/>
      <c r="CR616" s="34"/>
      <c r="CS616" s="34"/>
      <c r="CT616" s="34"/>
      <c r="CU616" s="34"/>
    </row>
    <row r="617">
      <c r="A617" s="38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27"/>
      <c r="R617" s="28"/>
      <c r="S617" s="29"/>
      <c r="T617" s="29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24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32"/>
      <c r="BA617" s="12"/>
      <c r="BB617" s="12"/>
      <c r="BC617" s="12"/>
      <c r="BD617" s="12"/>
      <c r="BE617" s="12"/>
      <c r="BF617" s="12"/>
      <c r="BG617" s="12"/>
      <c r="BH617" s="12"/>
      <c r="BI617" s="12"/>
      <c r="BJ617" s="12"/>
      <c r="BK617" s="12"/>
      <c r="BL617" s="12"/>
      <c r="BM617" s="12"/>
      <c r="BN617" s="12"/>
      <c r="BO617" s="14"/>
      <c r="BP617" s="14"/>
      <c r="BQ617" s="14"/>
      <c r="BR617" s="14"/>
      <c r="BS617" s="14"/>
      <c r="BT617" s="14"/>
      <c r="BU617" s="14"/>
      <c r="BV617" s="14"/>
      <c r="BW617" s="14"/>
      <c r="BX617" s="14"/>
      <c r="BY617" s="14"/>
      <c r="BZ617" s="14"/>
      <c r="CA617" s="14"/>
      <c r="CB617" s="14"/>
      <c r="CC617" s="14"/>
      <c r="CD617" s="12" t="str">
        <f t="shared" si="13"/>
        <v/>
      </c>
      <c r="CE617" s="34"/>
      <c r="CF617" s="34"/>
      <c r="CG617" s="34"/>
      <c r="CH617" s="34"/>
      <c r="CI617" s="34"/>
      <c r="CJ617" s="34"/>
      <c r="CK617" s="34"/>
      <c r="CL617" s="34"/>
      <c r="CM617" s="34"/>
      <c r="CN617" s="34"/>
      <c r="CO617" s="34"/>
      <c r="CP617" s="34"/>
      <c r="CQ617" s="34"/>
      <c r="CR617" s="34"/>
      <c r="CS617" s="34"/>
      <c r="CT617" s="34"/>
      <c r="CU617" s="34"/>
    </row>
    <row r="618">
      <c r="A618" s="38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27"/>
      <c r="R618" s="28"/>
      <c r="S618" s="29"/>
      <c r="T618" s="29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24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32"/>
      <c r="BA618" s="12"/>
      <c r="BB618" s="12"/>
      <c r="BC618" s="12"/>
      <c r="BD618" s="12"/>
      <c r="BE618" s="12"/>
      <c r="BF618" s="12"/>
      <c r="BG618" s="12"/>
      <c r="BH618" s="12"/>
      <c r="BI618" s="12"/>
      <c r="BJ618" s="12"/>
      <c r="BK618" s="12"/>
      <c r="BL618" s="12"/>
      <c r="BM618" s="12"/>
      <c r="BN618" s="12"/>
      <c r="BO618" s="14"/>
      <c r="BP618" s="14"/>
      <c r="BQ618" s="14"/>
      <c r="BR618" s="14"/>
      <c r="BS618" s="14"/>
      <c r="BT618" s="14"/>
      <c r="BU618" s="14"/>
      <c r="BV618" s="14"/>
      <c r="BW618" s="14"/>
      <c r="BX618" s="14"/>
      <c r="BY618" s="14"/>
      <c r="BZ618" s="14"/>
      <c r="CA618" s="14"/>
      <c r="CB618" s="14"/>
      <c r="CC618" s="14"/>
      <c r="CD618" s="12" t="str">
        <f t="shared" si="13"/>
        <v/>
      </c>
      <c r="CE618" s="34"/>
      <c r="CF618" s="34"/>
      <c r="CG618" s="34"/>
      <c r="CH618" s="34"/>
      <c r="CI618" s="34"/>
      <c r="CJ618" s="34"/>
      <c r="CK618" s="34"/>
      <c r="CL618" s="34"/>
      <c r="CM618" s="34"/>
      <c r="CN618" s="34"/>
      <c r="CO618" s="34"/>
      <c r="CP618" s="34"/>
      <c r="CQ618" s="34"/>
      <c r="CR618" s="34"/>
      <c r="CS618" s="34"/>
      <c r="CT618" s="34"/>
      <c r="CU618" s="34"/>
    </row>
    <row r="619">
      <c r="A619" s="38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27"/>
      <c r="R619" s="28"/>
      <c r="S619" s="29"/>
      <c r="T619" s="29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24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32"/>
      <c r="BA619" s="12"/>
      <c r="BB619" s="12"/>
      <c r="BC619" s="12"/>
      <c r="BD619" s="12"/>
      <c r="BE619" s="12"/>
      <c r="BF619" s="12"/>
      <c r="BG619" s="12"/>
      <c r="BH619" s="12"/>
      <c r="BI619" s="12"/>
      <c r="BJ619" s="12"/>
      <c r="BK619" s="12"/>
      <c r="BL619" s="12"/>
      <c r="BM619" s="12"/>
      <c r="BN619" s="12"/>
      <c r="BO619" s="14"/>
      <c r="BP619" s="14"/>
      <c r="BQ619" s="14"/>
      <c r="BR619" s="14"/>
      <c r="BS619" s="14"/>
      <c r="BT619" s="14"/>
      <c r="BU619" s="14"/>
      <c r="BV619" s="14"/>
      <c r="BW619" s="14"/>
      <c r="BX619" s="14"/>
      <c r="BY619" s="14"/>
      <c r="BZ619" s="14"/>
      <c r="CA619" s="14"/>
      <c r="CB619" s="14"/>
      <c r="CC619" s="14"/>
      <c r="CD619" s="12" t="str">
        <f t="shared" si="13"/>
        <v/>
      </c>
      <c r="CE619" s="34"/>
      <c r="CF619" s="34"/>
      <c r="CG619" s="34"/>
      <c r="CH619" s="34"/>
      <c r="CI619" s="34"/>
      <c r="CJ619" s="34"/>
      <c r="CK619" s="34"/>
      <c r="CL619" s="34"/>
      <c r="CM619" s="34"/>
      <c r="CN619" s="34"/>
      <c r="CO619" s="34"/>
      <c r="CP619" s="34"/>
      <c r="CQ619" s="34"/>
      <c r="CR619" s="34"/>
      <c r="CS619" s="34"/>
      <c r="CT619" s="34"/>
      <c r="CU619" s="34"/>
    </row>
    <row r="620">
      <c r="A620" s="38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27"/>
      <c r="R620" s="28"/>
      <c r="S620" s="29"/>
      <c r="T620" s="29"/>
      <c r="U620" s="30"/>
      <c r="V620" s="30"/>
      <c r="W620" s="30"/>
      <c r="X620" s="30"/>
      <c r="Y620" s="30"/>
      <c r="Z620" s="30"/>
      <c r="AA620" s="30"/>
      <c r="AB620" s="30"/>
      <c r="AC620" s="30"/>
      <c r="AD620" s="30"/>
      <c r="AE620" s="30"/>
      <c r="AF620" s="30"/>
      <c r="AG620" s="30"/>
      <c r="AH620" s="30"/>
      <c r="AI620" s="30"/>
      <c r="AJ620" s="24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32"/>
      <c r="BA620" s="12"/>
      <c r="BB620" s="12"/>
      <c r="BC620" s="12"/>
      <c r="BD620" s="12"/>
      <c r="BE620" s="12"/>
      <c r="BF620" s="12"/>
      <c r="BG620" s="12"/>
      <c r="BH620" s="12"/>
      <c r="BI620" s="12"/>
      <c r="BJ620" s="12"/>
      <c r="BK620" s="12"/>
      <c r="BL620" s="12"/>
      <c r="BM620" s="12"/>
      <c r="BN620" s="12"/>
      <c r="BO620" s="14"/>
      <c r="BP620" s="14"/>
      <c r="BQ620" s="14"/>
      <c r="BR620" s="14"/>
      <c r="BS620" s="14"/>
      <c r="BT620" s="14"/>
      <c r="BU620" s="14"/>
      <c r="BV620" s="14"/>
      <c r="BW620" s="14"/>
      <c r="BX620" s="14"/>
      <c r="BY620" s="14"/>
      <c r="BZ620" s="14"/>
      <c r="CA620" s="14"/>
      <c r="CB620" s="14"/>
      <c r="CC620" s="14"/>
      <c r="CD620" s="12" t="str">
        <f t="shared" si="13"/>
        <v/>
      </c>
      <c r="CE620" s="34"/>
      <c r="CF620" s="34"/>
      <c r="CG620" s="34"/>
      <c r="CH620" s="34"/>
      <c r="CI620" s="34"/>
      <c r="CJ620" s="34"/>
      <c r="CK620" s="34"/>
      <c r="CL620" s="34"/>
      <c r="CM620" s="34"/>
      <c r="CN620" s="34"/>
      <c r="CO620" s="34"/>
      <c r="CP620" s="34"/>
      <c r="CQ620" s="34"/>
      <c r="CR620" s="34"/>
      <c r="CS620" s="34"/>
      <c r="CT620" s="34"/>
      <c r="CU620" s="34"/>
    </row>
    <row r="621">
      <c r="A621" s="38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27"/>
      <c r="R621" s="28"/>
      <c r="S621" s="29"/>
      <c r="T621" s="29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  <c r="AI621" s="30"/>
      <c r="AJ621" s="24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32"/>
      <c r="BA621" s="12"/>
      <c r="BB621" s="12"/>
      <c r="BC621" s="12"/>
      <c r="BD621" s="12"/>
      <c r="BE621" s="12"/>
      <c r="BF621" s="12"/>
      <c r="BG621" s="12"/>
      <c r="BH621" s="12"/>
      <c r="BI621" s="12"/>
      <c r="BJ621" s="12"/>
      <c r="BK621" s="12"/>
      <c r="BL621" s="12"/>
      <c r="BM621" s="12"/>
      <c r="BN621" s="12"/>
      <c r="BO621" s="14"/>
      <c r="BP621" s="14"/>
      <c r="BQ621" s="14"/>
      <c r="BR621" s="14"/>
      <c r="BS621" s="14"/>
      <c r="BT621" s="14"/>
      <c r="BU621" s="14"/>
      <c r="BV621" s="14"/>
      <c r="BW621" s="14"/>
      <c r="BX621" s="14"/>
      <c r="BY621" s="14"/>
      <c r="BZ621" s="14"/>
      <c r="CA621" s="14"/>
      <c r="CB621" s="14"/>
      <c r="CC621" s="14"/>
      <c r="CD621" s="12" t="str">
        <f t="shared" si="13"/>
        <v/>
      </c>
      <c r="CE621" s="34"/>
      <c r="CF621" s="34"/>
      <c r="CG621" s="34"/>
      <c r="CH621" s="34"/>
      <c r="CI621" s="34"/>
      <c r="CJ621" s="34"/>
      <c r="CK621" s="34"/>
      <c r="CL621" s="34"/>
      <c r="CM621" s="34"/>
      <c r="CN621" s="34"/>
      <c r="CO621" s="34"/>
      <c r="CP621" s="34"/>
      <c r="CQ621" s="34"/>
      <c r="CR621" s="34"/>
      <c r="CS621" s="34"/>
      <c r="CT621" s="34"/>
      <c r="CU621" s="34"/>
    </row>
    <row r="622">
      <c r="A622" s="38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27"/>
      <c r="R622" s="28"/>
      <c r="S622" s="29"/>
      <c r="T622" s="29"/>
      <c r="U622" s="30"/>
      <c r="V622" s="30"/>
      <c r="W622" s="30"/>
      <c r="X622" s="30"/>
      <c r="Y622" s="30"/>
      <c r="Z622" s="30"/>
      <c r="AA622" s="30"/>
      <c r="AB622" s="30"/>
      <c r="AC622" s="30"/>
      <c r="AD622" s="30"/>
      <c r="AE622" s="30"/>
      <c r="AF622" s="30"/>
      <c r="AG622" s="30"/>
      <c r="AH622" s="30"/>
      <c r="AI622" s="30"/>
      <c r="AJ622" s="24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32"/>
      <c r="BA622" s="12"/>
      <c r="BB622" s="12"/>
      <c r="BC622" s="12"/>
      <c r="BD622" s="12"/>
      <c r="BE622" s="12"/>
      <c r="BF622" s="12"/>
      <c r="BG622" s="12"/>
      <c r="BH622" s="12"/>
      <c r="BI622" s="12"/>
      <c r="BJ622" s="12"/>
      <c r="BK622" s="12"/>
      <c r="BL622" s="12"/>
      <c r="BM622" s="12"/>
      <c r="BN622" s="12"/>
      <c r="BO622" s="14"/>
      <c r="BP622" s="14"/>
      <c r="BQ622" s="14"/>
      <c r="BR622" s="14"/>
      <c r="BS622" s="14"/>
      <c r="BT622" s="14"/>
      <c r="BU622" s="14"/>
      <c r="BV622" s="14"/>
      <c r="BW622" s="14"/>
      <c r="BX622" s="14"/>
      <c r="BY622" s="14"/>
      <c r="BZ622" s="14"/>
      <c r="CA622" s="14"/>
      <c r="CB622" s="14"/>
      <c r="CC622" s="14"/>
      <c r="CD622" s="12" t="str">
        <f t="shared" si="13"/>
        <v/>
      </c>
      <c r="CE622" s="34"/>
      <c r="CF622" s="34"/>
      <c r="CG622" s="34"/>
      <c r="CH622" s="34"/>
      <c r="CI622" s="34"/>
      <c r="CJ622" s="34"/>
      <c r="CK622" s="34"/>
      <c r="CL622" s="34"/>
      <c r="CM622" s="34"/>
      <c r="CN622" s="34"/>
      <c r="CO622" s="34"/>
      <c r="CP622" s="34"/>
      <c r="CQ622" s="34"/>
      <c r="CR622" s="34"/>
      <c r="CS622" s="34"/>
      <c r="CT622" s="34"/>
      <c r="CU622" s="34"/>
    </row>
    <row r="623">
      <c r="A623" s="38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27"/>
      <c r="R623" s="28"/>
      <c r="S623" s="29"/>
      <c r="T623" s="29"/>
      <c r="U623" s="30"/>
      <c r="V623" s="30"/>
      <c r="W623" s="30"/>
      <c r="X623" s="30"/>
      <c r="Y623" s="30"/>
      <c r="Z623" s="30"/>
      <c r="AA623" s="30"/>
      <c r="AB623" s="30"/>
      <c r="AC623" s="30"/>
      <c r="AD623" s="30"/>
      <c r="AE623" s="30"/>
      <c r="AF623" s="30"/>
      <c r="AG623" s="30"/>
      <c r="AH623" s="30"/>
      <c r="AI623" s="30"/>
      <c r="AJ623" s="24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32"/>
      <c r="BA623" s="12"/>
      <c r="BB623" s="12"/>
      <c r="BC623" s="12"/>
      <c r="BD623" s="12"/>
      <c r="BE623" s="12"/>
      <c r="BF623" s="12"/>
      <c r="BG623" s="12"/>
      <c r="BH623" s="12"/>
      <c r="BI623" s="12"/>
      <c r="BJ623" s="12"/>
      <c r="BK623" s="12"/>
      <c r="BL623" s="12"/>
      <c r="BM623" s="12"/>
      <c r="BN623" s="12"/>
      <c r="BO623" s="14"/>
      <c r="BP623" s="14"/>
      <c r="BQ623" s="14"/>
      <c r="BR623" s="14"/>
      <c r="BS623" s="14"/>
      <c r="BT623" s="14"/>
      <c r="BU623" s="14"/>
      <c r="BV623" s="14"/>
      <c r="BW623" s="14"/>
      <c r="BX623" s="14"/>
      <c r="BY623" s="14"/>
      <c r="BZ623" s="14"/>
      <c r="CA623" s="14"/>
      <c r="CB623" s="14"/>
      <c r="CC623" s="14"/>
      <c r="CD623" s="12" t="str">
        <f t="shared" si="13"/>
        <v/>
      </c>
      <c r="CE623" s="34"/>
      <c r="CF623" s="34"/>
      <c r="CG623" s="34"/>
      <c r="CH623" s="34"/>
      <c r="CI623" s="34"/>
      <c r="CJ623" s="34"/>
      <c r="CK623" s="34"/>
      <c r="CL623" s="34"/>
      <c r="CM623" s="34"/>
      <c r="CN623" s="34"/>
      <c r="CO623" s="34"/>
      <c r="CP623" s="34"/>
      <c r="CQ623" s="34"/>
      <c r="CR623" s="34"/>
      <c r="CS623" s="34"/>
      <c r="CT623" s="34"/>
      <c r="CU623" s="34"/>
    </row>
    <row r="624">
      <c r="A624" s="38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27"/>
      <c r="R624" s="28"/>
      <c r="S624" s="29"/>
      <c r="T624" s="29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24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32"/>
      <c r="BA624" s="12"/>
      <c r="BB624" s="12"/>
      <c r="BC624" s="12"/>
      <c r="BD624" s="12"/>
      <c r="BE624" s="12"/>
      <c r="BF624" s="12"/>
      <c r="BG624" s="12"/>
      <c r="BH624" s="12"/>
      <c r="BI624" s="12"/>
      <c r="BJ624" s="12"/>
      <c r="BK624" s="12"/>
      <c r="BL624" s="12"/>
      <c r="BM624" s="12"/>
      <c r="BN624" s="12"/>
      <c r="BO624" s="14"/>
      <c r="BP624" s="14"/>
      <c r="BQ624" s="14"/>
      <c r="BR624" s="14"/>
      <c r="BS624" s="14"/>
      <c r="BT624" s="14"/>
      <c r="BU624" s="14"/>
      <c r="BV624" s="14"/>
      <c r="BW624" s="14"/>
      <c r="BX624" s="14"/>
      <c r="BY624" s="14"/>
      <c r="BZ624" s="14"/>
      <c r="CA624" s="14"/>
      <c r="CB624" s="14"/>
      <c r="CC624" s="14"/>
      <c r="CD624" s="12" t="str">
        <f t="shared" si="13"/>
        <v/>
      </c>
      <c r="CE624" s="34"/>
      <c r="CF624" s="34"/>
      <c r="CG624" s="34"/>
      <c r="CH624" s="34"/>
      <c r="CI624" s="34"/>
      <c r="CJ624" s="34"/>
      <c r="CK624" s="34"/>
      <c r="CL624" s="34"/>
      <c r="CM624" s="34"/>
      <c r="CN624" s="34"/>
      <c r="CO624" s="34"/>
      <c r="CP624" s="34"/>
      <c r="CQ624" s="34"/>
      <c r="CR624" s="34"/>
      <c r="CS624" s="34"/>
      <c r="CT624" s="34"/>
      <c r="CU624" s="34"/>
    </row>
    <row r="625">
      <c r="A625" s="38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27"/>
      <c r="R625" s="28"/>
      <c r="S625" s="29"/>
      <c r="T625" s="29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24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32"/>
      <c r="BA625" s="12"/>
      <c r="BB625" s="12"/>
      <c r="BC625" s="12"/>
      <c r="BD625" s="12"/>
      <c r="BE625" s="12"/>
      <c r="BF625" s="12"/>
      <c r="BG625" s="12"/>
      <c r="BH625" s="12"/>
      <c r="BI625" s="12"/>
      <c r="BJ625" s="12"/>
      <c r="BK625" s="12"/>
      <c r="BL625" s="12"/>
      <c r="BM625" s="12"/>
      <c r="BN625" s="12"/>
      <c r="BO625" s="14"/>
      <c r="BP625" s="14"/>
      <c r="BQ625" s="14"/>
      <c r="BR625" s="14"/>
      <c r="BS625" s="14"/>
      <c r="BT625" s="14"/>
      <c r="BU625" s="14"/>
      <c r="BV625" s="14"/>
      <c r="BW625" s="14"/>
      <c r="BX625" s="14"/>
      <c r="BY625" s="14"/>
      <c r="BZ625" s="14"/>
      <c r="CA625" s="14"/>
      <c r="CB625" s="14"/>
      <c r="CC625" s="14"/>
      <c r="CD625" s="12" t="str">
        <f t="shared" si="13"/>
        <v/>
      </c>
      <c r="CE625" s="34"/>
      <c r="CF625" s="34"/>
      <c r="CG625" s="34"/>
      <c r="CH625" s="34"/>
      <c r="CI625" s="34"/>
      <c r="CJ625" s="34"/>
      <c r="CK625" s="34"/>
      <c r="CL625" s="34"/>
      <c r="CM625" s="34"/>
      <c r="CN625" s="34"/>
      <c r="CO625" s="34"/>
      <c r="CP625" s="34"/>
      <c r="CQ625" s="34"/>
      <c r="CR625" s="34"/>
      <c r="CS625" s="34"/>
      <c r="CT625" s="34"/>
      <c r="CU625" s="34"/>
    </row>
    <row r="626">
      <c r="A626" s="38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27"/>
      <c r="R626" s="28"/>
      <c r="S626" s="29"/>
      <c r="T626" s="29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24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32"/>
      <c r="BA626" s="12"/>
      <c r="BB626" s="12"/>
      <c r="BC626" s="12"/>
      <c r="BD626" s="12"/>
      <c r="BE626" s="12"/>
      <c r="BF626" s="12"/>
      <c r="BG626" s="12"/>
      <c r="BH626" s="12"/>
      <c r="BI626" s="12"/>
      <c r="BJ626" s="12"/>
      <c r="BK626" s="12"/>
      <c r="BL626" s="12"/>
      <c r="BM626" s="12"/>
      <c r="BN626" s="12"/>
      <c r="BO626" s="14"/>
      <c r="BP626" s="14"/>
      <c r="BQ626" s="14"/>
      <c r="BR626" s="14"/>
      <c r="BS626" s="14"/>
      <c r="BT626" s="14"/>
      <c r="BU626" s="14"/>
      <c r="BV626" s="14"/>
      <c r="BW626" s="14"/>
      <c r="BX626" s="14"/>
      <c r="BY626" s="14"/>
      <c r="BZ626" s="14"/>
      <c r="CA626" s="14"/>
      <c r="CB626" s="14"/>
      <c r="CC626" s="14"/>
      <c r="CD626" s="12" t="str">
        <f t="shared" si="13"/>
        <v/>
      </c>
      <c r="CE626" s="34"/>
      <c r="CF626" s="34"/>
      <c r="CG626" s="34"/>
      <c r="CH626" s="34"/>
      <c r="CI626" s="34"/>
      <c r="CJ626" s="34"/>
      <c r="CK626" s="34"/>
      <c r="CL626" s="34"/>
      <c r="CM626" s="34"/>
      <c r="CN626" s="34"/>
      <c r="CO626" s="34"/>
      <c r="CP626" s="34"/>
      <c r="CQ626" s="34"/>
      <c r="CR626" s="34"/>
      <c r="CS626" s="34"/>
      <c r="CT626" s="34"/>
      <c r="CU626" s="34"/>
    </row>
    <row r="627">
      <c r="A627" s="38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27"/>
      <c r="R627" s="28"/>
      <c r="S627" s="29"/>
      <c r="T627" s="29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24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32"/>
      <c r="BA627" s="12"/>
      <c r="BB627" s="12"/>
      <c r="BC627" s="12"/>
      <c r="BD627" s="12"/>
      <c r="BE627" s="12"/>
      <c r="BF627" s="12"/>
      <c r="BG627" s="12"/>
      <c r="BH627" s="12"/>
      <c r="BI627" s="12"/>
      <c r="BJ627" s="12"/>
      <c r="BK627" s="12"/>
      <c r="BL627" s="12"/>
      <c r="BM627" s="12"/>
      <c r="BN627" s="12"/>
      <c r="BO627" s="14"/>
      <c r="BP627" s="14"/>
      <c r="BQ627" s="14"/>
      <c r="BR627" s="14"/>
      <c r="BS627" s="14"/>
      <c r="BT627" s="14"/>
      <c r="BU627" s="14"/>
      <c r="BV627" s="14"/>
      <c r="BW627" s="14"/>
      <c r="BX627" s="14"/>
      <c r="BY627" s="14"/>
      <c r="BZ627" s="14"/>
      <c r="CA627" s="14"/>
      <c r="CB627" s="14"/>
      <c r="CC627" s="14"/>
      <c r="CD627" s="12" t="str">
        <f t="shared" si="13"/>
        <v/>
      </c>
      <c r="CE627" s="34"/>
      <c r="CF627" s="34"/>
      <c r="CG627" s="34"/>
      <c r="CH627" s="34"/>
      <c r="CI627" s="34"/>
      <c r="CJ627" s="34"/>
      <c r="CK627" s="34"/>
      <c r="CL627" s="34"/>
      <c r="CM627" s="34"/>
      <c r="CN627" s="34"/>
      <c r="CO627" s="34"/>
      <c r="CP627" s="34"/>
      <c r="CQ627" s="34"/>
      <c r="CR627" s="34"/>
      <c r="CS627" s="34"/>
      <c r="CT627" s="34"/>
      <c r="CU627" s="34"/>
    </row>
    <row r="628">
      <c r="A628" s="38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27"/>
      <c r="R628" s="28"/>
      <c r="S628" s="29"/>
      <c r="T628" s="29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24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32"/>
      <c r="BA628" s="12"/>
      <c r="BB628" s="12"/>
      <c r="BC628" s="12"/>
      <c r="BD628" s="12"/>
      <c r="BE628" s="12"/>
      <c r="BF628" s="12"/>
      <c r="BG628" s="12"/>
      <c r="BH628" s="12"/>
      <c r="BI628" s="12"/>
      <c r="BJ628" s="12"/>
      <c r="BK628" s="12"/>
      <c r="BL628" s="12"/>
      <c r="BM628" s="12"/>
      <c r="BN628" s="12"/>
      <c r="BO628" s="14"/>
      <c r="BP628" s="14"/>
      <c r="BQ628" s="14"/>
      <c r="BR628" s="14"/>
      <c r="BS628" s="14"/>
      <c r="BT628" s="14"/>
      <c r="BU628" s="14"/>
      <c r="BV628" s="14"/>
      <c r="BW628" s="14"/>
      <c r="BX628" s="14"/>
      <c r="BY628" s="14"/>
      <c r="BZ628" s="14"/>
      <c r="CA628" s="14"/>
      <c r="CB628" s="14"/>
      <c r="CC628" s="14"/>
      <c r="CD628" s="12" t="str">
        <f t="shared" si="13"/>
        <v/>
      </c>
      <c r="CE628" s="34"/>
      <c r="CF628" s="34"/>
      <c r="CG628" s="34"/>
      <c r="CH628" s="34"/>
      <c r="CI628" s="34"/>
      <c r="CJ628" s="34"/>
      <c r="CK628" s="34"/>
      <c r="CL628" s="34"/>
      <c r="CM628" s="34"/>
      <c r="CN628" s="34"/>
      <c r="CO628" s="34"/>
      <c r="CP628" s="34"/>
      <c r="CQ628" s="34"/>
      <c r="CR628" s="34"/>
      <c r="CS628" s="34"/>
      <c r="CT628" s="34"/>
      <c r="CU628" s="34"/>
    </row>
    <row r="629">
      <c r="A629" s="38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27"/>
      <c r="R629" s="28"/>
      <c r="S629" s="29"/>
      <c r="T629" s="29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24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32"/>
      <c r="BA629" s="12"/>
      <c r="BB629" s="12"/>
      <c r="BC629" s="12"/>
      <c r="BD629" s="12"/>
      <c r="BE629" s="12"/>
      <c r="BF629" s="12"/>
      <c r="BG629" s="12"/>
      <c r="BH629" s="12"/>
      <c r="BI629" s="12"/>
      <c r="BJ629" s="12"/>
      <c r="BK629" s="12"/>
      <c r="BL629" s="12"/>
      <c r="BM629" s="12"/>
      <c r="BN629" s="12"/>
      <c r="BO629" s="14"/>
      <c r="BP629" s="14"/>
      <c r="BQ629" s="14"/>
      <c r="BR629" s="14"/>
      <c r="BS629" s="14"/>
      <c r="BT629" s="14"/>
      <c r="BU629" s="14"/>
      <c r="BV629" s="14"/>
      <c r="BW629" s="14"/>
      <c r="BX629" s="14"/>
      <c r="BY629" s="14"/>
      <c r="BZ629" s="14"/>
      <c r="CA629" s="14"/>
      <c r="CB629" s="14"/>
      <c r="CC629" s="14"/>
      <c r="CD629" s="12" t="str">
        <f t="shared" si="13"/>
        <v/>
      </c>
      <c r="CE629" s="34"/>
      <c r="CF629" s="34"/>
      <c r="CG629" s="34"/>
      <c r="CH629" s="34"/>
      <c r="CI629" s="34"/>
      <c r="CJ629" s="34"/>
      <c r="CK629" s="34"/>
      <c r="CL629" s="34"/>
      <c r="CM629" s="34"/>
      <c r="CN629" s="34"/>
      <c r="CO629" s="34"/>
      <c r="CP629" s="34"/>
      <c r="CQ629" s="34"/>
      <c r="CR629" s="34"/>
      <c r="CS629" s="34"/>
      <c r="CT629" s="34"/>
      <c r="CU629" s="34"/>
    </row>
    <row r="630">
      <c r="A630" s="38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27"/>
      <c r="R630" s="28"/>
      <c r="S630" s="29"/>
      <c r="T630" s="29"/>
      <c r="U630" s="30"/>
      <c r="V630" s="30"/>
      <c r="W630" s="30"/>
      <c r="X630" s="30"/>
      <c r="Y630" s="30"/>
      <c r="Z630" s="30"/>
      <c r="AA630" s="30"/>
      <c r="AB630" s="30"/>
      <c r="AC630" s="30"/>
      <c r="AD630" s="30"/>
      <c r="AE630" s="30"/>
      <c r="AF630" s="30"/>
      <c r="AG630" s="30"/>
      <c r="AH630" s="30"/>
      <c r="AI630" s="30"/>
      <c r="AJ630" s="24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32"/>
      <c r="BA630" s="12"/>
      <c r="BB630" s="12"/>
      <c r="BC630" s="12"/>
      <c r="BD630" s="12"/>
      <c r="BE630" s="12"/>
      <c r="BF630" s="12"/>
      <c r="BG630" s="12"/>
      <c r="BH630" s="12"/>
      <c r="BI630" s="12"/>
      <c r="BJ630" s="12"/>
      <c r="BK630" s="12"/>
      <c r="BL630" s="12"/>
      <c r="BM630" s="12"/>
      <c r="BN630" s="12"/>
      <c r="BO630" s="14"/>
      <c r="BP630" s="14"/>
      <c r="BQ630" s="14"/>
      <c r="BR630" s="14"/>
      <c r="BS630" s="14"/>
      <c r="BT630" s="14"/>
      <c r="BU630" s="14"/>
      <c r="BV630" s="14"/>
      <c r="BW630" s="14"/>
      <c r="BX630" s="14"/>
      <c r="BY630" s="14"/>
      <c r="BZ630" s="14"/>
      <c r="CA630" s="14"/>
      <c r="CB630" s="14"/>
      <c r="CC630" s="14"/>
      <c r="CD630" s="12" t="str">
        <f t="shared" si="13"/>
        <v/>
      </c>
      <c r="CE630" s="34"/>
      <c r="CF630" s="34"/>
      <c r="CG630" s="34"/>
      <c r="CH630" s="34"/>
      <c r="CI630" s="34"/>
      <c r="CJ630" s="34"/>
      <c r="CK630" s="34"/>
      <c r="CL630" s="34"/>
      <c r="CM630" s="34"/>
      <c r="CN630" s="34"/>
      <c r="CO630" s="34"/>
      <c r="CP630" s="34"/>
      <c r="CQ630" s="34"/>
      <c r="CR630" s="34"/>
      <c r="CS630" s="34"/>
      <c r="CT630" s="34"/>
      <c r="CU630" s="34"/>
    </row>
    <row r="631">
      <c r="A631" s="38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27"/>
      <c r="R631" s="28"/>
      <c r="S631" s="29"/>
      <c r="T631" s="29"/>
      <c r="U631" s="30"/>
      <c r="V631" s="30"/>
      <c r="W631" s="30"/>
      <c r="X631" s="30"/>
      <c r="Y631" s="30"/>
      <c r="Z631" s="30"/>
      <c r="AA631" s="30"/>
      <c r="AB631" s="30"/>
      <c r="AC631" s="30"/>
      <c r="AD631" s="30"/>
      <c r="AE631" s="30"/>
      <c r="AF631" s="30"/>
      <c r="AG631" s="30"/>
      <c r="AH631" s="30"/>
      <c r="AI631" s="30"/>
      <c r="AJ631" s="24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32"/>
      <c r="BA631" s="12"/>
      <c r="BB631" s="12"/>
      <c r="BC631" s="12"/>
      <c r="BD631" s="12"/>
      <c r="BE631" s="12"/>
      <c r="BF631" s="12"/>
      <c r="BG631" s="12"/>
      <c r="BH631" s="12"/>
      <c r="BI631" s="12"/>
      <c r="BJ631" s="12"/>
      <c r="BK631" s="12"/>
      <c r="BL631" s="12"/>
      <c r="BM631" s="12"/>
      <c r="BN631" s="12"/>
      <c r="BO631" s="14"/>
      <c r="BP631" s="14"/>
      <c r="BQ631" s="14"/>
      <c r="BR631" s="14"/>
      <c r="BS631" s="14"/>
      <c r="BT631" s="14"/>
      <c r="BU631" s="14"/>
      <c r="BV631" s="14"/>
      <c r="BW631" s="14"/>
      <c r="BX631" s="14"/>
      <c r="BY631" s="14"/>
      <c r="BZ631" s="14"/>
      <c r="CA631" s="14"/>
      <c r="CB631" s="14"/>
      <c r="CC631" s="14"/>
      <c r="CD631" s="12" t="str">
        <f t="shared" si="13"/>
        <v/>
      </c>
      <c r="CE631" s="34"/>
      <c r="CF631" s="34"/>
      <c r="CG631" s="34"/>
      <c r="CH631" s="34"/>
      <c r="CI631" s="34"/>
      <c r="CJ631" s="34"/>
      <c r="CK631" s="34"/>
      <c r="CL631" s="34"/>
      <c r="CM631" s="34"/>
      <c r="CN631" s="34"/>
      <c r="CO631" s="34"/>
      <c r="CP631" s="34"/>
      <c r="CQ631" s="34"/>
      <c r="CR631" s="34"/>
      <c r="CS631" s="34"/>
      <c r="CT631" s="34"/>
      <c r="CU631" s="34"/>
    </row>
    <row r="632">
      <c r="A632" s="38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27"/>
      <c r="R632" s="28"/>
      <c r="S632" s="29"/>
      <c r="T632" s="29"/>
      <c r="U632" s="30"/>
      <c r="V632" s="30"/>
      <c r="W632" s="30"/>
      <c r="X632" s="30"/>
      <c r="Y632" s="30"/>
      <c r="Z632" s="30"/>
      <c r="AA632" s="30"/>
      <c r="AB632" s="30"/>
      <c r="AC632" s="30"/>
      <c r="AD632" s="30"/>
      <c r="AE632" s="30"/>
      <c r="AF632" s="30"/>
      <c r="AG632" s="30"/>
      <c r="AH632" s="30"/>
      <c r="AI632" s="30"/>
      <c r="AJ632" s="24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32"/>
      <c r="BA632" s="12"/>
      <c r="BB632" s="12"/>
      <c r="BC632" s="12"/>
      <c r="BD632" s="12"/>
      <c r="BE632" s="12"/>
      <c r="BF632" s="12"/>
      <c r="BG632" s="12"/>
      <c r="BH632" s="12"/>
      <c r="BI632" s="12"/>
      <c r="BJ632" s="12"/>
      <c r="BK632" s="12"/>
      <c r="BL632" s="12"/>
      <c r="BM632" s="12"/>
      <c r="BN632" s="12"/>
      <c r="BO632" s="14"/>
      <c r="BP632" s="14"/>
      <c r="BQ632" s="14"/>
      <c r="BR632" s="14"/>
      <c r="BS632" s="14"/>
      <c r="BT632" s="14"/>
      <c r="BU632" s="14"/>
      <c r="BV632" s="14"/>
      <c r="BW632" s="14"/>
      <c r="BX632" s="14"/>
      <c r="BY632" s="14"/>
      <c r="BZ632" s="14"/>
      <c r="CA632" s="14"/>
      <c r="CB632" s="14"/>
      <c r="CC632" s="14"/>
      <c r="CD632" s="12" t="str">
        <f t="shared" si="13"/>
        <v/>
      </c>
      <c r="CE632" s="34"/>
      <c r="CF632" s="34"/>
      <c r="CG632" s="34"/>
      <c r="CH632" s="34"/>
      <c r="CI632" s="34"/>
      <c r="CJ632" s="34"/>
      <c r="CK632" s="34"/>
      <c r="CL632" s="34"/>
      <c r="CM632" s="34"/>
      <c r="CN632" s="34"/>
      <c r="CO632" s="34"/>
      <c r="CP632" s="34"/>
      <c r="CQ632" s="34"/>
      <c r="CR632" s="34"/>
      <c r="CS632" s="34"/>
      <c r="CT632" s="34"/>
      <c r="CU632" s="34"/>
    </row>
    <row r="633">
      <c r="A633" s="38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27"/>
      <c r="R633" s="28"/>
      <c r="S633" s="29"/>
      <c r="T633" s="29"/>
      <c r="U633" s="30"/>
      <c r="V633" s="30"/>
      <c r="W633" s="30"/>
      <c r="X633" s="30"/>
      <c r="Y633" s="30"/>
      <c r="Z633" s="30"/>
      <c r="AA633" s="30"/>
      <c r="AB633" s="30"/>
      <c r="AC633" s="30"/>
      <c r="AD633" s="30"/>
      <c r="AE633" s="30"/>
      <c r="AF633" s="30"/>
      <c r="AG633" s="30"/>
      <c r="AH633" s="30"/>
      <c r="AI633" s="30"/>
      <c r="AJ633" s="24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32"/>
      <c r="BA633" s="12"/>
      <c r="BB633" s="12"/>
      <c r="BC633" s="12"/>
      <c r="BD633" s="12"/>
      <c r="BE633" s="12"/>
      <c r="BF633" s="12"/>
      <c r="BG633" s="12"/>
      <c r="BH633" s="12"/>
      <c r="BI633" s="12"/>
      <c r="BJ633" s="12"/>
      <c r="BK633" s="12"/>
      <c r="BL633" s="12"/>
      <c r="BM633" s="12"/>
      <c r="BN633" s="12"/>
      <c r="BO633" s="14"/>
      <c r="BP633" s="14"/>
      <c r="BQ633" s="14"/>
      <c r="BR633" s="14"/>
      <c r="BS633" s="14"/>
      <c r="BT633" s="14"/>
      <c r="BU633" s="14"/>
      <c r="BV633" s="14"/>
      <c r="BW633" s="14"/>
      <c r="BX633" s="14"/>
      <c r="BY633" s="14"/>
      <c r="BZ633" s="14"/>
      <c r="CA633" s="14"/>
      <c r="CB633" s="14"/>
      <c r="CC633" s="14"/>
      <c r="CD633" s="12" t="str">
        <f t="shared" si="13"/>
        <v/>
      </c>
      <c r="CE633" s="34"/>
      <c r="CF633" s="34"/>
      <c r="CG633" s="34"/>
      <c r="CH633" s="34"/>
      <c r="CI633" s="34"/>
      <c r="CJ633" s="34"/>
      <c r="CK633" s="34"/>
      <c r="CL633" s="34"/>
      <c r="CM633" s="34"/>
      <c r="CN633" s="34"/>
      <c r="CO633" s="34"/>
      <c r="CP633" s="34"/>
      <c r="CQ633" s="34"/>
      <c r="CR633" s="34"/>
      <c r="CS633" s="34"/>
      <c r="CT633" s="34"/>
      <c r="CU633" s="34"/>
    </row>
    <row r="634">
      <c r="A634" s="38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27"/>
      <c r="R634" s="28"/>
      <c r="S634" s="29"/>
      <c r="T634" s="29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24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32"/>
      <c r="BA634" s="12"/>
      <c r="BB634" s="12"/>
      <c r="BC634" s="12"/>
      <c r="BD634" s="12"/>
      <c r="BE634" s="12"/>
      <c r="BF634" s="12"/>
      <c r="BG634" s="12"/>
      <c r="BH634" s="12"/>
      <c r="BI634" s="12"/>
      <c r="BJ634" s="12"/>
      <c r="BK634" s="12"/>
      <c r="BL634" s="12"/>
      <c r="BM634" s="12"/>
      <c r="BN634" s="12"/>
      <c r="BO634" s="14"/>
      <c r="BP634" s="14"/>
      <c r="BQ634" s="14"/>
      <c r="BR634" s="14"/>
      <c r="BS634" s="14"/>
      <c r="BT634" s="14"/>
      <c r="BU634" s="14"/>
      <c r="BV634" s="14"/>
      <c r="BW634" s="14"/>
      <c r="BX634" s="14"/>
      <c r="BY634" s="14"/>
      <c r="BZ634" s="14"/>
      <c r="CA634" s="14"/>
      <c r="CB634" s="14"/>
      <c r="CC634" s="14"/>
      <c r="CD634" s="12" t="str">
        <f t="shared" si="13"/>
        <v/>
      </c>
      <c r="CE634" s="34"/>
      <c r="CF634" s="34"/>
      <c r="CG634" s="34"/>
      <c r="CH634" s="34"/>
      <c r="CI634" s="34"/>
      <c r="CJ634" s="34"/>
      <c r="CK634" s="34"/>
      <c r="CL634" s="34"/>
      <c r="CM634" s="34"/>
      <c r="CN634" s="34"/>
      <c r="CO634" s="34"/>
      <c r="CP634" s="34"/>
      <c r="CQ634" s="34"/>
      <c r="CR634" s="34"/>
      <c r="CS634" s="34"/>
      <c r="CT634" s="34"/>
      <c r="CU634" s="34"/>
    </row>
    <row r="635">
      <c r="A635" s="38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27"/>
      <c r="R635" s="28"/>
      <c r="S635" s="29"/>
      <c r="T635" s="29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24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32"/>
      <c r="BA635" s="12"/>
      <c r="BB635" s="12"/>
      <c r="BC635" s="12"/>
      <c r="BD635" s="12"/>
      <c r="BE635" s="12"/>
      <c r="BF635" s="12"/>
      <c r="BG635" s="12"/>
      <c r="BH635" s="12"/>
      <c r="BI635" s="12"/>
      <c r="BJ635" s="12"/>
      <c r="BK635" s="12"/>
      <c r="BL635" s="12"/>
      <c r="BM635" s="12"/>
      <c r="BN635" s="12"/>
      <c r="BO635" s="14"/>
      <c r="BP635" s="14"/>
      <c r="BQ635" s="14"/>
      <c r="BR635" s="14"/>
      <c r="BS635" s="14"/>
      <c r="BT635" s="14"/>
      <c r="BU635" s="14"/>
      <c r="BV635" s="14"/>
      <c r="BW635" s="14"/>
      <c r="BX635" s="14"/>
      <c r="BY635" s="14"/>
      <c r="BZ635" s="14"/>
      <c r="CA635" s="14"/>
      <c r="CB635" s="14"/>
      <c r="CC635" s="14"/>
      <c r="CD635" s="12" t="str">
        <f t="shared" si="13"/>
        <v/>
      </c>
      <c r="CE635" s="34"/>
      <c r="CF635" s="34"/>
      <c r="CG635" s="34"/>
      <c r="CH635" s="34"/>
      <c r="CI635" s="34"/>
      <c r="CJ635" s="34"/>
      <c r="CK635" s="34"/>
      <c r="CL635" s="34"/>
      <c r="CM635" s="34"/>
      <c r="CN635" s="34"/>
      <c r="CO635" s="34"/>
      <c r="CP635" s="34"/>
      <c r="CQ635" s="34"/>
      <c r="CR635" s="34"/>
      <c r="CS635" s="34"/>
      <c r="CT635" s="34"/>
      <c r="CU635" s="34"/>
    </row>
    <row r="636">
      <c r="A636" s="38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27"/>
      <c r="R636" s="28"/>
      <c r="S636" s="29"/>
      <c r="T636" s="29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24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32"/>
      <c r="BA636" s="12"/>
      <c r="BB636" s="12"/>
      <c r="BC636" s="12"/>
      <c r="BD636" s="12"/>
      <c r="BE636" s="12"/>
      <c r="BF636" s="12"/>
      <c r="BG636" s="12"/>
      <c r="BH636" s="12"/>
      <c r="BI636" s="12"/>
      <c r="BJ636" s="12"/>
      <c r="BK636" s="12"/>
      <c r="BL636" s="12"/>
      <c r="BM636" s="12"/>
      <c r="BN636" s="12"/>
      <c r="BO636" s="14"/>
      <c r="BP636" s="14"/>
      <c r="BQ636" s="14"/>
      <c r="BR636" s="14"/>
      <c r="BS636" s="14"/>
      <c r="BT636" s="14"/>
      <c r="BU636" s="14"/>
      <c r="BV636" s="14"/>
      <c r="BW636" s="14"/>
      <c r="BX636" s="14"/>
      <c r="BY636" s="14"/>
      <c r="BZ636" s="14"/>
      <c r="CA636" s="14"/>
      <c r="CB636" s="14"/>
      <c r="CC636" s="14"/>
      <c r="CD636" s="12" t="str">
        <f t="shared" si="13"/>
        <v/>
      </c>
      <c r="CE636" s="34"/>
      <c r="CF636" s="34"/>
      <c r="CG636" s="34"/>
      <c r="CH636" s="34"/>
      <c r="CI636" s="34"/>
      <c r="CJ636" s="34"/>
      <c r="CK636" s="34"/>
      <c r="CL636" s="34"/>
      <c r="CM636" s="34"/>
      <c r="CN636" s="34"/>
      <c r="CO636" s="34"/>
      <c r="CP636" s="34"/>
      <c r="CQ636" s="34"/>
      <c r="CR636" s="34"/>
      <c r="CS636" s="34"/>
      <c r="CT636" s="34"/>
      <c r="CU636" s="34"/>
    </row>
    <row r="637">
      <c r="A637" s="38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27"/>
      <c r="R637" s="28"/>
      <c r="S637" s="29"/>
      <c r="T637" s="29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24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32"/>
      <c r="BA637" s="12"/>
      <c r="BB637" s="12"/>
      <c r="BC637" s="12"/>
      <c r="BD637" s="12"/>
      <c r="BE637" s="12"/>
      <c r="BF637" s="12"/>
      <c r="BG637" s="12"/>
      <c r="BH637" s="12"/>
      <c r="BI637" s="12"/>
      <c r="BJ637" s="12"/>
      <c r="BK637" s="12"/>
      <c r="BL637" s="12"/>
      <c r="BM637" s="12"/>
      <c r="BN637" s="12"/>
      <c r="BO637" s="14"/>
      <c r="BP637" s="14"/>
      <c r="BQ637" s="14"/>
      <c r="BR637" s="14"/>
      <c r="BS637" s="14"/>
      <c r="BT637" s="14"/>
      <c r="BU637" s="14"/>
      <c r="BV637" s="14"/>
      <c r="BW637" s="14"/>
      <c r="BX637" s="14"/>
      <c r="BY637" s="14"/>
      <c r="BZ637" s="14"/>
      <c r="CA637" s="14"/>
      <c r="CB637" s="14"/>
      <c r="CC637" s="14"/>
      <c r="CD637" s="12" t="str">
        <f t="shared" si="13"/>
        <v/>
      </c>
      <c r="CE637" s="34"/>
      <c r="CF637" s="34"/>
      <c r="CG637" s="34"/>
      <c r="CH637" s="34"/>
      <c r="CI637" s="34"/>
      <c r="CJ637" s="34"/>
      <c r="CK637" s="34"/>
      <c r="CL637" s="34"/>
      <c r="CM637" s="34"/>
      <c r="CN637" s="34"/>
      <c r="CO637" s="34"/>
      <c r="CP637" s="34"/>
      <c r="CQ637" s="34"/>
      <c r="CR637" s="34"/>
      <c r="CS637" s="34"/>
      <c r="CT637" s="34"/>
      <c r="CU637" s="34"/>
    </row>
    <row r="638">
      <c r="A638" s="38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27"/>
      <c r="R638" s="28"/>
      <c r="S638" s="29"/>
      <c r="T638" s="29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24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32"/>
      <c r="BA638" s="12"/>
      <c r="BB638" s="12"/>
      <c r="BC638" s="12"/>
      <c r="BD638" s="12"/>
      <c r="BE638" s="12"/>
      <c r="BF638" s="12"/>
      <c r="BG638" s="12"/>
      <c r="BH638" s="12"/>
      <c r="BI638" s="12"/>
      <c r="BJ638" s="12"/>
      <c r="BK638" s="12"/>
      <c r="BL638" s="12"/>
      <c r="BM638" s="12"/>
      <c r="BN638" s="12"/>
      <c r="BO638" s="14"/>
      <c r="BP638" s="14"/>
      <c r="BQ638" s="14"/>
      <c r="BR638" s="14"/>
      <c r="BS638" s="14"/>
      <c r="BT638" s="14"/>
      <c r="BU638" s="14"/>
      <c r="BV638" s="14"/>
      <c r="BW638" s="14"/>
      <c r="BX638" s="14"/>
      <c r="BY638" s="14"/>
      <c r="BZ638" s="14"/>
      <c r="CA638" s="14"/>
      <c r="CB638" s="14"/>
      <c r="CC638" s="14"/>
      <c r="CD638" s="12" t="str">
        <f t="shared" si="13"/>
        <v/>
      </c>
      <c r="CE638" s="34"/>
      <c r="CF638" s="34"/>
      <c r="CG638" s="34"/>
      <c r="CH638" s="34"/>
      <c r="CI638" s="34"/>
      <c r="CJ638" s="34"/>
      <c r="CK638" s="34"/>
      <c r="CL638" s="34"/>
      <c r="CM638" s="34"/>
      <c r="CN638" s="34"/>
      <c r="CO638" s="34"/>
      <c r="CP638" s="34"/>
      <c r="CQ638" s="34"/>
      <c r="CR638" s="34"/>
      <c r="CS638" s="34"/>
      <c r="CT638" s="34"/>
      <c r="CU638" s="34"/>
    </row>
    <row r="639">
      <c r="A639" s="38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27"/>
      <c r="R639" s="28"/>
      <c r="S639" s="29"/>
      <c r="T639" s="29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24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32"/>
      <c r="BA639" s="12"/>
      <c r="BB639" s="12"/>
      <c r="BC639" s="12"/>
      <c r="BD639" s="12"/>
      <c r="BE639" s="12"/>
      <c r="BF639" s="12"/>
      <c r="BG639" s="12"/>
      <c r="BH639" s="12"/>
      <c r="BI639" s="12"/>
      <c r="BJ639" s="12"/>
      <c r="BK639" s="12"/>
      <c r="BL639" s="12"/>
      <c r="BM639" s="12"/>
      <c r="BN639" s="12"/>
      <c r="BO639" s="14"/>
      <c r="BP639" s="14"/>
      <c r="BQ639" s="14"/>
      <c r="BR639" s="14"/>
      <c r="BS639" s="14"/>
      <c r="BT639" s="14"/>
      <c r="BU639" s="14"/>
      <c r="BV639" s="14"/>
      <c r="BW639" s="14"/>
      <c r="BX639" s="14"/>
      <c r="BY639" s="14"/>
      <c r="BZ639" s="14"/>
      <c r="CA639" s="14"/>
      <c r="CB639" s="14"/>
      <c r="CC639" s="14"/>
      <c r="CD639" s="12" t="str">
        <f t="shared" si="13"/>
        <v/>
      </c>
      <c r="CE639" s="34"/>
      <c r="CF639" s="34"/>
      <c r="CG639" s="34"/>
      <c r="CH639" s="34"/>
      <c r="CI639" s="34"/>
      <c r="CJ639" s="34"/>
      <c r="CK639" s="34"/>
      <c r="CL639" s="34"/>
      <c r="CM639" s="34"/>
      <c r="CN639" s="34"/>
      <c r="CO639" s="34"/>
      <c r="CP639" s="34"/>
      <c r="CQ639" s="34"/>
      <c r="CR639" s="34"/>
      <c r="CS639" s="34"/>
      <c r="CT639" s="34"/>
      <c r="CU639" s="34"/>
    </row>
    <row r="640">
      <c r="A640" s="38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27"/>
      <c r="R640" s="28"/>
      <c r="S640" s="29"/>
      <c r="T640" s="29"/>
      <c r="U640" s="30"/>
      <c r="V640" s="30"/>
      <c r="W640" s="30"/>
      <c r="X640" s="30"/>
      <c r="Y640" s="30"/>
      <c r="Z640" s="30"/>
      <c r="AA640" s="30"/>
      <c r="AB640" s="30"/>
      <c r="AC640" s="30"/>
      <c r="AD640" s="30"/>
      <c r="AE640" s="30"/>
      <c r="AF640" s="30"/>
      <c r="AG640" s="30"/>
      <c r="AH640" s="30"/>
      <c r="AI640" s="30"/>
      <c r="AJ640" s="24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32"/>
      <c r="BA640" s="12"/>
      <c r="BB640" s="12"/>
      <c r="BC640" s="12"/>
      <c r="BD640" s="12"/>
      <c r="BE640" s="12"/>
      <c r="BF640" s="12"/>
      <c r="BG640" s="12"/>
      <c r="BH640" s="12"/>
      <c r="BI640" s="12"/>
      <c r="BJ640" s="12"/>
      <c r="BK640" s="12"/>
      <c r="BL640" s="12"/>
      <c r="BM640" s="12"/>
      <c r="BN640" s="12"/>
      <c r="BO640" s="14"/>
      <c r="BP640" s="14"/>
      <c r="BQ640" s="14"/>
      <c r="BR640" s="14"/>
      <c r="BS640" s="14"/>
      <c r="BT640" s="14"/>
      <c r="BU640" s="14"/>
      <c r="BV640" s="14"/>
      <c r="BW640" s="14"/>
      <c r="BX640" s="14"/>
      <c r="BY640" s="14"/>
      <c r="BZ640" s="14"/>
      <c r="CA640" s="14"/>
      <c r="CB640" s="14"/>
      <c r="CC640" s="14"/>
      <c r="CD640" s="12" t="str">
        <f t="shared" si="13"/>
        <v/>
      </c>
      <c r="CE640" s="34"/>
      <c r="CF640" s="34"/>
      <c r="CG640" s="34"/>
      <c r="CH640" s="34"/>
      <c r="CI640" s="34"/>
      <c r="CJ640" s="34"/>
      <c r="CK640" s="34"/>
      <c r="CL640" s="34"/>
      <c r="CM640" s="34"/>
      <c r="CN640" s="34"/>
      <c r="CO640" s="34"/>
      <c r="CP640" s="34"/>
      <c r="CQ640" s="34"/>
      <c r="CR640" s="34"/>
      <c r="CS640" s="34"/>
      <c r="CT640" s="34"/>
      <c r="CU640" s="34"/>
    </row>
    <row r="641">
      <c r="A641" s="38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27"/>
      <c r="R641" s="28"/>
      <c r="S641" s="29"/>
      <c r="T641" s="29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0"/>
      <c r="AG641" s="30"/>
      <c r="AH641" s="30"/>
      <c r="AI641" s="30"/>
      <c r="AJ641" s="24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32"/>
      <c r="BA641" s="12"/>
      <c r="BB641" s="12"/>
      <c r="BC641" s="12"/>
      <c r="BD641" s="12"/>
      <c r="BE641" s="12"/>
      <c r="BF641" s="12"/>
      <c r="BG641" s="12"/>
      <c r="BH641" s="12"/>
      <c r="BI641" s="12"/>
      <c r="BJ641" s="12"/>
      <c r="BK641" s="12"/>
      <c r="BL641" s="12"/>
      <c r="BM641" s="12"/>
      <c r="BN641" s="12"/>
      <c r="BO641" s="14"/>
      <c r="BP641" s="14"/>
      <c r="BQ641" s="14"/>
      <c r="BR641" s="14"/>
      <c r="BS641" s="14"/>
      <c r="BT641" s="14"/>
      <c r="BU641" s="14"/>
      <c r="BV641" s="14"/>
      <c r="BW641" s="14"/>
      <c r="BX641" s="14"/>
      <c r="BY641" s="14"/>
      <c r="BZ641" s="14"/>
      <c r="CA641" s="14"/>
      <c r="CB641" s="14"/>
      <c r="CC641" s="14"/>
      <c r="CD641" s="12" t="str">
        <f t="shared" si="13"/>
        <v/>
      </c>
      <c r="CE641" s="34"/>
      <c r="CF641" s="34"/>
      <c r="CG641" s="34"/>
      <c r="CH641" s="34"/>
      <c r="CI641" s="34"/>
      <c r="CJ641" s="34"/>
      <c r="CK641" s="34"/>
      <c r="CL641" s="34"/>
      <c r="CM641" s="34"/>
      <c r="CN641" s="34"/>
      <c r="CO641" s="34"/>
      <c r="CP641" s="34"/>
      <c r="CQ641" s="34"/>
      <c r="CR641" s="34"/>
      <c r="CS641" s="34"/>
      <c r="CT641" s="34"/>
      <c r="CU641" s="34"/>
    </row>
    <row r="642">
      <c r="A642" s="38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27"/>
      <c r="R642" s="28"/>
      <c r="S642" s="29"/>
      <c r="T642" s="29"/>
      <c r="U642" s="30"/>
      <c r="V642" s="30"/>
      <c r="W642" s="30"/>
      <c r="X642" s="30"/>
      <c r="Y642" s="30"/>
      <c r="Z642" s="30"/>
      <c r="AA642" s="30"/>
      <c r="AB642" s="30"/>
      <c r="AC642" s="30"/>
      <c r="AD642" s="30"/>
      <c r="AE642" s="30"/>
      <c r="AF642" s="30"/>
      <c r="AG642" s="30"/>
      <c r="AH642" s="30"/>
      <c r="AI642" s="30"/>
      <c r="AJ642" s="24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32"/>
      <c r="BA642" s="12"/>
      <c r="BB642" s="12"/>
      <c r="BC642" s="12"/>
      <c r="BD642" s="12"/>
      <c r="BE642" s="12"/>
      <c r="BF642" s="12"/>
      <c r="BG642" s="12"/>
      <c r="BH642" s="12"/>
      <c r="BI642" s="12"/>
      <c r="BJ642" s="12"/>
      <c r="BK642" s="12"/>
      <c r="BL642" s="12"/>
      <c r="BM642" s="12"/>
      <c r="BN642" s="12"/>
      <c r="BO642" s="14"/>
      <c r="BP642" s="14"/>
      <c r="BQ642" s="14"/>
      <c r="BR642" s="14"/>
      <c r="BS642" s="14"/>
      <c r="BT642" s="14"/>
      <c r="BU642" s="14"/>
      <c r="BV642" s="14"/>
      <c r="BW642" s="14"/>
      <c r="BX642" s="14"/>
      <c r="BY642" s="14"/>
      <c r="BZ642" s="14"/>
      <c r="CA642" s="14"/>
      <c r="CB642" s="14"/>
      <c r="CC642" s="14"/>
      <c r="CD642" s="12" t="str">
        <f t="shared" si="13"/>
        <v/>
      </c>
      <c r="CE642" s="34"/>
      <c r="CF642" s="34"/>
      <c r="CG642" s="34"/>
      <c r="CH642" s="34"/>
      <c r="CI642" s="34"/>
      <c r="CJ642" s="34"/>
      <c r="CK642" s="34"/>
      <c r="CL642" s="34"/>
      <c r="CM642" s="34"/>
      <c r="CN642" s="34"/>
      <c r="CO642" s="34"/>
      <c r="CP642" s="34"/>
      <c r="CQ642" s="34"/>
      <c r="CR642" s="34"/>
      <c r="CS642" s="34"/>
      <c r="CT642" s="34"/>
      <c r="CU642" s="34"/>
    </row>
    <row r="643">
      <c r="A643" s="38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27"/>
      <c r="R643" s="28"/>
      <c r="S643" s="29"/>
      <c r="T643" s="29"/>
      <c r="U643" s="30"/>
      <c r="V643" s="30"/>
      <c r="W643" s="30"/>
      <c r="X643" s="30"/>
      <c r="Y643" s="30"/>
      <c r="Z643" s="30"/>
      <c r="AA643" s="30"/>
      <c r="AB643" s="30"/>
      <c r="AC643" s="30"/>
      <c r="AD643" s="30"/>
      <c r="AE643" s="30"/>
      <c r="AF643" s="30"/>
      <c r="AG643" s="30"/>
      <c r="AH643" s="30"/>
      <c r="AI643" s="30"/>
      <c r="AJ643" s="24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32"/>
      <c r="BA643" s="12"/>
      <c r="BB643" s="12"/>
      <c r="BC643" s="12"/>
      <c r="BD643" s="12"/>
      <c r="BE643" s="12"/>
      <c r="BF643" s="12"/>
      <c r="BG643" s="12"/>
      <c r="BH643" s="12"/>
      <c r="BI643" s="12"/>
      <c r="BJ643" s="12"/>
      <c r="BK643" s="12"/>
      <c r="BL643" s="12"/>
      <c r="BM643" s="12"/>
      <c r="BN643" s="12"/>
      <c r="BO643" s="14"/>
      <c r="BP643" s="14"/>
      <c r="BQ643" s="14"/>
      <c r="BR643" s="14"/>
      <c r="BS643" s="14"/>
      <c r="BT643" s="14"/>
      <c r="BU643" s="14"/>
      <c r="BV643" s="14"/>
      <c r="BW643" s="14"/>
      <c r="BX643" s="14"/>
      <c r="BY643" s="14"/>
      <c r="BZ643" s="14"/>
      <c r="CA643" s="14"/>
      <c r="CB643" s="14"/>
      <c r="CC643" s="14"/>
      <c r="CD643" s="12" t="str">
        <f t="shared" si="13"/>
        <v/>
      </c>
      <c r="CE643" s="34"/>
      <c r="CF643" s="34"/>
      <c r="CG643" s="34"/>
      <c r="CH643" s="34"/>
      <c r="CI643" s="34"/>
      <c r="CJ643" s="34"/>
      <c r="CK643" s="34"/>
      <c r="CL643" s="34"/>
      <c r="CM643" s="34"/>
      <c r="CN643" s="34"/>
      <c r="CO643" s="34"/>
      <c r="CP643" s="34"/>
      <c r="CQ643" s="34"/>
      <c r="CR643" s="34"/>
      <c r="CS643" s="34"/>
      <c r="CT643" s="34"/>
      <c r="CU643" s="34"/>
    </row>
    <row r="644">
      <c r="A644" s="38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27"/>
      <c r="R644" s="28"/>
      <c r="S644" s="29"/>
      <c r="T644" s="29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24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32"/>
      <c r="BA644" s="12"/>
      <c r="BB644" s="12"/>
      <c r="BC644" s="12"/>
      <c r="BD644" s="12"/>
      <c r="BE644" s="12"/>
      <c r="BF644" s="12"/>
      <c r="BG644" s="12"/>
      <c r="BH644" s="12"/>
      <c r="BI644" s="12"/>
      <c r="BJ644" s="12"/>
      <c r="BK644" s="12"/>
      <c r="BL644" s="12"/>
      <c r="BM644" s="12"/>
      <c r="BN644" s="12"/>
      <c r="BO644" s="14"/>
      <c r="BP644" s="14"/>
      <c r="BQ644" s="14"/>
      <c r="BR644" s="14"/>
      <c r="BS644" s="14"/>
      <c r="BT644" s="14"/>
      <c r="BU644" s="14"/>
      <c r="BV644" s="14"/>
      <c r="BW644" s="14"/>
      <c r="BX644" s="14"/>
      <c r="BY644" s="14"/>
      <c r="BZ644" s="14"/>
      <c r="CA644" s="14"/>
      <c r="CB644" s="14"/>
      <c r="CC644" s="14"/>
      <c r="CD644" s="12" t="str">
        <f t="shared" si="13"/>
        <v/>
      </c>
      <c r="CE644" s="34"/>
      <c r="CF644" s="34"/>
      <c r="CG644" s="34"/>
      <c r="CH644" s="34"/>
      <c r="CI644" s="34"/>
      <c r="CJ644" s="34"/>
      <c r="CK644" s="34"/>
      <c r="CL644" s="34"/>
      <c r="CM644" s="34"/>
      <c r="CN644" s="34"/>
      <c r="CO644" s="34"/>
      <c r="CP644" s="34"/>
      <c r="CQ644" s="34"/>
      <c r="CR644" s="34"/>
      <c r="CS644" s="34"/>
      <c r="CT644" s="34"/>
      <c r="CU644" s="34"/>
    </row>
    <row r="645">
      <c r="A645" s="38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27"/>
      <c r="R645" s="28"/>
      <c r="S645" s="29"/>
      <c r="T645" s="29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24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32"/>
      <c r="BA645" s="12"/>
      <c r="BB645" s="12"/>
      <c r="BC645" s="12"/>
      <c r="BD645" s="12"/>
      <c r="BE645" s="12"/>
      <c r="BF645" s="12"/>
      <c r="BG645" s="12"/>
      <c r="BH645" s="12"/>
      <c r="BI645" s="12"/>
      <c r="BJ645" s="12"/>
      <c r="BK645" s="12"/>
      <c r="BL645" s="12"/>
      <c r="BM645" s="12"/>
      <c r="BN645" s="12"/>
      <c r="BO645" s="14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2" t="str">
        <f t="shared" si="13"/>
        <v/>
      </c>
      <c r="CE645" s="34"/>
      <c r="CF645" s="34"/>
      <c r="CG645" s="34"/>
      <c r="CH645" s="34"/>
      <c r="CI645" s="34"/>
      <c r="CJ645" s="34"/>
      <c r="CK645" s="34"/>
      <c r="CL645" s="34"/>
      <c r="CM645" s="34"/>
      <c r="CN645" s="34"/>
      <c r="CO645" s="34"/>
      <c r="CP645" s="34"/>
      <c r="CQ645" s="34"/>
      <c r="CR645" s="34"/>
      <c r="CS645" s="34"/>
      <c r="CT645" s="34"/>
      <c r="CU645" s="34"/>
    </row>
    <row r="646">
      <c r="A646" s="38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27"/>
      <c r="R646" s="28"/>
      <c r="S646" s="29"/>
      <c r="T646" s="29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24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32"/>
      <c r="BA646" s="12"/>
      <c r="BB646" s="12"/>
      <c r="BC646" s="12"/>
      <c r="BD646" s="12"/>
      <c r="BE646" s="12"/>
      <c r="BF646" s="12"/>
      <c r="BG646" s="12"/>
      <c r="BH646" s="12"/>
      <c r="BI646" s="12"/>
      <c r="BJ646" s="12"/>
      <c r="BK646" s="12"/>
      <c r="BL646" s="12"/>
      <c r="BM646" s="12"/>
      <c r="BN646" s="12"/>
      <c r="BO646" s="14"/>
      <c r="BP646" s="14"/>
      <c r="BQ646" s="14"/>
      <c r="BR646" s="14"/>
      <c r="BS646" s="14"/>
      <c r="BT646" s="14"/>
      <c r="BU646" s="14"/>
      <c r="BV646" s="14"/>
      <c r="BW646" s="14"/>
      <c r="BX646" s="14"/>
      <c r="BY646" s="14"/>
      <c r="BZ646" s="14"/>
      <c r="CA646" s="14"/>
      <c r="CB646" s="14"/>
      <c r="CC646" s="14"/>
      <c r="CD646" s="12" t="str">
        <f t="shared" si="13"/>
        <v/>
      </c>
      <c r="CE646" s="34"/>
      <c r="CF646" s="34"/>
      <c r="CG646" s="34"/>
      <c r="CH646" s="34"/>
      <c r="CI646" s="34"/>
      <c r="CJ646" s="34"/>
      <c r="CK646" s="34"/>
      <c r="CL646" s="34"/>
      <c r="CM646" s="34"/>
      <c r="CN646" s="34"/>
      <c r="CO646" s="34"/>
      <c r="CP646" s="34"/>
      <c r="CQ646" s="34"/>
      <c r="CR646" s="34"/>
      <c r="CS646" s="34"/>
      <c r="CT646" s="34"/>
      <c r="CU646" s="34"/>
    </row>
    <row r="647">
      <c r="A647" s="38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27"/>
      <c r="R647" s="28"/>
      <c r="S647" s="29"/>
      <c r="T647" s="29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24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32"/>
      <c r="BA647" s="12"/>
      <c r="BB647" s="12"/>
      <c r="BC647" s="12"/>
      <c r="BD647" s="12"/>
      <c r="BE647" s="12"/>
      <c r="BF647" s="12"/>
      <c r="BG647" s="12"/>
      <c r="BH647" s="12"/>
      <c r="BI647" s="12"/>
      <c r="BJ647" s="12"/>
      <c r="BK647" s="12"/>
      <c r="BL647" s="12"/>
      <c r="BM647" s="12"/>
      <c r="BN647" s="12"/>
      <c r="BO647" s="14"/>
      <c r="BP647" s="14"/>
      <c r="BQ647" s="14"/>
      <c r="BR647" s="14"/>
      <c r="BS647" s="14"/>
      <c r="BT647" s="14"/>
      <c r="BU647" s="14"/>
      <c r="BV647" s="14"/>
      <c r="BW647" s="14"/>
      <c r="BX647" s="14"/>
      <c r="BY647" s="14"/>
      <c r="BZ647" s="14"/>
      <c r="CA647" s="14"/>
      <c r="CB647" s="14"/>
      <c r="CC647" s="14"/>
      <c r="CD647" s="12" t="str">
        <f t="shared" si="13"/>
        <v/>
      </c>
      <c r="CE647" s="34"/>
      <c r="CF647" s="34"/>
      <c r="CG647" s="34"/>
      <c r="CH647" s="34"/>
      <c r="CI647" s="34"/>
      <c r="CJ647" s="34"/>
      <c r="CK647" s="34"/>
      <c r="CL647" s="34"/>
      <c r="CM647" s="34"/>
      <c r="CN647" s="34"/>
      <c r="CO647" s="34"/>
      <c r="CP647" s="34"/>
      <c r="CQ647" s="34"/>
      <c r="CR647" s="34"/>
      <c r="CS647" s="34"/>
      <c r="CT647" s="34"/>
      <c r="CU647" s="34"/>
    </row>
    <row r="648">
      <c r="A648" s="38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27"/>
      <c r="R648" s="28"/>
      <c r="S648" s="29"/>
      <c r="T648" s="29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24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32"/>
      <c r="BA648" s="12"/>
      <c r="BB648" s="12"/>
      <c r="BC648" s="12"/>
      <c r="BD648" s="12"/>
      <c r="BE648" s="12"/>
      <c r="BF648" s="12"/>
      <c r="BG648" s="12"/>
      <c r="BH648" s="12"/>
      <c r="BI648" s="12"/>
      <c r="BJ648" s="12"/>
      <c r="BK648" s="12"/>
      <c r="BL648" s="12"/>
      <c r="BM648" s="12"/>
      <c r="BN648" s="12"/>
      <c r="BO648" s="14"/>
      <c r="BP648" s="14"/>
      <c r="BQ648" s="14"/>
      <c r="BR648" s="14"/>
      <c r="BS648" s="14"/>
      <c r="BT648" s="14"/>
      <c r="BU648" s="14"/>
      <c r="BV648" s="14"/>
      <c r="BW648" s="14"/>
      <c r="BX648" s="14"/>
      <c r="BY648" s="14"/>
      <c r="BZ648" s="14"/>
      <c r="CA648" s="14"/>
      <c r="CB648" s="14"/>
      <c r="CC648" s="14"/>
      <c r="CD648" s="12" t="str">
        <f t="shared" si="13"/>
        <v/>
      </c>
      <c r="CE648" s="34"/>
      <c r="CF648" s="34"/>
      <c r="CG648" s="34"/>
      <c r="CH648" s="34"/>
      <c r="CI648" s="34"/>
      <c r="CJ648" s="34"/>
      <c r="CK648" s="34"/>
      <c r="CL648" s="34"/>
      <c r="CM648" s="34"/>
      <c r="CN648" s="34"/>
      <c r="CO648" s="34"/>
      <c r="CP648" s="34"/>
      <c r="CQ648" s="34"/>
      <c r="CR648" s="34"/>
      <c r="CS648" s="34"/>
      <c r="CT648" s="34"/>
      <c r="CU648" s="34"/>
    </row>
    <row r="649">
      <c r="A649" s="38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27"/>
      <c r="R649" s="28"/>
      <c r="S649" s="29"/>
      <c r="T649" s="29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24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32"/>
      <c r="BA649" s="12"/>
      <c r="BB649" s="12"/>
      <c r="BC649" s="12"/>
      <c r="BD649" s="12"/>
      <c r="BE649" s="12"/>
      <c r="BF649" s="12"/>
      <c r="BG649" s="12"/>
      <c r="BH649" s="12"/>
      <c r="BI649" s="12"/>
      <c r="BJ649" s="12"/>
      <c r="BK649" s="12"/>
      <c r="BL649" s="12"/>
      <c r="BM649" s="12"/>
      <c r="BN649" s="12"/>
      <c r="BO649" s="14"/>
      <c r="BP649" s="14"/>
      <c r="BQ649" s="14"/>
      <c r="BR649" s="14"/>
      <c r="BS649" s="14"/>
      <c r="BT649" s="14"/>
      <c r="BU649" s="14"/>
      <c r="BV649" s="14"/>
      <c r="BW649" s="14"/>
      <c r="BX649" s="14"/>
      <c r="BY649" s="14"/>
      <c r="BZ649" s="14"/>
      <c r="CA649" s="14"/>
      <c r="CB649" s="14"/>
      <c r="CC649" s="14"/>
      <c r="CD649" s="12" t="str">
        <f t="shared" si="13"/>
        <v/>
      </c>
      <c r="CE649" s="34"/>
      <c r="CF649" s="34"/>
      <c r="CG649" s="34"/>
      <c r="CH649" s="34"/>
      <c r="CI649" s="34"/>
      <c r="CJ649" s="34"/>
      <c r="CK649" s="34"/>
      <c r="CL649" s="34"/>
      <c r="CM649" s="34"/>
      <c r="CN649" s="34"/>
      <c r="CO649" s="34"/>
      <c r="CP649" s="34"/>
      <c r="CQ649" s="34"/>
      <c r="CR649" s="34"/>
      <c r="CS649" s="34"/>
      <c r="CT649" s="34"/>
      <c r="CU649" s="34"/>
    </row>
    <row r="650">
      <c r="A650" s="38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27"/>
      <c r="R650" s="28"/>
      <c r="S650" s="29"/>
      <c r="T650" s="29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  <c r="AI650" s="30"/>
      <c r="AJ650" s="24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32"/>
      <c r="BA650" s="12"/>
      <c r="BB650" s="12"/>
      <c r="BC650" s="12"/>
      <c r="BD650" s="12"/>
      <c r="BE650" s="12"/>
      <c r="BF650" s="12"/>
      <c r="BG650" s="12"/>
      <c r="BH650" s="12"/>
      <c r="BI650" s="12"/>
      <c r="BJ650" s="12"/>
      <c r="BK650" s="12"/>
      <c r="BL650" s="12"/>
      <c r="BM650" s="12"/>
      <c r="BN650" s="12"/>
      <c r="BO650" s="14"/>
      <c r="BP650" s="14"/>
      <c r="BQ650" s="14"/>
      <c r="BR650" s="14"/>
      <c r="BS650" s="14"/>
      <c r="BT650" s="14"/>
      <c r="BU650" s="14"/>
      <c r="BV650" s="14"/>
      <c r="BW650" s="14"/>
      <c r="BX650" s="14"/>
      <c r="BY650" s="14"/>
      <c r="BZ650" s="14"/>
      <c r="CA650" s="14"/>
      <c r="CB650" s="14"/>
      <c r="CC650" s="14"/>
      <c r="CD650" s="12" t="str">
        <f t="shared" si="13"/>
        <v/>
      </c>
      <c r="CE650" s="34"/>
      <c r="CF650" s="34"/>
      <c r="CG650" s="34"/>
      <c r="CH650" s="34"/>
      <c r="CI650" s="34"/>
      <c r="CJ650" s="34"/>
      <c r="CK650" s="34"/>
      <c r="CL650" s="34"/>
      <c r="CM650" s="34"/>
      <c r="CN650" s="34"/>
      <c r="CO650" s="34"/>
      <c r="CP650" s="34"/>
      <c r="CQ650" s="34"/>
      <c r="CR650" s="34"/>
      <c r="CS650" s="34"/>
      <c r="CT650" s="34"/>
      <c r="CU650" s="34"/>
    </row>
    <row r="651">
      <c r="A651" s="38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27"/>
      <c r="R651" s="28"/>
      <c r="S651" s="29"/>
      <c r="T651" s="29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  <c r="AI651" s="30"/>
      <c r="AJ651" s="24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32"/>
      <c r="BA651" s="12"/>
      <c r="BB651" s="12"/>
      <c r="BC651" s="12"/>
      <c r="BD651" s="12"/>
      <c r="BE651" s="12"/>
      <c r="BF651" s="12"/>
      <c r="BG651" s="12"/>
      <c r="BH651" s="12"/>
      <c r="BI651" s="12"/>
      <c r="BJ651" s="12"/>
      <c r="BK651" s="12"/>
      <c r="BL651" s="12"/>
      <c r="BM651" s="12"/>
      <c r="BN651" s="12"/>
      <c r="BO651" s="14"/>
      <c r="BP651" s="14"/>
      <c r="BQ651" s="14"/>
      <c r="BR651" s="14"/>
      <c r="BS651" s="14"/>
      <c r="BT651" s="14"/>
      <c r="BU651" s="14"/>
      <c r="BV651" s="14"/>
      <c r="BW651" s="14"/>
      <c r="BX651" s="14"/>
      <c r="BY651" s="14"/>
      <c r="BZ651" s="14"/>
      <c r="CA651" s="14"/>
      <c r="CB651" s="14"/>
      <c r="CC651" s="14"/>
      <c r="CD651" s="12" t="str">
        <f t="shared" si="13"/>
        <v/>
      </c>
      <c r="CE651" s="34"/>
      <c r="CF651" s="34"/>
      <c r="CG651" s="34"/>
      <c r="CH651" s="34"/>
      <c r="CI651" s="34"/>
      <c r="CJ651" s="34"/>
      <c r="CK651" s="34"/>
      <c r="CL651" s="34"/>
      <c r="CM651" s="34"/>
      <c r="CN651" s="34"/>
      <c r="CO651" s="34"/>
      <c r="CP651" s="34"/>
      <c r="CQ651" s="34"/>
      <c r="CR651" s="34"/>
      <c r="CS651" s="34"/>
      <c r="CT651" s="34"/>
      <c r="CU651" s="34"/>
    </row>
    <row r="652">
      <c r="A652" s="38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27"/>
      <c r="R652" s="28"/>
      <c r="S652" s="29"/>
      <c r="T652" s="29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  <c r="AI652" s="30"/>
      <c r="AJ652" s="24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32"/>
      <c r="BA652" s="12"/>
      <c r="BB652" s="12"/>
      <c r="BC652" s="12"/>
      <c r="BD652" s="12"/>
      <c r="BE652" s="12"/>
      <c r="BF652" s="12"/>
      <c r="BG652" s="12"/>
      <c r="BH652" s="12"/>
      <c r="BI652" s="12"/>
      <c r="BJ652" s="12"/>
      <c r="BK652" s="12"/>
      <c r="BL652" s="12"/>
      <c r="BM652" s="12"/>
      <c r="BN652" s="12"/>
      <c r="BO652" s="14"/>
      <c r="BP652" s="14"/>
      <c r="BQ652" s="14"/>
      <c r="BR652" s="14"/>
      <c r="BS652" s="14"/>
      <c r="BT652" s="14"/>
      <c r="BU652" s="14"/>
      <c r="BV652" s="14"/>
      <c r="BW652" s="14"/>
      <c r="BX652" s="14"/>
      <c r="BY652" s="14"/>
      <c r="BZ652" s="14"/>
      <c r="CA652" s="14"/>
      <c r="CB652" s="14"/>
      <c r="CC652" s="14"/>
      <c r="CD652" s="12" t="str">
        <f t="shared" si="13"/>
        <v/>
      </c>
      <c r="CE652" s="34"/>
      <c r="CF652" s="34"/>
      <c r="CG652" s="34"/>
      <c r="CH652" s="34"/>
      <c r="CI652" s="34"/>
      <c r="CJ652" s="34"/>
      <c r="CK652" s="34"/>
      <c r="CL652" s="34"/>
      <c r="CM652" s="34"/>
      <c r="CN652" s="34"/>
      <c r="CO652" s="34"/>
      <c r="CP652" s="34"/>
      <c r="CQ652" s="34"/>
      <c r="CR652" s="34"/>
      <c r="CS652" s="34"/>
      <c r="CT652" s="34"/>
      <c r="CU652" s="34"/>
    </row>
    <row r="653">
      <c r="A653" s="38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27"/>
      <c r="R653" s="28"/>
      <c r="S653" s="29"/>
      <c r="T653" s="29"/>
      <c r="U653" s="30"/>
      <c r="V653" s="30"/>
      <c r="W653" s="30"/>
      <c r="X653" s="30"/>
      <c r="Y653" s="30"/>
      <c r="Z653" s="30"/>
      <c r="AA653" s="30"/>
      <c r="AB653" s="30"/>
      <c r="AC653" s="30"/>
      <c r="AD653" s="30"/>
      <c r="AE653" s="30"/>
      <c r="AF653" s="30"/>
      <c r="AG653" s="30"/>
      <c r="AH653" s="30"/>
      <c r="AI653" s="30"/>
      <c r="AJ653" s="24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32"/>
      <c r="BA653" s="12"/>
      <c r="BB653" s="12"/>
      <c r="BC653" s="12"/>
      <c r="BD653" s="12"/>
      <c r="BE653" s="12"/>
      <c r="BF653" s="12"/>
      <c r="BG653" s="12"/>
      <c r="BH653" s="12"/>
      <c r="BI653" s="12"/>
      <c r="BJ653" s="12"/>
      <c r="BK653" s="12"/>
      <c r="BL653" s="12"/>
      <c r="BM653" s="12"/>
      <c r="BN653" s="12"/>
      <c r="BO653" s="14"/>
      <c r="BP653" s="14"/>
      <c r="BQ653" s="14"/>
      <c r="BR653" s="14"/>
      <c r="BS653" s="14"/>
      <c r="BT653" s="14"/>
      <c r="BU653" s="14"/>
      <c r="BV653" s="14"/>
      <c r="BW653" s="14"/>
      <c r="BX653" s="14"/>
      <c r="BY653" s="14"/>
      <c r="BZ653" s="14"/>
      <c r="CA653" s="14"/>
      <c r="CB653" s="14"/>
      <c r="CC653" s="14"/>
      <c r="CD653" s="12" t="str">
        <f t="shared" si="13"/>
        <v/>
      </c>
      <c r="CE653" s="34"/>
      <c r="CF653" s="34"/>
      <c r="CG653" s="34"/>
      <c r="CH653" s="34"/>
      <c r="CI653" s="34"/>
      <c r="CJ653" s="34"/>
      <c r="CK653" s="34"/>
      <c r="CL653" s="34"/>
      <c r="CM653" s="34"/>
      <c r="CN653" s="34"/>
      <c r="CO653" s="34"/>
      <c r="CP653" s="34"/>
      <c r="CQ653" s="34"/>
      <c r="CR653" s="34"/>
      <c r="CS653" s="34"/>
      <c r="CT653" s="34"/>
      <c r="CU653" s="34"/>
    </row>
    <row r="654">
      <c r="A654" s="38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27"/>
      <c r="R654" s="28"/>
      <c r="S654" s="29"/>
      <c r="T654" s="29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24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32"/>
      <c r="BA654" s="12"/>
      <c r="BB654" s="12"/>
      <c r="BC654" s="12"/>
      <c r="BD654" s="12"/>
      <c r="BE654" s="12"/>
      <c r="BF654" s="12"/>
      <c r="BG654" s="12"/>
      <c r="BH654" s="12"/>
      <c r="BI654" s="12"/>
      <c r="BJ654" s="12"/>
      <c r="BK654" s="12"/>
      <c r="BL654" s="12"/>
      <c r="BM654" s="12"/>
      <c r="BN654" s="12"/>
      <c r="BO654" s="14"/>
      <c r="BP654" s="14"/>
      <c r="BQ654" s="14"/>
      <c r="BR654" s="14"/>
      <c r="BS654" s="14"/>
      <c r="BT654" s="14"/>
      <c r="BU654" s="14"/>
      <c r="BV654" s="14"/>
      <c r="BW654" s="14"/>
      <c r="BX654" s="14"/>
      <c r="BY654" s="14"/>
      <c r="BZ654" s="14"/>
      <c r="CA654" s="14"/>
      <c r="CB654" s="14"/>
      <c r="CC654" s="14"/>
      <c r="CD654" s="12" t="str">
        <f t="shared" si="13"/>
        <v/>
      </c>
      <c r="CE654" s="34"/>
      <c r="CF654" s="34"/>
      <c r="CG654" s="34"/>
      <c r="CH654" s="34"/>
      <c r="CI654" s="34"/>
      <c r="CJ654" s="34"/>
      <c r="CK654" s="34"/>
      <c r="CL654" s="34"/>
      <c r="CM654" s="34"/>
      <c r="CN654" s="34"/>
      <c r="CO654" s="34"/>
      <c r="CP654" s="34"/>
      <c r="CQ654" s="34"/>
      <c r="CR654" s="34"/>
      <c r="CS654" s="34"/>
      <c r="CT654" s="34"/>
      <c r="CU654" s="34"/>
    </row>
    <row r="655">
      <c r="A655" s="38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27"/>
      <c r="R655" s="28"/>
      <c r="S655" s="29"/>
      <c r="T655" s="29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24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32"/>
      <c r="BA655" s="12"/>
      <c r="BB655" s="12"/>
      <c r="BC655" s="12"/>
      <c r="BD655" s="12"/>
      <c r="BE655" s="12"/>
      <c r="BF655" s="12"/>
      <c r="BG655" s="12"/>
      <c r="BH655" s="12"/>
      <c r="BI655" s="12"/>
      <c r="BJ655" s="12"/>
      <c r="BK655" s="12"/>
      <c r="BL655" s="12"/>
      <c r="BM655" s="12"/>
      <c r="BN655" s="12"/>
      <c r="BO655" s="14"/>
      <c r="BP655" s="14"/>
      <c r="BQ655" s="14"/>
      <c r="BR655" s="14"/>
      <c r="BS655" s="14"/>
      <c r="BT655" s="14"/>
      <c r="BU655" s="14"/>
      <c r="BV655" s="14"/>
      <c r="BW655" s="14"/>
      <c r="BX655" s="14"/>
      <c r="BY655" s="14"/>
      <c r="BZ655" s="14"/>
      <c r="CA655" s="14"/>
      <c r="CB655" s="14"/>
      <c r="CC655" s="14"/>
      <c r="CD655" s="12" t="str">
        <f t="shared" si="13"/>
        <v/>
      </c>
      <c r="CE655" s="34"/>
      <c r="CF655" s="34"/>
      <c r="CG655" s="34"/>
      <c r="CH655" s="34"/>
      <c r="CI655" s="34"/>
      <c r="CJ655" s="34"/>
      <c r="CK655" s="34"/>
      <c r="CL655" s="34"/>
      <c r="CM655" s="34"/>
      <c r="CN655" s="34"/>
      <c r="CO655" s="34"/>
      <c r="CP655" s="34"/>
      <c r="CQ655" s="34"/>
      <c r="CR655" s="34"/>
      <c r="CS655" s="34"/>
      <c r="CT655" s="34"/>
      <c r="CU655" s="34"/>
    </row>
    <row r="656">
      <c r="A656" s="38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27"/>
      <c r="R656" s="28"/>
      <c r="S656" s="29"/>
      <c r="T656" s="29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24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32"/>
      <c r="BA656" s="12"/>
      <c r="BB656" s="12"/>
      <c r="BC656" s="12"/>
      <c r="BD656" s="12"/>
      <c r="BE656" s="12"/>
      <c r="BF656" s="12"/>
      <c r="BG656" s="12"/>
      <c r="BH656" s="12"/>
      <c r="BI656" s="12"/>
      <c r="BJ656" s="12"/>
      <c r="BK656" s="12"/>
      <c r="BL656" s="12"/>
      <c r="BM656" s="12"/>
      <c r="BN656" s="12"/>
      <c r="BO656" s="14"/>
      <c r="BP656" s="14"/>
      <c r="BQ656" s="14"/>
      <c r="BR656" s="14"/>
      <c r="BS656" s="14"/>
      <c r="BT656" s="14"/>
      <c r="BU656" s="14"/>
      <c r="BV656" s="14"/>
      <c r="BW656" s="14"/>
      <c r="BX656" s="14"/>
      <c r="BY656" s="14"/>
      <c r="BZ656" s="14"/>
      <c r="CA656" s="14"/>
      <c r="CB656" s="14"/>
      <c r="CC656" s="14"/>
      <c r="CD656" s="12" t="str">
        <f t="shared" si="13"/>
        <v/>
      </c>
      <c r="CE656" s="34"/>
      <c r="CF656" s="34"/>
      <c r="CG656" s="34"/>
      <c r="CH656" s="34"/>
      <c r="CI656" s="34"/>
      <c r="CJ656" s="34"/>
      <c r="CK656" s="34"/>
      <c r="CL656" s="34"/>
      <c r="CM656" s="34"/>
      <c r="CN656" s="34"/>
      <c r="CO656" s="34"/>
      <c r="CP656" s="34"/>
      <c r="CQ656" s="34"/>
      <c r="CR656" s="34"/>
      <c r="CS656" s="34"/>
      <c r="CT656" s="34"/>
      <c r="CU656" s="34"/>
    </row>
    <row r="657">
      <c r="A657" s="38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27"/>
      <c r="R657" s="28"/>
      <c r="S657" s="29"/>
      <c r="T657" s="29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24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32"/>
      <c r="BA657" s="12"/>
      <c r="BB657" s="12"/>
      <c r="BC657" s="12"/>
      <c r="BD657" s="12"/>
      <c r="BE657" s="12"/>
      <c r="BF657" s="12"/>
      <c r="BG657" s="12"/>
      <c r="BH657" s="12"/>
      <c r="BI657" s="12"/>
      <c r="BJ657" s="12"/>
      <c r="BK657" s="12"/>
      <c r="BL657" s="12"/>
      <c r="BM657" s="12"/>
      <c r="BN657" s="12"/>
      <c r="BO657" s="14"/>
      <c r="BP657" s="14"/>
      <c r="BQ657" s="14"/>
      <c r="BR657" s="14"/>
      <c r="BS657" s="14"/>
      <c r="BT657" s="14"/>
      <c r="BU657" s="14"/>
      <c r="BV657" s="14"/>
      <c r="BW657" s="14"/>
      <c r="BX657" s="14"/>
      <c r="BY657" s="14"/>
      <c r="BZ657" s="14"/>
      <c r="CA657" s="14"/>
      <c r="CB657" s="14"/>
      <c r="CC657" s="14"/>
      <c r="CD657" s="12" t="str">
        <f t="shared" si="13"/>
        <v/>
      </c>
      <c r="CE657" s="34"/>
      <c r="CF657" s="34"/>
      <c r="CG657" s="34"/>
      <c r="CH657" s="34"/>
      <c r="CI657" s="34"/>
      <c r="CJ657" s="34"/>
      <c r="CK657" s="34"/>
      <c r="CL657" s="34"/>
      <c r="CM657" s="34"/>
      <c r="CN657" s="34"/>
      <c r="CO657" s="34"/>
      <c r="CP657" s="34"/>
      <c r="CQ657" s="34"/>
      <c r="CR657" s="34"/>
      <c r="CS657" s="34"/>
      <c r="CT657" s="34"/>
      <c r="CU657" s="34"/>
    </row>
    <row r="658">
      <c r="A658" s="38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27"/>
      <c r="R658" s="28"/>
      <c r="S658" s="29"/>
      <c r="T658" s="29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24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32"/>
      <c r="BA658" s="12"/>
      <c r="BB658" s="12"/>
      <c r="BC658" s="12"/>
      <c r="BD658" s="12"/>
      <c r="BE658" s="12"/>
      <c r="BF658" s="12"/>
      <c r="BG658" s="12"/>
      <c r="BH658" s="12"/>
      <c r="BI658" s="12"/>
      <c r="BJ658" s="12"/>
      <c r="BK658" s="12"/>
      <c r="BL658" s="12"/>
      <c r="BM658" s="12"/>
      <c r="BN658" s="12"/>
      <c r="BO658" s="14"/>
      <c r="BP658" s="14"/>
      <c r="BQ658" s="14"/>
      <c r="BR658" s="14"/>
      <c r="BS658" s="14"/>
      <c r="BT658" s="14"/>
      <c r="BU658" s="14"/>
      <c r="BV658" s="14"/>
      <c r="BW658" s="14"/>
      <c r="BX658" s="14"/>
      <c r="BY658" s="14"/>
      <c r="BZ658" s="14"/>
      <c r="CA658" s="14"/>
      <c r="CB658" s="14"/>
      <c r="CC658" s="14"/>
      <c r="CD658" s="12" t="str">
        <f t="shared" si="13"/>
        <v/>
      </c>
      <c r="CE658" s="34"/>
      <c r="CF658" s="34"/>
      <c r="CG658" s="34"/>
      <c r="CH658" s="34"/>
      <c r="CI658" s="34"/>
      <c r="CJ658" s="34"/>
      <c r="CK658" s="34"/>
      <c r="CL658" s="34"/>
      <c r="CM658" s="34"/>
      <c r="CN658" s="34"/>
      <c r="CO658" s="34"/>
      <c r="CP658" s="34"/>
      <c r="CQ658" s="34"/>
      <c r="CR658" s="34"/>
      <c r="CS658" s="34"/>
      <c r="CT658" s="34"/>
      <c r="CU658" s="34"/>
    </row>
    <row r="659">
      <c r="A659" s="38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27"/>
      <c r="R659" s="28"/>
      <c r="S659" s="29"/>
      <c r="T659" s="29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24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32"/>
      <c r="BA659" s="12"/>
      <c r="BB659" s="12"/>
      <c r="BC659" s="12"/>
      <c r="BD659" s="12"/>
      <c r="BE659" s="12"/>
      <c r="BF659" s="12"/>
      <c r="BG659" s="12"/>
      <c r="BH659" s="12"/>
      <c r="BI659" s="12"/>
      <c r="BJ659" s="12"/>
      <c r="BK659" s="12"/>
      <c r="BL659" s="12"/>
      <c r="BM659" s="12"/>
      <c r="BN659" s="12"/>
      <c r="BO659" s="14"/>
      <c r="BP659" s="14"/>
      <c r="BQ659" s="14"/>
      <c r="BR659" s="14"/>
      <c r="BS659" s="14"/>
      <c r="BT659" s="14"/>
      <c r="BU659" s="14"/>
      <c r="BV659" s="14"/>
      <c r="BW659" s="14"/>
      <c r="BX659" s="14"/>
      <c r="BY659" s="14"/>
      <c r="BZ659" s="14"/>
      <c r="CA659" s="14"/>
      <c r="CB659" s="14"/>
      <c r="CC659" s="14"/>
      <c r="CD659" s="12" t="str">
        <f t="shared" si="13"/>
        <v/>
      </c>
      <c r="CE659" s="34"/>
      <c r="CF659" s="34"/>
      <c r="CG659" s="34"/>
      <c r="CH659" s="34"/>
      <c r="CI659" s="34"/>
      <c r="CJ659" s="34"/>
      <c r="CK659" s="34"/>
      <c r="CL659" s="34"/>
      <c r="CM659" s="34"/>
      <c r="CN659" s="34"/>
      <c r="CO659" s="34"/>
      <c r="CP659" s="34"/>
      <c r="CQ659" s="34"/>
      <c r="CR659" s="34"/>
      <c r="CS659" s="34"/>
      <c r="CT659" s="34"/>
      <c r="CU659" s="34"/>
    </row>
    <row r="660">
      <c r="A660" s="38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27"/>
      <c r="R660" s="28"/>
      <c r="S660" s="29"/>
      <c r="T660" s="29"/>
      <c r="U660" s="30"/>
      <c r="V660" s="30"/>
      <c r="W660" s="30"/>
      <c r="X660" s="30"/>
      <c r="Y660" s="30"/>
      <c r="Z660" s="30"/>
      <c r="AA660" s="30"/>
      <c r="AB660" s="30"/>
      <c r="AC660" s="30"/>
      <c r="AD660" s="30"/>
      <c r="AE660" s="30"/>
      <c r="AF660" s="30"/>
      <c r="AG660" s="30"/>
      <c r="AH660" s="30"/>
      <c r="AI660" s="30"/>
      <c r="AJ660" s="24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32"/>
      <c r="BA660" s="12"/>
      <c r="BB660" s="12"/>
      <c r="BC660" s="12"/>
      <c r="BD660" s="12"/>
      <c r="BE660" s="12"/>
      <c r="BF660" s="12"/>
      <c r="BG660" s="12"/>
      <c r="BH660" s="12"/>
      <c r="BI660" s="12"/>
      <c r="BJ660" s="12"/>
      <c r="BK660" s="12"/>
      <c r="BL660" s="12"/>
      <c r="BM660" s="12"/>
      <c r="BN660" s="12"/>
      <c r="BO660" s="14"/>
      <c r="BP660" s="14"/>
      <c r="BQ660" s="14"/>
      <c r="BR660" s="14"/>
      <c r="BS660" s="14"/>
      <c r="BT660" s="14"/>
      <c r="BU660" s="14"/>
      <c r="BV660" s="14"/>
      <c r="BW660" s="14"/>
      <c r="BX660" s="14"/>
      <c r="BY660" s="14"/>
      <c r="BZ660" s="14"/>
      <c r="CA660" s="14"/>
      <c r="CB660" s="14"/>
      <c r="CC660" s="14"/>
      <c r="CD660" s="12" t="str">
        <f t="shared" si="13"/>
        <v/>
      </c>
      <c r="CE660" s="34"/>
      <c r="CF660" s="34"/>
      <c r="CG660" s="34"/>
      <c r="CH660" s="34"/>
      <c r="CI660" s="34"/>
      <c r="CJ660" s="34"/>
      <c r="CK660" s="34"/>
      <c r="CL660" s="34"/>
      <c r="CM660" s="34"/>
      <c r="CN660" s="34"/>
      <c r="CO660" s="34"/>
      <c r="CP660" s="34"/>
      <c r="CQ660" s="34"/>
      <c r="CR660" s="34"/>
      <c r="CS660" s="34"/>
      <c r="CT660" s="34"/>
      <c r="CU660" s="34"/>
    </row>
    <row r="661">
      <c r="A661" s="38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27"/>
      <c r="R661" s="28"/>
      <c r="S661" s="29"/>
      <c r="T661" s="29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24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32"/>
      <c r="BA661" s="12"/>
      <c r="BB661" s="12"/>
      <c r="BC661" s="12"/>
      <c r="BD661" s="12"/>
      <c r="BE661" s="12"/>
      <c r="BF661" s="12"/>
      <c r="BG661" s="12"/>
      <c r="BH661" s="12"/>
      <c r="BI661" s="12"/>
      <c r="BJ661" s="12"/>
      <c r="BK661" s="12"/>
      <c r="BL661" s="12"/>
      <c r="BM661" s="12"/>
      <c r="BN661" s="12"/>
      <c r="BO661" s="14"/>
      <c r="BP661" s="14"/>
      <c r="BQ661" s="14"/>
      <c r="BR661" s="14"/>
      <c r="BS661" s="14"/>
      <c r="BT661" s="14"/>
      <c r="BU661" s="14"/>
      <c r="BV661" s="14"/>
      <c r="BW661" s="14"/>
      <c r="BX661" s="14"/>
      <c r="BY661" s="14"/>
      <c r="BZ661" s="14"/>
      <c r="CA661" s="14"/>
      <c r="CB661" s="14"/>
      <c r="CC661" s="14"/>
      <c r="CD661" s="12" t="str">
        <f t="shared" si="13"/>
        <v/>
      </c>
      <c r="CE661" s="34"/>
      <c r="CF661" s="34"/>
      <c r="CG661" s="34"/>
      <c r="CH661" s="34"/>
      <c r="CI661" s="34"/>
      <c r="CJ661" s="34"/>
      <c r="CK661" s="34"/>
      <c r="CL661" s="34"/>
      <c r="CM661" s="34"/>
      <c r="CN661" s="34"/>
      <c r="CO661" s="34"/>
      <c r="CP661" s="34"/>
      <c r="CQ661" s="34"/>
      <c r="CR661" s="34"/>
      <c r="CS661" s="34"/>
      <c r="CT661" s="34"/>
      <c r="CU661" s="34"/>
    </row>
    <row r="662">
      <c r="A662" s="38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27"/>
      <c r="R662" s="28"/>
      <c r="S662" s="29"/>
      <c r="T662" s="29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24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32"/>
      <c r="BA662" s="12"/>
      <c r="BB662" s="12"/>
      <c r="BC662" s="12"/>
      <c r="BD662" s="12"/>
      <c r="BE662" s="12"/>
      <c r="BF662" s="12"/>
      <c r="BG662" s="12"/>
      <c r="BH662" s="12"/>
      <c r="BI662" s="12"/>
      <c r="BJ662" s="12"/>
      <c r="BK662" s="12"/>
      <c r="BL662" s="12"/>
      <c r="BM662" s="12"/>
      <c r="BN662" s="12"/>
      <c r="BO662" s="14"/>
      <c r="BP662" s="14"/>
      <c r="BQ662" s="14"/>
      <c r="BR662" s="14"/>
      <c r="BS662" s="14"/>
      <c r="BT662" s="14"/>
      <c r="BU662" s="14"/>
      <c r="BV662" s="14"/>
      <c r="BW662" s="14"/>
      <c r="BX662" s="14"/>
      <c r="BY662" s="14"/>
      <c r="BZ662" s="14"/>
      <c r="CA662" s="14"/>
      <c r="CB662" s="14"/>
      <c r="CC662" s="14"/>
      <c r="CD662" s="12" t="str">
        <f t="shared" si="13"/>
        <v/>
      </c>
      <c r="CE662" s="34"/>
      <c r="CF662" s="34"/>
      <c r="CG662" s="34"/>
      <c r="CH662" s="34"/>
      <c r="CI662" s="34"/>
      <c r="CJ662" s="34"/>
      <c r="CK662" s="34"/>
      <c r="CL662" s="34"/>
      <c r="CM662" s="34"/>
      <c r="CN662" s="34"/>
      <c r="CO662" s="34"/>
      <c r="CP662" s="34"/>
      <c r="CQ662" s="34"/>
      <c r="CR662" s="34"/>
      <c r="CS662" s="34"/>
      <c r="CT662" s="34"/>
      <c r="CU662" s="34"/>
    </row>
    <row r="663">
      <c r="A663" s="38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27"/>
      <c r="R663" s="28"/>
      <c r="S663" s="29"/>
      <c r="T663" s="29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  <c r="AI663" s="30"/>
      <c r="AJ663" s="24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32"/>
      <c r="BA663" s="12"/>
      <c r="BB663" s="12"/>
      <c r="BC663" s="12"/>
      <c r="BD663" s="12"/>
      <c r="BE663" s="12"/>
      <c r="BF663" s="12"/>
      <c r="BG663" s="12"/>
      <c r="BH663" s="12"/>
      <c r="BI663" s="12"/>
      <c r="BJ663" s="12"/>
      <c r="BK663" s="12"/>
      <c r="BL663" s="12"/>
      <c r="BM663" s="12"/>
      <c r="BN663" s="12"/>
      <c r="BO663" s="14"/>
      <c r="BP663" s="14"/>
      <c r="BQ663" s="14"/>
      <c r="BR663" s="14"/>
      <c r="BS663" s="14"/>
      <c r="BT663" s="14"/>
      <c r="BU663" s="14"/>
      <c r="BV663" s="14"/>
      <c r="BW663" s="14"/>
      <c r="BX663" s="14"/>
      <c r="BY663" s="14"/>
      <c r="BZ663" s="14"/>
      <c r="CA663" s="14"/>
      <c r="CB663" s="14"/>
      <c r="CC663" s="14"/>
      <c r="CD663" s="12" t="str">
        <f t="shared" si="13"/>
        <v/>
      </c>
      <c r="CE663" s="34"/>
      <c r="CF663" s="34"/>
      <c r="CG663" s="34"/>
      <c r="CH663" s="34"/>
      <c r="CI663" s="34"/>
      <c r="CJ663" s="34"/>
      <c r="CK663" s="34"/>
      <c r="CL663" s="34"/>
      <c r="CM663" s="34"/>
      <c r="CN663" s="34"/>
      <c r="CO663" s="34"/>
      <c r="CP663" s="34"/>
      <c r="CQ663" s="34"/>
      <c r="CR663" s="34"/>
      <c r="CS663" s="34"/>
      <c r="CT663" s="34"/>
      <c r="CU663" s="34"/>
    </row>
    <row r="664">
      <c r="A664" s="38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27"/>
      <c r="R664" s="28"/>
      <c r="S664" s="29"/>
      <c r="T664" s="29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24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32"/>
      <c r="BA664" s="12"/>
      <c r="BB664" s="12"/>
      <c r="BC664" s="12"/>
      <c r="BD664" s="12"/>
      <c r="BE664" s="12"/>
      <c r="BF664" s="12"/>
      <c r="BG664" s="12"/>
      <c r="BH664" s="12"/>
      <c r="BI664" s="12"/>
      <c r="BJ664" s="12"/>
      <c r="BK664" s="12"/>
      <c r="BL664" s="12"/>
      <c r="BM664" s="12"/>
      <c r="BN664" s="12"/>
      <c r="BO664" s="14"/>
      <c r="BP664" s="14"/>
      <c r="BQ664" s="14"/>
      <c r="BR664" s="14"/>
      <c r="BS664" s="14"/>
      <c r="BT664" s="14"/>
      <c r="BU664" s="14"/>
      <c r="BV664" s="14"/>
      <c r="BW664" s="14"/>
      <c r="BX664" s="14"/>
      <c r="BY664" s="14"/>
      <c r="BZ664" s="14"/>
      <c r="CA664" s="14"/>
      <c r="CB664" s="14"/>
      <c r="CC664" s="14"/>
      <c r="CD664" s="12" t="str">
        <f t="shared" si="13"/>
        <v/>
      </c>
      <c r="CE664" s="34"/>
      <c r="CF664" s="34"/>
      <c r="CG664" s="34"/>
      <c r="CH664" s="34"/>
      <c r="CI664" s="34"/>
      <c r="CJ664" s="34"/>
      <c r="CK664" s="34"/>
      <c r="CL664" s="34"/>
      <c r="CM664" s="34"/>
      <c r="CN664" s="34"/>
      <c r="CO664" s="34"/>
      <c r="CP664" s="34"/>
      <c r="CQ664" s="34"/>
      <c r="CR664" s="34"/>
      <c r="CS664" s="34"/>
      <c r="CT664" s="34"/>
      <c r="CU664" s="34"/>
    </row>
    <row r="665">
      <c r="A665" s="38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27"/>
      <c r="R665" s="28"/>
      <c r="S665" s="29"/>
      <c r="T665" s="29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24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32"/>
      <c r="BA665" s="12"/>
      <c r="BB665" s="12"/>
      <c r="BC665" s="12"/>
      <c r="BD665" s="12"/>
      <c r="BE665" s="12"/>
      <c r="BF665" s="12"/>
      <c r="BG665" s="12"/>
      <c r="BH665" s="12"/>
      <c r="BI665" s="12"/>
      <c r="BJ665" s="12"/>
      <c r="BK665" s="12"/>
      <c r="BL665" s="12"/>
      <c r="BM665" s="12"/>
      <c r="BN665" s="12"/>
      <c r="BO665" s="14"/>
      <c r="BP665" s="14"/>
      <c r="BQ665" s="14"/>
      <c r="BR665" s="14"/>
      <c r="BS665" s="14"/>
      <c r="BT665" s="14"/>
      <c r="BU665" s="14"/>
      <c r="BV665" s="14"/>
      <c r="BW665" s="14"/>
      <c r="BX665" s="14"/>
      <c r="BY665" s="14"/>
      <c r="BZ665" s="14"/>
      <c r="CA665" s="14"/>
      <c r="CB665" s="14"/>
      <c r="CC665" s="14"/>
      <c r="CD665" s="12" t="str">
        <f t="shared" si="13"/>
        <v/>
      </c>
      <c r="CE665" s="34"/>
      <c r="CF665" s="34"/>
      <c r="CG665" s="34"/>
      <c r="CH665" s="34"/>
      <c r="CI665" s="34"/>
      <c r="CJ665" s="34"/>
      <c r="CK665" s="34"/>
      <c r="CL665" s="34"/>
      <c r="CM665" s="34"/>
      <c r="CN665" s="34"/>
      <c r="CO665" s="34"/>
      <c r="CP665" s="34"/>
      <c r="CQ665" s="34"/>
      <c r="CR665" s="34"/>
      <c r="CS665" s="34"/>
      <c r="CT665" s="34"/>
      <c r="CU665" s="34"/>
    </row>
    <row r="666">
      <c r="A666" s="38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27"/>
      <c r="R666" s="28"/>
      <c r="S666" s="29"/>
      <c r="T666" s="29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24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32"/>
      <c r="BA666" s="12"/>
      <c r="BB666" s="12"/>
      <c r="BC666" s="12"/>
      <c r="BD666" s="12"/>
      <c r="BE666" s="12"/>
      <c r="BF666" s="12"/>
      <c r="BG666" s="12"/>
      <c r="BH666" s="12"/>
      <c r="BI666" s="12"/>
      <c r="BJ666" s="12"/>
      <c r="BK666" s="12"/>
      <c r="BL666" s="12"/>
      <c r="BM666" s="12"/>
      <c r="BN666" s="12"/>
      <c r="BO666" s="14"/>
      <c r="BP666" s="14"/>
      <c r="BQ666" s="14"/>
      <c r="BR666" s="14"/>
      <c r="BS666" s="14"/>
      <c r="BT666" s="14"/>
      <c r="BU666" s="14"/>
      <c r="BV666" s="14"/>
      <c r="BW666" s="14"/>
      <c r="BX666" s="14"/>
      <c r="BY666" s="14"/>
      <c r="BZ666" s="14"/>
      <c r="CA666" s="14"/>
      <c r="CB666" s="14"/>
      <c r="CC666" s="14"/>
      <c r="CD666" s="12" t="str">
        <f t="shared" si="13"/>
        <v/>
      </c>
      <c r="CE666" s="34"/>
      <c r="CF666" s="34"/>
      <c r="CG666" s="34"/>
      <c r="CH666" s="34"/>
      <c r="CI666" s="34"/>
      <c r="CJ666" s="34"/>
      <c r="CK666" s="34"/>
      <c r="CL666" s="34"/>
      <c r="CM666" s="34"/>
      <c r="CN666" s="34"/>
      <c r="CO666" s="34"/>
      <c r="CP666" s="34"/>
      <c r="CQ666" s="34"/>
      <c r="CR666" s="34"/>
      <c r="CS666" s="34"/>
      <c r="CT666" s="34"/>
      <c r="CU666" s="34"/>
    </row>
    <row r="667">
      <c r="A667" s="38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27"/>
      <c r="R667" s="28"/>
      <c r="S667" s="29"/>
      <c r="T667" s="29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24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32"/>
      <c r="BA667" s="12"/>
      <c r="BB667" s="12"/>
      <c r="BC667" s="12"/>
      <c r="BD667" s="12"/>
      <c r="BE667" s="12"/>
      <c r="BF667" s="12"/>
      <c r="BG667" s="12"/>
      <c r="BH667" s="12"/>
      <c r="BI667" s="12"/>
      <c r="BJ667" s="12"/>
      <c r="BK667" s="12"/>
      <c r="BL667" s="12"/>
      <c r="BM667" s="12"/>
      <c r="BN667" s="12"/>
      <c r="BO667" s="14"/>
      <c r="BP667" s="14"/>
      <c r="BQ667" s="14"/>
      <c r="BR667" s="14"/>
      <c r="BS667" s="14"/>
      <c r="BT667" s="14"/>
      <c r="BU667" s="14"/>
      <c r="BV667" s="14"/>
      <c r="BW667" s="14"/>
      <c r="BX667" s="14"/>
      <c r="BY667" s="14"/>
      <c r="BZ667" s="14"/>
      <c r="CA667" s="14"/>
      <c r="CB667" s="14"/>
      <c r="CC667" s="14"/>
      <c r="CD667" s="12" t="str">
        <f t="shared" si="13"/>
        <v/>
      </c>
      <c r="CE667" s="34"/>
      <c r="CF667" s="34"/>
      <c r="CG667" s="34"/>
      <c r="CH667" s="34"/>
      <c r="CI667" s="34"/>
      <c r="CJ667" s="34"/>
      <c r="CK667" s="34"/>
      <c r="CL667" s="34"/>
      <c r="CM667" s="34"/>
      <c r="CN667" s="34"/>
      <c r="CO667" s="34"/>
      <c r="CP667" s="34"/>
      <c r="CQ667" s="34"/>
      <c r="CR667" s="34"/>
      <c r="CS667" s="34"/>
      <c r="CT667" s="34"/>
      <c r="CU667" s="34"/>
    </row>
    <row r="668">
      <c r="A668" s="38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27"/>
      <c r="R668" s="28"/>
      <c r="S668" s="29"/>
      <c r="T668" s="29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24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32"/>
      <c r="BA668" s="12"/>
      <c r="BB668" s="12"/>
      <c r="BC668" s="12"/>
      <c r="BD668" s="12"/>
      <c r="BE668" s="12"/>
      <c r="BF668" s="12"/>
      <c r="BG668" s="12"/>
      <c r="BH668" s="12"/>
      <c r="BI668" s="12"/>
      <c r="BJ668" s="12"/>
      <c r="BK668" s="12"/>
      <c r="BL668" s="12"/>
      <c r="BM668" s="12"/>
      <c r="BN668" s="12"/>
      <c r="BO668" s="14"/>
      <c r="BP668" s="14"/>
      <c r="BQ668" s="14"/>
      <c r="BR668" s="14"/>
      <c r="BS668" s="14"/>
      <c r="BT668" s="14"/>
      <c r="BU668" s="14"/>
      <c r="BV668" s="14"/>
      <c r="BW668" s="14"/>
      <c r="BX668" s="14"/>
      <c r="BY668" s="14"/>
      <c r="BZ668" s="14"/>
      <c r="CA668" s="14"/>
      <c r="CB668" s="14"/>
      <c r="CC668" s="14"/>
      <c r="CD668" s="12" t="str">
        <f t="shared" si="13"/>
        <v/>
      </c>
      <c r="CE668" s="34"/>
      <c r="CF668" s="34"/>
      <c r="CG668" s="34"/>
      <c r="CH668" s="34"/>
      <c r="CI668" s="34"/>
      <c r="CJ668" s="34"/>
      <c r="CK668" s="34"/>
      <c r="CL668" s="34"/>
      <c r="CM668" s="34"/>
      <c r="CN668" s="34"/>
      <c r="CO668" s="34"/>
      <c r="CP668" s="34"/>
      <c r="CQ668" s="34"/>
      <c r="CR668" s="34"/>
      <c r="CS668" s="34"/>
      <c r="CT668" s="34"/>
      <c r="CU668" s="34"/>
    </row>
    <row r="669">
      <c r="A669" s="38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27"/>
      <c r="R669" s="28"/>
      <c r="S669" s="29"/>
      <c r="T669" s="29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24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32"/>
      <c r="BA669" s="12"/>
      <c r="BB669" s="12"/>
      <c r="BC669" s="12"/>
      <c r="BD669" s="12"/>
      <c r="BE669" s="12"/>
      <c r="BF669" s="12"/>
      <c r="BG669" s="12"/>
      <c r="BH669" s="12"/>
      <c r="BI669" s="12"/>
      <c r="BJ669" s="12"/>
      <c r="BK669" s="12"/>
      <c r="BL669" s="12"/>
      <c r="BM669" s="12"/>
      <c r="BN669" s="12"/>
      <c r="BO669" s="14"/>
      <c r="BP669" s="14"/>
      <c r="BQ669" s="14"/>
      <c r="BR669" s="14"/>
      <c r="BS669" s="14"/>
      <c r="BT669" s="14"/>
      <c r="BU669" s="14"/>
      <c r="BV669" s="14"/>
      <c r="BW669" s="14"/>
      <c r="BX669" s="14"/>
      <c r="BY669" s="14"/>
      <c r="BZ669" s="14"/>
      <c r="CA669" s="14"/>
      <c r="CB669" s="14"/>
      <c r="CC669" s="14"/>
      <c r="CD669" s="12" t="str">
        <f t="shared" si="13"/>
        <v/>
      </c>
      <c r="CE669" s="34"/>
      <c r="CF669" s="34"/>
      <c r="CG669" s="34"/>
      <c r="CH669" s="34"/>
      <c r="CI669" s="34"/>
      <c r="CJ669" s="34"/>
      <c r="CK669" s="34"/>
      <c r="CL669" s="34"/>
      <c r="CM669" s="34"/>
      <c r="CN669" s="34"/>
      <c r="CO669" s="34"/>
      <c r="CP669" s="34"/>
      <c r="CQ669" s="34"/>
      <c r="CR669" s="34"/>
      <c r="CS669" s="34"/>
      <c r="CT669" s="34"/>
      <c r="CU669" s="34"/>
    </row>
    <row r="670">
      <c r="A670" s="38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27"/>
      <c r="R670" s="28"/>
      <c r="S670" s="29"/>
      <c r="T670" s="29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24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32"/>
      <c r="BA670" s="12"/>
      <c r="BB670" s="12"/>
      <c r="BC670" s="12"/>
      <c r="BD670" s="12"/>
      <c r="BE670" s="12"/>
      <c r="BF670" s="12"/>
      <c r="BG670" s="12"/>
      <c r="BH670" s="12"/>
      <c r="BI670" s="12"/>
      <c r="BJ670" s="12"/>
      <c r="BK670" s="12"/>
      <c r="BL670" s="12"/>
      <c r="BM670" s="12"/>
      <c r="BN670" s="12"/>
      <c r="BO670" s="14"/>
      <c r="BP670" s="14"/>
      <c r="BQ670" s="14"/>
      <c r="BR670" s="14"/>
      <c r="BS670" s="14"/>
      <c r="BT670" s="14"/>
      <c r="BU670" s="14"/>
      <c r="BV670" s="14"/>
      <c r="BW670" s="14"/>
      <c r="BX670" s="14"/>
      <c r="BY670" s="14"/>
      <c r="BZ670" s="14"/>
      <c r="CA670" s="14"/>
      <c r="CB670" s="14"/>
      <c r="CC670" s="14"/>
      <c r="CD670" s="12" t="str">
        <f t="shared" si="13"/>
        <v/>
      </c>
      <c r="CE670" s="34"/>
      <c r="CF670" s="34"/>
      <c r="CG670" s="34"/>
      <c r="CH670" s="34"/>
      <c r="CI670" s="34"/>
      <c r="CJ670" s="34"/>
      <c r="CK670" s="34"/>
      <c r="CL670" s="34"/>
      <c r="CM670" s="34"/>
      <c r="CN670" s="34"/>
      <c r="CO670" s="34"/>
      <c r="CP670" s="34"/>
      <c r="CQ670" s="34"/>
      <c r="CR670" s="34"/>
      <c r="CS670" s="34"/>
      <c r="CT670" s="34"/>
      <c r="CU670" s="34"/>
    </row>
    <row r="671">
      <c r="A671" s="38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27"/>
      <c r="R671" s="28"/>
      <c r="S671" s="29"/>
      <c r="T671" s="29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24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32"/>
      <c r="BA671" s="12"/>
      <c r="BB671" s="12"/>
      <c r="BC671" s="12"/>
      <c r="BD671" s="12"/>
      <c r="BE671" s="12"/>
      <c r="BF671" s="12"/>
      <c r="BG671" s="12"/>
      <c r="BH671" s="12"/>
      <c r="BI671" s="12"/>
      <c r="BJ671" s="12"/>
      <c r="BK671" s="12"/>
      <c r="BL671" s="12"/>
      <c r="BM671" s="12"/>
      <c r="BN671" s="12"/>
      <c r="BO671" s="14"/>
      <c r="BP671" s="14"/>
      <c r="BQ671" s="14"/>
      <c r="BR671" s="14"/>
      <c r="BS671" s="14"/>
      <c r="BT671" s="14"/>
      <c r="BU671" s="14"/>
      <c r="BV671" s="14"/>
      <c r="BW671" s="14"/>
      <c r="BX671" s="14"/>
      <c r="BY671" s="14"/>
      <c r="BZ671" s="14"/>
      <c r="CA671" s="14"/>
      <c r="CB671" s="14"/>
      <c r="CC671" s="14"/>
      <c r="CD671" s="12" t="str">
        <f t="shared" si="13"/>
        <v/>
      </c>
      <c r="CE671" s="34"/>
      <c r="CF671" s="34"/>
      <c r="CG671" s="34"/>
      <c r="CH671" s="34"/>
      <c r="CI671" s="34"/>
      <c r="CJ671" s="34"/>
      <c r="CK671" s="34"/>
      <c r="CL671" s="34"/>
      <c r="CM671" s="34"/>
      <c r="CN671" s="34"/>
      <c r="CO671" s="34"/>
      <c r="CP671" s="34"/>
      <c r="CQ671" s="34"/>
      <c r="CR671" s="34"/>
      <c r="CS671" s="34"/>
      <c r="CT671" s="34"/>
      <c r="CU671" s="34"/>
    </row>
    <row r="672">
      <c r="A672" s="38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27"/>
      <c r="R672" s="28"/>
      <c r="S672" s="29"/>
      <c r="T672" s="29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24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32"/>
      <c r="BA672" s="12"/>
      <c r="BB672" s="12"/>
      <c r="BC672" s="12"/>
      <c r="BD672" s="12"/>
      <c r="BE672" s="12"/>
      <c r="BF672" s="12"/>
      <c r="BG672" s="12"/>
      <c r="BH672" s="12"/>
      <c r="BI672" s="12"/>
      <c r="BJ672" s="12"/>
      <c r="BK672" s="12"/>
      <c r="BL672" s="12"/>
      <c r="BM672" s="12"/>
      <c r="BN672" s="12"/>
      <c r="BO672" s="14"/>
      <c r="BP672" s="14"/>
      <c r="BQ672" s="14"/>
      <c r="BR672" s="14"/>
      <c r="BS672" s="14"/>
      <c r="BT672" s="14"/>
      <c r="BU672" s="14"/>
      <c r="BV672" s="14"/>
      <c r="BW672" s="14"/>
      <c r="BX672" s="14"/>
      <c r="BY672" s="14"/>
      <c r="BZ672" s="14"/>
      <c r="CA672" s="14"/>
      <c r="CB672" s="14"/>
      <c r="CC672" s="14"/>
      <c r="CD672" s="12" t="str">
        <f t="shared" si="13"/>
        <v/>
      </c>
      <c r="CE672" s="34"/>
      <c r="CF672" s="34"/>
      <c r="CG672" s="34"/>
      <c r="CH672" s="34"/>
      <c r="CI672" s="34"/>
      <c r="CJ672" s="34"/>
      <c r="CK672" s="34"/>
      <c r="CL672" s="34"/>
      <c r="CM672" s="34"/>
      <c r="CN672" s="34"/>
      <c r="CO672" s="34"/>
      <c r="CP672" s="34"/>
      <c r="CQ672" s="34"/>
      <c r="CR672" s="34"/>
      <c r="CS672" s="34"/>
      <c r="CT672" s="34"/>
      <c r="CU672" s="34"/>
    </row>
    <row r="673">
      <c r="A673" s="38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27"/>
      <c r="R673" s="28"/>
      <c r="S673" s="29"/>
      <c r="T673" s="29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24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32"/>
      <c r="BA673" s="12"/>
      <c r="BB673" s="12"/>
      <c r="BC673" s="12"/>
      <c r="BD673" s="12"/>
      <c r="BE673" s="12"/>
      <c r="BF673" s="12"/>
      <c r="BG673" s="12"/>
      <c r="BH673" s="12"/>
      <c r="BI673" s="12"/>
      <c r="BJ673" s="12"/>
      <c r="BK673" s="12"/>
      <c r="BL673" s="12"/>
      <c r="BM673" s="12"/>
      <c r="BN673" s="12"/>
      <c r="BO673" s="14"/>
      <c r="BP673" s="14"/>
      <c r="BQ673" s="14"/>
      <c r="BR673" s="14"/>
      <c r="BS673" s="14"/>
      <c r="BT673" s="14"/>
      <c r="BU673" s="14"/>
      <c r="BV673" s="14"/>
      <c r="BW673" s="14"/>
      <c r="BX673" s="14"/>
      <c r="BY673" s="14"/>
      <c r="BZ673" s="14"/>
      <c r="CA673" s="14"/>
      <c r="CB673" s="14"/>
      <c r="CC673" s="14"/>
      <c r="CD673" s="12" t="str">
        <f t="shared" si="13"/>
        <v/>
      </c>
      <c r="CE673" s="34"/>
      <c r="CF673" s="34"/>
      <c r="CG673" s="34"/>
      <c r="CH673" s="34"/>
      <c r="CI673" s="34"/>
      <c r="CJ673" s="34"/>
      <c r="CK673" s="34"/>
      <c r="CL673" s="34"/>
      <c r="CM673" s="34"/>
      <c r="CN673" s="34"/>
      <c r="CO673" s="34"/>
      <c r="CP673" s="34"/>
      <c r="CQ673" s="34"/>
      <c r="CR673" s="34"/>
      <c r="CS673" s="34"/>
      <c r="CT673" s="34"/>
      <c r="CU673" s="34"/>
    </row>
    <row r="674">
      <c r="A674" s="38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27"/>
      <c r="R674" s="28"/>
      <c r="S674" s="29"/>
      <c r="T674" s="29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24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32"/>
      <c r="BA674" s="12"/>
      <c r="BB674" s="12"/>
      <c r="BC674" s="12"/>
      <c r="BD674" s="12"/>
      <c r="BE674" s="12"/>
      <c r="BF674" s="12"/>
      <c r="BG674" s="12"/>
      <c r="BH674" s="12"/>
      <c r="BI674" s="12"/>
      <c r="BJ674" s="12"/>
      <c r="BK674" s="12"/>
      <c r="BL674" s="12"/>
      <c r="BM674" s="12"/>
      <c r="BN674" s="12"/>
      <c r="BO674" s="14"/>
      <c r="BP674" s="14"/>
      <c r="BQ674" s="14"/>
      <c r="BR674" s="14"/>
      <c r="BS674" s="14"/>
      <c r="BT674" s="14"/>
      <c r="BU674" s="14"/>
      <c r="BV674" s="14"/>
      <c r="BW674" s="14"/>
      <c r="BX674" s="14"/>
      <c r="BY674" s="14"/>
      <c r="BZ674" s="14"/>
      <c r="CA674" s="14"/>
      <c r="CB674" s="14"/>
      <c r="CC674" s="14"/>
      <c r="CD674" s="12" t="str">
        <f t="shared" si="13"/>
        <v/>
      </c>
      <c r="CE674" s="34"/>
      <c r="CF674" s="34"/>
      <c r="CG674" s="34"/>
      <c r="CH674" s="34"/>
      <c r="CI674" s="34"/>
      <c r="CJ674" s="34"/>
      <c r="CK674" s="34"/>
      <c r="CL674" s="34"/>
      <c r="CM674" s="34"/>
      <c r="CN674" s="34"/>
      <c r="CO674" s="34"/>
      <c r="CP674" s="34"/>
      <c r="CQ674" s="34"/>
      <c r="CR674" s="34"/>
      <c r="CS674" s="34"/>
      <c r="CT674" s="34"/>
      <c r="CU674" s="34"/>
    </row>
    <row r="675">
      <c r="A675" s="38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27"/>
      <c r="R675" s="28"/>
      <c r="S675" s="29"/>
      <c r="T675" s="29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24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32"/>
      <c r="BA675" s="12"/>
      <c r="BB675" s="12"/>
      <c r="BC675" s="12"/>
      <c r="BD675" s="12"/>
      <c r="BE675" s="12"/>
      <c r="BF675" s="12"/>
      <c r="BG675" s="12"/>
      <c r="BH675" s="12"/>
      <c r="BI675" s="12"/>
      <c r="BJ675" s="12"/>
      <c r="BK675" s="12"/>
      <c r="BL675" s="12"/>
      <c r="BM675" s="12"/>
      <c r="BN675" s="12"/>
      <c r="BO675" s="14"/>
      <c r="BP675" s="14"/>
      <c r="BQ675" s="14"/>
      <c r="BR675" s="14"/>
      <c r="BS675" s="14"/>
      <c r="BT675" s="14"/>
      <c r="BU675" s="14"/>
      <c r="BV675" s="14"/>
      <c r="BW675" s="14"/>
      <c r="BX675" s="14"/>
      <c r="BY675" s="14"/>
      <c r="BZ675" s="14"/>
      <c r="CA675" s="14"/>
      <c r="CB675" s="14"/>
      <c r="CC675" s="14"/>
      <c r="CD675" s="12" t="str">
        <f t="shared" si="13"/>
        <v/>
      </c>
      <c r="CE675" s="34"/>
      <c r="CF675" s="34"/>
      <c r="CG675" s="34"/>
      <c r="CH675" s="34"/>
      <c r="CI675" s="34"/>
      <c r="CJ675" s="34"/>
      <c r="CK675" s="34"/>
      <c r="CL675" s="34"/>
      <c r="CM675" s="34"/>
      <c r="CN675" s="34"/>
      <c r="CO675" s="34"/>
      <c r="CP675" s="34"/>
      <c r="CQ675" s="34"/>
      <c r="CR675" s="34"/>
      <c r="CS675" s="34"/>
      <c r="CT675" s="34"/>
      <c r="CU675" s="34"/>
    </row>
    <row r="676">
      <c r="A676" s="38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27"/>
      <c r="R676" s="28"/>
      <c r="S676" s="29"/>
      <c r="T676" s="29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24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32"/>
      <c r="BA676" s="12"/>
      <c r="BB676" s="12"/>
      <c r="BC676" s="12"/>
      <c r="BD676" s="12"/>
      <c r="BE676" s="12"/>
      <c r="BF676" s="12"/>
      <c r="BG676" s="12"/>
      <c r="BH676" s="12"/>
      <c r="BI676" s="12"/>
      <c r="BJ676" s="12"/>
      <c r="BK676" s="12"/>
      <c r="BL676" s="12"/>
      <c r="BM676" s="12"/>
      <c r="BN676" s="12"/>
      <c r="BO676" s="14"/>
      <c r="BP676" s="14"/>
      <c r="BQ676" s="14"/>
      <c r="BR676" s="14"/>
      <c r="BS676" s="14"/>
      <c r="BT676" s="14"/>
      <c r="BU676" s="14"/>
      <c r="BV676" s="14"/>
      <c r="BW676" s="14"/>
      <c r="BX676" s="14"/>
      <c r="BY676" s="14"/>
      <c r="BZ676" s="14"/>
      <c r="CA676" s="14"/>
      <c r="CB676" s="14"/>
      <c r="CC676" s="14"/>
      <c r="CD676" s="12" t="str">
        <f t="shared" si="13"/>
        <v/>
      </c>
      <c r="CE676" s="34"/>
      <c r="CF676" s="34"/>
      <c r="CG676" s="34"/>
      <c r="CH676" s="34"/>
      <c r="CI676" s="34"/>
      <c r="CJ676" s="34"/>
      <c r="CK676" s="34"/>
      <c r="CL676" s="34"/>
      <c r="CM676" s="34"/>
      <c r="CN676" s="34"/>
      <c r="CO676" s="34"/>
      <c r="CP676" s="34"/>
      <c r="CQ676" s="34"/>
      <c r="CR676" s="34"/>
      <c r="CS676" s="34"/>
      <c r="CT676" s="34"/>
      <c r="CU676" s="34"/>
    </row>
    <row r="677">
      <c r="A677" s="38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27"/>
      <c r="R677" s="28"/>
      <c r="S677" s="29"/>
      <c r="T677" s="29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24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32"/>
      <c r="BA677" s="12"/>
      <c r="BB677" s="12"/>
      <c r="BC677" s="12"/>
      <c r="BD677" s="12"/>
      <c r="BE677" s="12"/>
      <c r="BF677" s="12"/>
      <c r="BG677" s="12"/>
      <c r="BH677" s="12"/>
      <c r="BI677" s="12"/>
      <c r="BJ677" s="12"/>
      <c r="BK677" s="12"/>
      <c r="BL677" s="12"/>
      <c r="BM677" s="12"/>
      <c r="BN677" s="12"/>
      <c r="BO677" s="14"/>
      <c r="BP677" s="14"/>
      <c r="BQ677" s="14"/>
      <c r="BR677" s="14"/>
      <c r="BS677" s="14"/>
      <c r="BT677" s="14"/>
      <c r="BU677" s="14"/>
      <c r="BV677" s="14"/>
      <c r="BW677" s="14"/>
      <c r="BX677" s="14"/>
      <c r="BY677" s="14"/>
      <c r="BZ677" s="14"/>
      <c r="CA677" s="14"/>
      <c r="CB677" s="14"/>
      <c r="CC677" s="14"/>
      <c r="CD677" s="12" t="str">
        <f t="shared" si="13"/>
        <v/>
      </c>
      <c r="CE677" s="34"/>
      <c r="CF677" s="34"/>
      <c r="CG677" s="34"/>
      <c r="CH677" s="34"/>
      <c r="CI677" s="34"/>
      <c r="CJ677" s="34"/>
      <c r="CK677" s="34"/>
      <c r="CL677" s="34"/>
      <c r="CM677" s="34"/>
      <c r="CN677" s="34"/>
      <c r="CO677" s="34"/>
      <c r="CP677" s="34"/>
      <c r="CQ677" s="34"/>
      <c r="CR677" s="34"/>
      <c r="CS677" s="34"/>
      <c r="CT677" s="34"/>
      <c r="CU677" s="34"/>
    </row>
    <row r="678">
      <c r="A678" s="38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27"/>
      <c r="R678" s="28"/>
      <c r="S678" s="29"/>
      <c r="T678" s="29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24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32"/>
      <c r="BA678" s="12"/>
      <c r="BB678" s="12"/>
      <c r="BC678" s="12"/>
      <c r="BD678" s="12"/>
      <c r="BE678" s="12"/>
      <c r="BF678" s="12"/>
      <c r="BG678" s="12"/>
      <c r="BH678" s="12"/>
      <c r="BI678" s="12"/>
      <c r="BJ678" s="12"/>
      <c r="BK678" s="12"/>
      <c r="BL678" s="12"/>
      <c r="BM678" s="12"/>
      <c r="BN678" s="12"/>
      <c r="BO678" s="14"/>
      <c r="BP678" s="14"/>
      <c r="BQ678" s="14"/>
      <c r="BR678" s="14"/>
      <c r="BS678" s="14"/>
      <c r="BT678" s="14"/>
      <c r="BU678" s="14"/>
      <c r="BV678" s="14"/>
      <c r="BW678" s="14"/>
      <c r="BX678" s="14"/>
      <c r="BY678" s="14"/>
      <c r="BZ678" s="14"/>
      <c r="CA678" s="14"/>
      <c r="CB678" s="14"/>
      <c r="CC678" s="14"/>
      <c r="CD678" s="12" t="str">
        <f t="shared" si="13"/>
        <v/>
      </c>
      <c r="CE678" s="34"/>
      <c r="CF678" s="34"/>
      <c r="CG678" s="34"/>
      <c r="CH678" s="34"/>
      <c r="CI678" s="34"/>
      <c r="CJ678" s="34"/>
      <c r="CK678" s="34"/>
      <c r="CL678" s="34"/>
      <c r="CM678" s="34"/>
      <c r="CN678" s="34"/>
      <c r="CO678" s="34"/>
      <c r="CP678" s="34"/>
      <c r="CQ678" s="34"/>
      <c r="CR678" s="34"/>
      <c r="CS678" s="34"/>
      <c r="CT678" s="34"/>
      <c r="CU678" s="34"/>
    </row>
    <row r="679">
      <c r="A679" s="38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27"/>
      <c r="R679" s="28"/>
      <c r="S679" s="29"/>
      <c r="T679" s="29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24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32"/>
      <c r="BA679" s="12"/>
      <c r="BB679" s="12"/>
      <c r="BC679" s="12"/>
      <c r="BD679" s="12"/>
      <c r="BE679" s="12"/>
      <c r="BF679" s="12"/>
      <c r="BG679" s="12"/>
      <c r="BH679" s="12"/>
      <c r="BI679" s="12"/>
      <c r="BJ679" s="12"/>
      <c r="BK679" s="12"/>
      <c r="BL679" s="12"/>
      <c r="BM679" s="12"/>
      <c r="BN679" s="12"/>
      <c r="BO679" s="14"/>
      <c r="BP679" s="14"/>
      <c r="BQ679" s="14"/>
      <c r="BR679" s="14"/>
      <c r="BS679" s="14"/>
      <c r="BT679" s="14"/>
      <c r="BU679" s="14"/>
      <c r="BV679" s="14"/>
      <c r="BW679" s="14"/>
      <c r="BX679" s="14"/>
      <c r="BY679" s="14"/>
      <c r="BZ679" s="14"/>
      <c r="CA679" s="14"/>
      <c r="CB679" s="14"/>
      <c r="CC679" s="14"/>
      <c r="CD679" s="12" t="str">
        <f t="shared" si="13"/>
        <v/>
      </c>
      <c r="CE679" s="34"/>
      <c r="CF679" s="34"/>
      <c r="CG679" s="34"/>
      <c r="CH679" s="34"/>
      <c r="CI679" s="34"/>
      <c r="CJ679" s="34"/>
      <c r="CK679" s="34"/>
      <c r="CL679" s="34"/>
      <c r="CM679" s="34"/>
      <c r="CN679" s="34"/>
      <c r="CO679" s="34"/>
      <c r="CP679" s="34"/>
      <c r="CQ679" s="34"/>
      <c r="CR679" s="34"/>
      <c r="CS679" s="34"/>
      <c r="CT679" s="34"/>
      <c r="CU679" s="34"/>
    </row>
    <row r="680">
      <c r="A680" s="38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27"/>
      <c r="R680" s="28"/>
      <c r="S680" s="29"/>
      <c r="T680" s="29"/>
      <c r="U680" s="30"/>
      <c r="V680" s="30"/>
      <c r="W680" s="30"/>
      <c r="X680" s="30"/>
      <c r="Y680" s="30"/>
      <c r="Z680" s="30"/>
      <c r="AA680" s="30"/>
      <c r="AB680" s="30"/>
      <c r="AC680" s="30"/>
      <c r="AD680" s="30"/>
      <c r="AE680" s="30"/>
      <c r="AF680" s="30"/>
      <c r="AG680" s="30"/>
      <c r="AH680" s="30"/>
      <c r="AI680" s="30"/>
      <c r="AJ680" s="24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32"/>
      <c r="BA680" s="12"/>
      <c r="BB680" s="12"/>
      <c r="BC680" s="12"/>
      <c r="BD680" s="12"/>
      <c r="BE680" s="12"/>
      <c r="BF680" s="12"/>
      <c r="BG680" s="12"/>
      <c r="BH680" s="12"/>
      <c r="BI680" s="12"/>
      <c r="BJ680" s="12"/>
      <c r="BK680" s="12"/>
      <c r="BL680" s="12"/>
      <c r="BM680" s="12"/>
      <c r="BN680" s="12"/>
      <c r="BO680" s="14"/>
      <c r="BP680" s="14"/>
      <c r="BQ680" s="14"/>
      <c r="BR680" s="14"/>
      <c r="BS680" s="14"/>
      <c r="BT680" s="14"/>
      <c r="BU680" s="14"/>
      <c r="BV680" s="14"/>
      <c r="BW680" s="14"/>
      <c r="BX680" s="14"/>
      <c r="BY680" s="14"/>
      <c r="BZ680" s="14"/>
      <c r="CA680" s="14"/>
      <c r="CB680" s="14"/>
      <c r="CC680" s="14"/>
      <c r="CD680" s="12" t="str">
        <f t="shared" si="13"/>
        <v/>
      </c>
      <c r="CE680" s="34"/>
      <c r="CF680" s="34"/>
      <c r="CG680" s="34"/>
      <c r="CH680" s="34"/>
      <c r="CI680" s="34"/>
      <c r="CJ680" s="34"/>
      <c r="CK680" s="34"/>
      <c r="CL680" s="34"/>
      <c r="CM680" s="34"/>
      <c r="CN680" s="34"/>
      <c r="CO680" s="34"/>
      <c r="CP680" s="34"/>
      <c r="CQ680" s="34"/>
      <c r="CR680" s="34"/>
      <c r="CS680" s="34"/>
      <c r="CT680" s="34"/>
      <c r="CU680" s="34"/>
    </row>
    <row r="681">
      <c r="A681" s="38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27"/>
      <c r="R681" s="28"/>
      <c r="S681" s="29"/>
      <c r="T681" s="29"/>
      <c r="U681" s="30"/>
      <c r="V681" s="30"/>
      <c r="W681" s="30"/>
      <c r="X681" s="30"/>
      <c r="Y681" s="30"/>
      <c r="Z681" s="30"/>
      <c r="AA681" s="30"/>
      <c r="AB681" s="30"/>
      <c r="AC681" s="30"/>
      <c r="AD681" s="30"/>
      <c r="AE681" s="30"/>
      <c r="AF681" s="30"/>
      <c r="AG681" s="30"/>
      <c r="AH681" s="30"/>
      <c r="AI681" s="30"/>
      <c r="AJ681" s="24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32"/>
      <c r="BA681" s="12"/>
      <c r="BB681" s="12"/>
      <c r="BC681" s="12"/>
      <c r="BD681" s="12"/>
      <c r="BE681" s="12"/>
      <c r="BF681" s="12"/>
      <c r="BG681" s="12"/>
      <c r="BH681" s="12"/>
      <c r="BI681" s="12"/>
      <c r="BJ681" s="12"/>
      <c r="BK681" s="12"/>
      <c r="BL681" s="12"/>
      <c r="BM681" s="12"/>
      <c r="BN681" s="12"/>
      <c r="BO681" s="14"/>
      <c r="BP681" s="14"/>
      <c r="BQ681" s="14"/>
      <c r="BR681" s="14"/>
      <c r="BS681" s="14"/>
      <c r="BT681" s="14"/>
      <c r="BU681" s="14"/>
      <c r="BV681" s="14"/>
      <c r="BW681" s="14"/>
      <c r="BX681" s="14"/>
      <c r="BY681" s="14"/>
      <c r="BZ681" s="14"/>
      <c r="CA681" s="14"/>
      <c r="CB681" s="14"/>
      <c r="CC681" s="14"/>
      <c r="CD681" s="12" t="str">
        <f t="shared" si="13"/>
        <v/>
      </c>
      <c r="CE681" s="34"/>
      <c r="CF681" s="34"/>
      <c r="CG681" s="34"/>
      <c r="CH681" s="34"/>
      <c r="CI681" s="34"/>
      <c r="CJ681" s="34"/>
      <c r="CK681" s="34"/>
      <c r="CL681" s="34"/>
      <c r="CM681" s="34"/>
      <c r="CN681" s="34"/>
      <c r="CO681" s="34"/>
      <c r="CP681" s="34"/>
      <c r="CQ681" s="34"/>
      <c r="CR681" s="34"/>
      <c r="CS681" s="34"/>
      <c r="CT681" s="34"/>
      <c r="CU681" s="34"/>
    </row>
    <row r="682">
      <c r="A682" s="38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27"/>
      <c r="R682" s="28"/>
      <c r="S682" s="29"/>
      <c r="T682" s="29"/>
      <c r="U682" s="30"/>
      <c r="V682" s="30"/>
      <c r="W682" s="30"/>
      <c r="X682" s="30"/>
      <c r="Y682" s="30"/>
      <c r="Z682" s="30"/>
      <c r="AA682" s="30"/>
      <c r="AB682" s="30"/>
      <c r="AC682" s="30"/>
      <c r="AD682" s="30"/>
      <c r="AE682" s="30"/>
      <c r="AF682" s="30"/>
      <c r="AG682" s="30"/>
      <c r="AH682" s="30"/>
      <c r="AI682" s="30"/>
      <c r="AJ682" s="24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32"/>
      <c r="BA682" s="12"/>
      <c r="BB682" s="12"/>
      <c r="BC682" s="12"/>
      <c r="BD682" s="12"/>
      <c r="BE682" s="12"/>
      <c r="BF682" s="12"/>
      <c r="BG682" s="12"/>
      <c r="BH682" s="12"/>
      <c r="BI682" s="12"/>
      <c r="BJ682" s="12"/>
      <c r="BK682" s="12"/>
      <c r="BL682" s="12"/>
      <c r="BM682" s="12"/>
      <c r="BN682" s="12"/>
      <c r="BO682" s="14"/>
      <c r="BP682" s="14"/>
      <c r="BQ682" s="14"/>
      <c r="BR682" s="14"/>
      <c r="BS682" s="14"/>
      <c r="BT682" s="14"/>
      <c r="BU682" s="14"/>
      <c r="BV682" s="14"/>
      <c r="BW682" s="14"/>
      <c r="BX682" s="14"/>
      <c r="BY682" s="14"/>
      <c r="BZ682" s="14"/>
      <c r="CA682" s="14"/>
      <c r="CB682" s="14"/>
      <c r="CC682" s="14"/>
      <c r="CD682" s="12" t="str">
        <f t="shared" si="13"/>
        <v/>
      </c>
      <c r="CE682" s="34"/>
      <c r="CF682" s="34"/>
      <c r="CG682" s="34"/>
      <c r="CH682" s="34"/>
      <c r="CI682" s="34"/>
      <c r="CJ682" s="34"/>
      <c r="CK682" s="34"/>
      <c r="CL682" s="34"/>
      <c r="CM682" s="34"/>
      <c r="CN682" s="34"/>
      <c r="CO682" s="34"/>
      <c r="CP682" s="34"/>
      <c r="CQ682" s="34"/>
      <c r="CR682" s="34"/>
      <c r="CS682" s="34"/>
      <c r="CT682" s="34"/>
      <c r="CU682" s="34"/>
    </row>
    <row r="683">
      <c r="A683" s="38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27"/>
      <c r="R683" s="28"/>
      <c r="S683" s="29"/>
      <c r="T683" s="29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  <c r="AI683" s="30"/>
      <c r="AJ683" s="24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32"/>
      <c r="BA683" s="12"/>
      <c r="BB683" s="12"/>
      <c r="BC683" s="12"/>
      <c r="BD683" s="12"/>
      <c r="BE683" s="12"/>
      <c r="BF683" s="12"/>
      <c r="BG683" s="12"/>
      <c r="BH683" s="12"/>
      <c r="BI683" s="12"/>
      <c r="BJ683" s="12"/>
      <c r="BK683" s="12"/>
      <c r="BL683" s="12"/>
      <c r="BM683" s="12"/>
      <c r="BN683" s="12"/>
      <c r="BO683" s="14"/>
      <c r="BP683" s="14"/>
      <c r="BQ683" s="14"/>
      <c r="BR683" s="14"/>
      <c r="BS683" s="14"/>
      <c r="BT683" s="14"/>
      <c r="BU683" s="14"/>
      <c r="BV683" s="14"/>
      <c r="BW683" s="14"/>
      <c r="BX683" s="14"/>
      <c r="BY683" s="14"/>
      <c r="BZ683" s="14"/>
      <c r="CA683" s="14"/>
      <c r="CB683" s="14"/>
      <c r="CC683" s="14"/>
      <c r="CD683" s="12" t="str">
        <f t="shared" si="13"/>
        <v/>
      </c>
      <c r="CE683" s="34"/>
      <c r="CF683" s="34"/>
      <c r="CG683" s="34"/>
      <c r="CH683" s="34"/>
      <c r="CI683" s="34"/>
      <c r="CJ683" s="34"/>
      <c r="CK683" s="34"/>
      <c r="CL683" s="34"/>
      <c r="CM683" s="34"/>
      <c r="CN683" s="34"/>
      <c r="CO683" s="34"/>
      <c r="CP683" s="34"/>
      <c r="CQ683" s="34"/>
      <c r="CR683" s="34"/>
      <c r="CS683" s="34"/>
      <c r="CT683" s="34"/>
      <c r="CU683" s="34"/>
    </row>
    <row r="684">
      <c r="A684" s="38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27"/>
      <c r="R684" s="28"/>
      <c r="S684" s="29"/>
      <c r="T684" s="29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24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32"/>
      <c r="BA684" s="12"/>
      <c r="BB684" s="12"/>
      <c r="BC684" s="12"/>
      <c r="BD684" s="12"/>
      <c r="BE684" s="12"/>
      <c r="BF684" s="12"/>
      <c r="BG684" s="12"/>
      <c r="BH684" s="12"/>
      <c r="BI684" s="12"/>
      <c r="BJ684" s="12"/>
      <c r="BK684" s="12"/>
      <c r="BL684" s="12"/>
      <c r="BM684" s="12"/>
      <c r="BN684" s="12"/>
      <c r="BO684" s="14"/>
      <c r="BP684" s="14"/>
      <c r="BQ684" s="14"/>
      <c r="BR684" s="14"/>
      <c r="BS684" s="14"/>
      <c r="BT684" s="14"/>
      <c r="BU684" s="14"/>
      <c r="BV684" s="14"/>
      <c r="BW684" s="14"/>
      <c r="BX684" s="14"/>
      <c r="BY684" s="14"/>
      <c r="BZ684" s="14"/>
      <c r="CA684" s="14"/>
      <c r="CB684" s="14"/>
      <c r="CC684" s="14"/>
      <c r="CD684" s="12" t="str">
        <f t="shared" si="13"/>
        <v/>
      </c>
      <c r="CE684" s="34"/>
      <c r="CF684" s="34"/>
      <c r="CG684" s="34"/>
      <c r="CH684" s="34"/>
      <c r="CI684" s="34"/>
      <c r="CJ684" s="34"/>
      <c r="CK684" s="34"/>
      <c r="CL684" s="34"/>
      <c r="CM684" s="34"/>
      <c r="CN684" s="34"/>
      <c r="CO684" s="34"/>
      <c r="CP684" s="34"/>
      <c r="CQ684" s="34"/>
      <c r="CR684" s="34"/>
      <c r="CS684" s="34"/>
      <c r="CT684" s="34"/>
      <c r="CU684" s="34"/>
    </row>
    <row r="685">
      <c r="A685" s="38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27"/>
      <c r="R685" s="28"/>
      <c r="S685" s="29"/>
      <c r="T685" s="29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24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32"/>
      <c r="BA685" s="12"/>
      <c r="BB685" s="12"/>
      <c r="BC685" s="12"/>
      <c r="BD685" s="12"/>
      <c r="BE685" s="12"/>
      <c r="BF685" s="12"/>
      <c r="BG685" s="12"/>
      <c r="BH685" s="12"/>
      <c r="BI685" s="12"/>
      <c r="BJ685" s="12"/>
      <c r="BK685" s="12"/>
      <c r="BL685" s="12"/>
      <c r="BM685" s="12"/>
      <c r="BN685" s="12"/>
      <c r="BO685" s="14"/>
      <c r="BP685" s="14"/>
      <c r="BQ685" s="14"/>
      <c r="BR685" s="14"/>
      <c r="BS685" s="14"/>
      <c r="BT685" s="14"/>
      <c r="BU685" s="14"/>
      <c r="BV685" s="14"/>
      <c r="BW685" s="14"/>
      <c r="BX685" s="14"/>
      <c r="BY685" s="14"/>
      <c r="BZ685" s="14"/>
      <c r="CA685" s="14"/>
      <c r="CB685" s="14"/>
      <c r="CC685" s="14"/>
      <c r="CD685" s="12" t="str">
        <f t="shared" si="13"/>
        <v/>
      </c>
      <c r="CE685" s="34"/>
      <c r="CF685" s="34"/>
      <c r="CG685" s="34"/>
      <c r="CH685" s="34"/>
      <c r="CI685" s="34"/>
      <c r="CJ685" s="34"/>
      <c r="CK685" s="34"/>
      <c r="CL685" s="34"/>
      <c r="CM685" s="34"/>
      <c r="CN685" s="34"/>
      <c r="CO685" s="34"/>
      <c r="CP685" s="34"/>
      <c r="CQ685" s="34"/>
      <c r="CR685" s="34"/>
      <c r="CS685" s="34"/>
      <c r="CT685" s="34"/>
      <c r="CU685" s="34"/>
    </row>
    <row r="686">
      <c r="A686" s="38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27"/>
      <c r="R686" s="28"/>
      <c r="S686" s="29"/>
      <c r="T686" s="29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24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32"/>
      <c r="BA686" s="12"/>
      <c r="BB686" s="12"/>
      <c r="BC686" s="12"/>
      <c r="BD686" s="12"/>
      <c r="BE686" s="12"/>
      <c r="BF686" s="12"/>
      <c r="BG686" s="12"/>
      <c r="BH686" s="12"/>
      <c r="BI686" s="12"/>
      <c r="BJ686" s="12"/>
      <c r="BK686" s="12"/>
      <c r="BL686" s="12"/>
      <c r="BM686" s="12"/>
      <c r="BN686" s="12"/>
      <c r="BO686" s="14"/>
      <c r="BP686" s="14"/>
      <c r="BQ686" s="14"/>
      <c r="BR686" s="14"/>
      <c r="BS686" s="14"/>
      <c r="BT686" s="14"/>
      <c r="BU686" s="14"/>
      <c r="BV686" s="14"/>
      <c r="BW686" s="14"/>
      <c r="BX686" s="14"/>
      <c r="BY686" s="14"/>
      <c r="BZ686" s="14"/>
      <c r="CA686" s="14"/>
      <c r="CB686" s="14"/>
      <c r="CC686" s="14"/>
      <c r="CD686" s="12" t="str">
        <f t="shared" si="13"/>
        <v/>
      </c>
      <c r="CE686" s="34"/>
      <c r="CF686" s="34"/>
      <c r="CG686" s="34"/>
      <c r="CH686" s="34"/>
      <c r="CI686" s="34"/>
      <c r="CJ686" s="34"/>
      <c r="CK686" s="34"/>
      <c r="CL686" s="34"/>
      <c r="CM686" s="34"/>
      <c r="CN686" s="34"/>
      <c r="CO686" s="34"/>
      <c r="CP686" s="34"/>
      <c r="CQ686" s="34"/>
      <c r="CR686" s="34"/>
      <c r="CS686" s="34"/>
      <c r="CT686" s="34"/>
      <c r="CU686" s="34"/>
    </row>
    <row r="687">
      <c r="A687" s="38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27"/>
      <c r="R687" s="28"/>
      <c r="S687" s="29"/>
      <c r="T687" s="29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24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32"/>
      <c r="BA687" s="12"/>
      <c r="BB687" s="12"/>
      <c r="BC687" s="12"/>
      <c r="BD687" s="12"/>
      <c r="BE687" s="12"/>
      <c r="BF687" s="12"/>
      <c r="BG687" s="12"/>
      <c r="BH687" s="12"/>
      <c r="BI687" s="12"/>
      <c r="BJ687" s="12"/>
      <c r="BK687" s="12"/>
      <c r="BL687" s="12"/>
      <c r="BM687" s="12"/>
      <c r="BN687" s="12"/>
      <c r="BO687" s="14"/>
      <c r="BP687" s="14"/>
      <c r="BQ687" s="14"/>
      <c r="BR687" s="14"/>
      <c r="BS687" s="14"/>
      <c r="BT687" s="14"/>
      <c r="BU687" s="14"/>
      <c r="BV687" s="14"/>
      <c r="BW687" s="14"/>
      <c r="BX687" s="14"/>
      <c r="BY687" s="14"/>
      <c r="BZ687" s="14"/>
      <c r="CA687" s="14"/>
      <c r="CB687" s="14"/>
      <c r="CC687" s="14"/>
      <c r="CD687" s="12" t="str">
        <f t="shared" si="13"/>
        <v/>
      </c>
      <c r="CE687" s="34"/>
      <c r="CF687" s="34"/>
      <c r="CG687" s="34"/>
      <c r="CH687" s="34"/>
      <c r="CI687" s="34"/>
      <c r="CJ687" s="34"/>
      <c r="CK687" s="34"/>
      <c r="CL687" s="34"/>
      <c r="CM687" s="34"/>
      <c r="CN687" s="34"/>
      <c r="CO687" s="34"/>
      <c r="CP687" s="34"/>
      <c r="CQ687" s="34"/>
      <c r="CR687" s="34"/>
      <c r="CS687" s="34"/>
      <c r="CT687" s="34"/>
      <c r="CU687" s="34"/>
    </row>
    <row r="688">
      <c r="A688" s="38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27"/>
      <c r="R688" s="28"/>
      <c r="S688" s="29"/>
      <c r="T688" s="29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24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32"/>
      <c r="BA688" s="12"/>
      <c r="BB688" s="12"/>
      <c r="BC688" s="12"/>
      <c r="BD688" s="12"/>
      <c r="BE688" s="12"/>
      <c r="BF688" s="12"/>
      <c r="BG688" s="12"/>
      <c r="BH688" s="12"/>
      <c r="BI688" s="12"/>
      <c r="BJ688" s="12"/>
      <c r="BK688" s="12"/>
      <c r="BL688" s="12"/>
      <c r="BM688" s="12"/>
      <c r="BN688" s="12"/>
      <c r="BO688" s="14"/>
      <c r="BP688" s="14"/>
      <c r="BQ688" s="14"/>
      <c r="BR688" s="14"/>
      <c r="BS688" s="14"/>
      <c r="BT688" s="14"/>
      <c r="BU688" s="14"/>
      <c r="BV688" s="14"/>
      <c r="BW688" s="14"/>
      <c r="BX688" s="14"/>
      <c r="BY688" s="14"/>
      <c r="BZ688" s="14"/>
      <c r="CA688" s="14"/>
      <c r="CB688" s="14"/>
      <c r="CC688" s="14"/>
      <c r="CD688" s="12" t="str">
        <f t="shared" si="13"/>
        <v/>
      </c>
      <c r="CE688" s="34"/>
      <c r="CF688" s="34"/>
      <c r="CG688" s="34"/>
      <c r="CH688" s="34"/>
      <c r="CI688" s="34"/>
      <c r="CJ688" s="34"/>
      <c r="CK688" s="34"/>
      <c r="CL688" s="34"/>
      <c r="CM688" s="34"/>
      <c r="CN688" s="34"/>
      <c r="CO688" s="34"/>
      <c r="CP688" s="34"/>
      <c r="CQ688" s="34"/>
      <c r="CR688" s="34"/>
      <c r="CS688" s="34"/>
      <c r="CT688" s="34"/>
      <c r="CU688" s="34"/>
    </row>
    <row r="689">
      <c r="A689" s="38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27"/>
      <c r="R689" s="28"/>
      <c r="S689" s="29"/>
      <c r="T689" s="29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24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32"/>
      <c r="BA689" s="12"/>
      <c r="BB689" s="12"/>
      <c r="BC689" s="12"/>
      <c r="BD689" s="12"/>
      <c r="BE689" s="12"/>
      <c r="BF689" s="12"/>
      <c r="BG689" s="12"/>
      <c r="BH689" s="12"/>
      <c r="BI689" s="12"/>
      <c r="BJ689" s="12"/>
      <c r="BK689" s="12"/>
      <c r="BL689" s="12"/>
      <c r="BM689" s="12"/>
      <c r="BN689" s="12"/>
      <c r="BO689" s="14"/>
      <c r="BP689" s="14"/>
      <c r="BQ689" s="14"/>
      <c r="BR689" s="14"/>
      <c r="BS689" s="14"/>
      <c r="BT689" s="14"/>
      <c r="BU689" s="14"/>
      <c r="BV689" s="14"/>
      <c r="BW689" s="14"/>
      <c r="BX689" s="14"/>
      <c r="BY689" s="14"/>
      <c r="BZ689" s="14"/>
      <c r="CA689" s="14"/>
      <c r="CB689" s="14"/>
      <c r="CC689" s="14"/>
      <c r="CD689" s="12"/>
      <c r="CE689" s="34"/>
      <c r="CF689" s="34"/>
      <c r="CG689" s="34"/>
      <c r="CH689" s="34"/>
      <c r="CI689" s="34"/>
      <c r="CJ689" s="34"/>
      <c r="CK689" s="34"/>
      <c r="CL689" s="34"/>
      <c r="CM689" s="34"/>
      <c r="CN689" s="34"/>
      <c r="CO689" s="34"/>
      <c r="CP689" s="34"/>
      <c r="CQ689" s="34"/>
      <c r="CR689" s="34"/>
      <c r="CS689" s="34"/>
      <c r="CT689" s="34"/>
      <c r="CU689" s="34"/>
    </row>
    <row r="690">
      <c r="A690" s="38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27"/>
      <c r="R690" s="28"/>
      <c r="S690" s="29"/>
      <c r="T690" s="29"/>
      <c r="U690" s="30"/>
      <c r="V690" s="30"/>
      <c r="W690" s="30"/>
      <c r="X690" s="30"/>
      <c r="Y690" s="30"/>
      <c r="Z690" s="30"/>
      <c r="AA690" s="30"/>
      <c r="AB690" s="30"/>
      <c r="AC690" s="30"/>
      <c r="AD690" s="30"/>
      <c r="AE690" s="30"/>
      <c r="AF690" s="30"/>
      <c r="AG690" s="30"/>
      <c r="AH690" s="30"/>
      <c r="AI690" s="30"/>
      <c r="AJ690" s="24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32"/>
      <c r="BA690" s="12"/>
      <c r="BB690" s="12"/>
      <c r="BC690" s="12"/>
      <c r="BD690" s="12"/>
      <c r="BE690" s="12"/>
      <c r="BF690" s="12"/>
      <c r="BG690" s="12"/>
      <c r="BH690" s="12"/>
      <c r="BI690" s="12"/>
      <c r="BJ690" s="12"/>
      <c r="BK690" s="12"/>
      <c r="BL690" s="12"/>
      <c r="BM690" s="12"/>
      <c r="BN690" s="12"/>
      <c r="BO690" s="14"/>
      <c r="BP690" s="14"/>
      <c r="BQ690" s="14"/>
      <c r="BR690" s="14"/>
      <c r="BS690" s="14"/>
      <c r="BT690" s="14"/>
      <c r="BU690" s="14"/>
      <c r="BV690" s="14"/>
      <c r="BW690" s="14"/>
      <c r="BX690" s="14"/>
      <c r="BY690" s="14"/>
      <c r="BZ690" s="14"/>
      <c r="CA690" s="14"/>
      <c r="CB690" s="14"/>
      <c r="CC690" s="14"/>
      <c r="CD690" s="12"/>
      <c r="CE690" s="34"/>
      <c r="CF690" s="34"/>
      <c r="CG690" s="34"/>
      <c r="CH690" s="34"/>
      <c r="CI690" s="34"/>
      <c r="CJ690" s="34"/>
      <c r="CK690" s="34"/>
      <c r="CL690" s="34"/>
      <c r="CM690" s="34"/>
      <c r="CN690" s="34"/>
      <c r="CO690" s="34"/>
      <c r="CP690" s="34"/>
      <c r="CQ690" s="34"/>
      <c r="CR690" s="34"/>
      <c r="CS690" s="34"/>
      <c r="CT690" s="34"/>
      <c r="CU690" s="34"/>
    </row>
    <row r="691">
      <c r="A691" s="38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27"/>
      <c r="R691" s="28"/>
      <c r="S691" s="29"/>
      <c r="T691" s="29"/>
      <c r="U691" s="30"/>
      <c r="V691" s="30"/>
      <c r="W691" s="30"/>
      <c r="X691" s="30"/>
      <c r="Y691" s="30"/>
      <c r="Z691" s="30"/>
      <c r="AA691" s="30"/>
      <c r="AB691" s="30"/>
      <c r="AC691" s="30"/>
      <c r="AD691" s="30"/>
      <c r="AE691" s="30"/>
      <c r="AF691" s="30"/>
      <c r="AG691" s="30"/>
      <c r="AH691" s="30"/>
      <c r="AI691" s="30"/>
      <c r="AJ691" s="24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32"/>
      <c r="BA691" s="12"/>
      <c r="BB691" s="12"/>
      <c r="BC691" s="12"/>
      <c r="BD691" s="12"/>
      <c r="BE691" s="12"/>
      <c r="BF691" s="12"/>
      <c r="BG691" s="12"/>
      <c r="BH691" s="12"/>
      <c r="BI691" s="12"/>
      <c r="BJ691" s="12"/>
      <c r="BK691" s="12"/>
      <c r="BL691" s="12"/>
      <c r="BM691" s="12"/>
      <c r="BN691" s="12"/>
      <c r="BO691" s="14"/>
      <c r="BP691" s="14"/>
      <c r="BQ691" s="14"/>
      <c r="BR691" s="14"/>
      <c r="BS691" s="14"/>
      <c r="BT691" s="14"/>
      <c r="BU691" s="14"/>
      <c r="BV691" s="14"/>
      <c r="BW691" s="14"/>
      <c r="BX691" s="14"/>
      <c r="BY691" s="14"/>
      <c r="BZ691" s="14"/>
      <c r="CA691" s="14"/>
      <c r="CB691" s="14"/>
      <c r="CC691" s="14"/>
      <c r="CD691" s="12"/>
      <c r="CE691" s="34"/>
      <c r="CF691" s="34"/>
      <c r="CG691" s="34"/>
      <c r="CH691" s="34"/>
      <c r="CI691" s="34"/>
      <c r="CJ691" s="34"/>
      <c r="CK691" s="34"/>
      <c r="CL691" s="34"/>
      <c r="CM691" s="34"/>
      <c r="CN691" s="34"/>
      <c r="CO691" s="34"/>
      <c r="CP691" s="34"/>
      <c r="CQ691" s="34"/>
      <c r="CR691" s="34"/>
      <c r="CS691" s="34"/>
      <c r="CT691" s="34"/>
      <c r="CU691" s="34"/>
    </row>
    <row r="692">
      <c r="A692" s="38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27"/>
      <c r="R692" s="28"/>
      <c r="S692" s="29"/>
      <c r="T692" s="29"/>
      <c r="U692" s="30"/>
      <c r="V692" s="30"/>
      <c r="W692" s="30"/>
      <c r="X692" s="30"/>
      <c r="Y692" s="30"/>
      <c r="Z692" s="30"/>
      <c r="AA692" s="30"/>
      <c r="AB692" s="30"/>
      <c r="AC692" s="30"/>
      <c r="AD692" s="30"/>
      <c r="AE692" s="30"/>
      <c r="AF692" s="30"/>
      <c r="AG692" s="30"/>
      <c r="AH692" s="30"/>
      <c r="AI692" s="30"/>
      <c r="AJ692" s="24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32"/>
      <c r="BA692" s="12"/>
      <c r="BB692" s="12"/>
      <c r="BC692" s="12"/>
      <c r="BD692" s="12"/>
      <c r="BE692" s="12"/>
      <c r="BF692" s="12"/>
      <c r="BG692" s="12"/>
      <c r="BH692" s="12"/>
      <c r="BI692" s="12"/>
      <c r="BJ692" s="12"/>
      <c r="BK692" s="12"/>
      <c r="BL692" s="12"/>
      <c r="BM692" s="12"/>
      <c r="BN692" s="12"/>
      <c r="BO692" s="14"/>
      <c r="BP692" s="14"/>
      <c r="BQ692" s="14"/>
      <c r="BR692" s="14"/>
      <c r="BS692" s="14"/>
      <c r="BT692" s="14"/>
      <c r="BU692" s="14"/>
      <c r="BV692" s="14"/>
      <c r="BW692" s="14"/>
      <c r="BX692" s="14"/>
      <c r="BY692" s="14"/>
      <c r="BZ692" s="14"/>
      <c r="CA692" s="14"/>
      <c r="CB692" s="14"/>
      <c r="CC692" s="14"/>
      <c r="CD692" s="12"/>
      <c r="CE692" s="34"/>
      <c r="CF692" s="34"/>
      <c r="CG692" s="34"/>
      <c r="CH692" s="34"/>
      <c r="CI692" s="34"/>
      <c r="CJ692" s="34"/>
      <c r="CK692" s="34"/>
      <c r="CL692" s="34"/>
      <c r="CM692" s="34"/>
      <c r="CN692" s="34"/>
      <c r="CO692" s="34"/>
      <c r="CP692" s="34"/>
      <c r="CQ692" s="34"/>
      <c r="CR692" s="34"/>
      <c r="CS692" s="34"/>
      <c r="CT692" s="34"/>
      <c r="CU692" s="34"/>
    </row>
    <row r="693">
      <c r="A693" s="38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27"/>
      <c r="R693" s="28"/>
      <c r="S693" s="29"/>
      <c r="T693" s="29"/>
      <c r="U693" s="30"/>
      <c r="V693" s="30"/>
      <c r="W693" s="30"/>
      <c r="X693" s="30"/>
      <c r="Y693" s="30"/>
      <c r="Z693" s="30"/>
      <c r="AA693" s="30"/>
      <c r="AB693" s="30"/>
      <c r="AC693" s="30"/>
      <c r="AD693" s="30"/>
      <c r="AE693" s="30"/>
      <c r="AF693" s="30"/>
      <c r="AG693" s="30"/>
      <c r="AH693" s="30"/>
      <c r="AI693" s="30"/>
      <c r="AJ693" s="24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32"/>
      <c r="BA693" s="12"/>
      <c r="BB693" s="12"/>
      <c r="BC693" s="12"/>
      <c r="BD693" s="12"/>
      <c r="BE693" s="12"/>
      <c r="BF693" s="12"/>
      <c r="BG693" s="12"/>
      <c r="BH693" s="12"/>
      <c r="BI693" s="12"/>
      <c r="BJ693" s="12"/>
      <c r="BK693" s="12"/>
      <c r="BL693" s="12"/>
      <c r="BM693" s="12"/>
      <c r="BN693" s="12"/>
      <c r="BO693" s="14"/>
      <c r="BP693" s="14"/>
      <c r="BQ693" s="14"/>
      <c r="BR693" s="14"/>
      <c r="BS693" s="14"/>
      <c r="BT693" s="14"/>
      <c r="BU693" s="14"/>
      <c r="BV693" s="14"/>
      <c r="BW693" s="14"/>
      <c r="BX693" s="14"/>
      <c r="BY693" s="14"/>
      <c r="BZ693" s="14"/>
      <c r="CA693" s="14"/>
      <c r="CB693" s="14"/>
      <c r="CC693" s="14"/>
      <c r="CD693" s="12"/>
      <c r="CE693" s="34"/>
      <c r="CF693" s="34"/>
      <c r="CG693" s="34"/>
      <c r="CH693" s="34"/>
      <c r="CI693" s="34"/>
      <c r="CJ693" s="34"/>
      <c r="CK693" s="34"/>
      <c r="CL693" s="34"/>
      <c r="CM693" s="34"/>
      <c r="CN693" s="34"/>
      <c r="CO693" s="34"/>
      <c r="CP693" s="34"/>
      <c r="CQ693" s="34"/>
      <c r="CR693" s="34"/>
      <c r="CS693" s="34"/>
      <c r="CT693" s="34"/>
      <c r="CU693" s="34"/>
    </row>
    <row r="694">
      <c r="A694" s="38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27"/>
      <c r="R694" s="28"/>
      <c r="S694" s="29"/>
      <c r="T694" s="29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24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32"/>
      <c r="BA694" s="12"/>
      <c r="BB694" s="12"/>
      <c r="BC694" s="12"/>
      <c r="BD694" s="12"/>
      <c r="BE694" s="12"/>
      <c r="BF694" s="12"/>
      <c r="BG694" s="12"/>
      <c r="BH694" s="12"/>
      <c r="BI694" s="12"/>
      <c r="BJ694" s="12"/>
      <c r="BK694" s="12"/>
      <c r="BL694" s="12"/>
      <c r="BM694" s="12"/>
      <c r="BN694" s="12"/>
      <c r="BO694" s="14"/>
      <c r="BP694" s="14"/>
      <c r="BQ694" s="14"/>
      <c r="BR694" s="14"/>
      <c r="BS694" s="14"/>
      <c r="BT694" s="14"/>
      <c r="BU694" s="14"/>
      <c r="BV694" s="14"/>
      <c r="BW694" s="14"/>
      <c r="BX694" s="14"/>
      <c r="BY694" s="14"/>
      <c r="BZ694" s="14"/>
      <c r="CA694" s="14"/>
      <c r="CB694" s="14"/>
      <c r="CC694" s="14"/>
      <c r="CD694" s="12"/>
      <c r="CE694" s="34"/>
      <c r="CF694" s="34"/>
      <c r="CG694" s="34"/>
      <c r="CH694" s="34"/>
      <c r="CI694" s="34"/>
      <c r="CJ694" s="34"/>
      <c r="CK694" s="34"/>
      <c r="CL694" s="34"/>
      <c r="CM694" s="34"/>
      <c r="CN694" s="34"/>
      <c r="CO694" s="34"/>
      <c r="CP694" s="34"/>
      <c r="CQ694" s="34"/>
      <c r="CR694" s="34"/>
      <c r="CS694" s="34"/>
      <c r="CT694" s="34"/>
      <c r="CU694" s="34"/>
    </row>
    <row r="695">
      <c r="A695" s="38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27"/>
      <c r="R695" s="28"/>
      <c r="S695" s="29"/>
      <c r="T695" s="29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24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32"/>
      <c r="BA695" s="12"/>
      <c r="BB695" s="12"/>
      <c r="BC695" s="12"/>
      <c r="BD695" s="12"/>
      <c r="BE695" s="12"/>
      <c r="BF695" s="12"/>
      <c r="BG695" s="12"/>
      <c r="BH695" s="12"/>
      <c r="BI695" s="12"/>
      <c r="BJ695" s="12"/>
      <c r="BK695" s="12"/>
      <c r="BL695" s="12"/>
      <c r="BM695" s="12"/>
      <c r="BN695" s="12"/>
      <c r="BO695" s="14"/>
      <c r="BP695" s="14"/>
      <c r="BQ695" s="14"/>
      <c r="BR695" s="14"/>
      <c r="BS695" s="14"/>
      <c r="BT695" s="14"/>
      <c r="BU695" s="14"/>
      <c r="BV695" s="14"/>
      <c r="BW695" s="14"/>
      <c r="BX695" s="14"/>
      <c r="BY695" s="14"/>
      <c r="BZ695" s="14"/>
      <c r="CA695" s="14"/>
      <c r="CB695" s="14"/>
      <c r="CC695" s="14"/>
      <c r="CD695" s="12"/>
      <c r="CE695" s="34"/>
      <c r="CF695" s="34"/>
      <c r="CG695" s="34"/>
      <c r="CH695" s="34"/>
      <c r="CI695" s="34"/>
      <c r="CJ695" s="34"/>
      <c r="CK695" s="34"/>
      <c r="CL695" s="34"/>
      <c r="CM695" s="34"/>
      <c r="CN695" s="34"/>
      <c r="CO695" s="34"/>
      <c r="CP695" s="34"/>
      <c r="CQ695" s="34"/>
      <c r="CR695" s="34"/>
      <c r="CS695" s="34"/>
      <c r="CT695" s="34"/>
      <c r="CU695" s="34"/>
    </row>
    <row r="696">
      <c r="A696" s="38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27"/>
      <c r="R696" s="28"/>
      <c r="S696" s="29"/>
      <c r="T696" s="29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24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32"/>
      <c r="BA696" s="12"/>
      <c r="BB696" s="12"/>
      <c r="BC696" s="12"/>
      <c r="BD696" s="12"/>
      <c r="BE696" s="12"/>
      <c r="BF696" s="12"/>
      <c r="BG696" s="12"/>
      <c r="BH696" s="12"/>
      <c r="BI696" s="12"/>
      <c r="BJ696" s="12"/>
      <c r="BK696" s="12"/>
      <c r="BL696" s="12"/>
      <c r="BM696" s="12"/>
      <c r="BN696" s="12"/>
      <c r="BO696" s="14"/>
      <c r="BP696" s="14"/>
      <c r="BQ696" s="14"/>
      <c r="BR696" s="14"/>
      <c r="BS696" s="14"/>
      <c r="BT696" s="14"/>
      <c r="BU696" s="14"/>
      <c r="BV696" s="14"/>
      <c r="BW696" s="14"/>
      <c r="BX696" s="14"/>
      <c r="BY696" s="14"/>
      <c r="BZ696" s="14"/>
      <c r="CA696" s="14"/>
      <c r="CB696" s="14"/>
      <c r="CC696" s="14"/>
      <c r="CD696" s="12"/>
      <c r="CE696" s="34"/>
      <c r="CF696" s="34"/>
      <c r="CG696" s="34"/>
      <c r="CH696" s="34"/>
      <c r="CI696" s="34"/>
      <c r="CJ696" s="34"/>
      <c r="CK696" s="34"/>
      <c r="CL696" s="34"/>
      <c r="CM696" s="34"/>
      <c r="CN696" s="34"/>
      <c r="CO696" s="34"/>
      <c r="CP696" s="34"/>
      <c r="CQ696" s="34"/>
      <c r="CR696" s="34"/>
      <c r="CS696" s="34"/>
      <c r="CT696" s="34"/>
      <c r="CU696" s="34"/>
    </row>
    <row r="697">
      <c r="A697" s="38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27"/>
      <c r="R697" s="28"/>
      <c r="S697" s="29"/>
      <c r="T697" s="29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24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32"/>
      <c r="BA697" s="12"/>
      <c r="BB697" s="12"/>
      <c r="BC697" s="12"/>
      <c r="BD697" s="12"/>
      <c r="BE697" s="12"/>
      <c r="BF697" s="12"/>
      <c r="BG697" s="12"/>
      <c r="BH697" s="12"/>
      <c r="BI697" s="12"/>
      <c r="BJ697" s="12"/>
      <c r="BK697" s="12"/>
      <c r="BL697" s="12"/>
      <c r="BM697" s="12"/>
      <c r="BN697" s="12"/>
      <c r="BO697" s="14"/>
      <c r="BP697" s="14"/>
      <c r="BQ697" s="14"/>
      <c r="BR697" s="14"/>
      <c r="BS697" s="14"/>
      <c r="BT697" s="14"/>
      <c r="BU697" s="14"/>
      <c r="BV697" s="14"/>
      <c r="BW697" s="14"/>
      <c r="BX697" s="14"/>
      <c r="BY697" s="14"/>
      <c r="BZ697" s="14"/>
      <c r="CA697" s="14"/>
      <c r="CB697" s="14"/>
      <c r="CC697" s="14"/>
      <c r="CD697" s="12"/>
      <c r="CE697" s="34"/>
      <c r="CF697" s="34"/>
      <c r="CG697" s="34"/>
      <c r="CH697" s="34"/>
      <c r="CI697" s="34"/>
      <c r="CJ697" s="34"/>
      <c r="CK697" s="34"/>
      <c r="CL697" s="34"/>
      <c r="CM697" s="34"/>
      <c r="CN697" s="34"/>
      <c r="CO697" s="34"/>
      <c r="CP697" s="34"/>
      <c r="CQ697" s="34"/>
      <c r="CR697" s="34"/>
      <c r="CS697" s="34"/>
      <c r="CT697" s="34"/>
      <c r="CU697" s="34"/>
    </row>
    <row r="698">
      <c r="A698" s="38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27"/>
      <c r="R698" s="28"/>
      <c r="S698" s="29"/>
      <c r="T698" s="29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24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32"/>
      <c r="BA698" s="12"/>
      <c r="BB698" s="12"/>
      <c r="BC698" s="12"/>
      <c r="BD698" s="12"/>
      <c r="BE698" s="12"/>
      <c r="BF698" s="12"/>
      <c r="BG698" s="12"/>
      <c r="BH698" s="12"/>
      <c r="BI698" s="12"/>
      <c r="BJ698" s="12"/>
      <c r="BK698" s="12"/>
      <c r="BL698" s="12"/>
      <c r="BM698" s="12"/>
      <c r="BN698" s="12"/>
      <c r="BO698" s="14"/>
      <c r="BP698" s="14"/>
      <c r="BQ698" s="14"/>
      <c r="BR698" s="14"/>
      <c r="BS698" s="14"/>
      <c r="BT698" s="14"/>
      <c r="BU698" s="14"/>
      <c r="BV698" s="14"/>
      <c r="BW698" s="14"/>
      <c r="BX698" s="14"/>
      <c r="BY698" s="14"/>
      <c r="BZ698" s="14"/>
      <c r="CA698" s="14"/>
      <c r="CB698" s="14"/>
      <c r="CC698" s="14"/>
      <c r="CD698" s="12"/>
      <c r="CE698" s="34"/>
      <c r="CF698" s="34"/>
      <c r="CG698" s="34"/>
      <c r="CH698" s="34"/>
      <c r="CI698" s="34"/>
      <c r="CJ698" s="34"/>
      <c r="CK698" s="34"/>
      <c r="CL698" s="34"/>
      <c r="CM698" s="34"/>
      <c r="CN698" s="34"/>
      <c r="CO698" s="34"/>
      <c r="CP698" s="34"/>
      <c r="CQ698" s="34"/>
      <c r="CR698" s="34"/>
      <c r="CS698" s="34"/>
      <c r="CT698" s="34"/>
      <c r="CU698" s="34"/>
    </row>
    <row r="699">
      <c r="A699" s="38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27"/>
      <c r="R699" s="28"/>
      <c r="S699" s="29"/>
      <c r="T699" s="29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24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32"/>
      <c r="BA699" s="12"/>
      <c r="BB699" s="12"/>
      <c r="BC699" s="12"/>
      <c r="BD699" s="12"/>
      <c r="BE699" s="12"/>
      <c r="BF699" s="12"/>
      <c r="BG699" s="12"/>
      <c r="BH699" s="12"/>
      <c r="BI699" s="12"/>
      <c r="BJ699" s="12"/>
      <c r="BK699" s="12"/>
      <c r="BL699" s="12"/>
      <c r="BM699" s="12"/>
      <c r="BN699" s="12"/>
      <c r="BO699" s="14"/>
      <c r="BP699" s="14"/>
      <c r="BQ699" s="14"/>
      <c r="BR699" s="14"/>
      <c r="BS699" s="14"/>
      <c r="BT699" s="14"/>
      <c r="BU699" s="14"/>
      <c r="BV699" s="14"/>
      <c r="BW699" s="14"/>
      <c r="BX699" s="14"/>
      <c r="BY699" s="14"/>
      <c r="BZ699" s="14"/>
      <c r="CA699" s="14"/>
      <c r="CB699" s="14"/>
      <c r="CC699" s="14"/>
      <c r="CD699" s="12"/>
      <c r="CE699" s="34"/>
      <c r="CF699" s="34"/>
      <c r="CG699" s="34"/>
      <c r="CH699" s="34"/>
      <c r="CI699" s="34"/>
      <c r="CJ699" s="34"/>
      <c r="CK699" s="34"/>
      <c r="CL699" s="34"/>
      <c r="CM699" s="34"/>
      <c r="CN699" s="34"/>
      <c r="CO699" s="34"/>
      <c r="CP699" s="34"/>
      <c r="CQ699" s="34"/>
      <c r="CR699" s="34"/>
      <c r="CS699" s="34"/>
      <c r="CT699" s="34"/>
      <c r="CU699" s="34"/>
    </row>
    <row r="700">
      <c r="A700" s="38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27"/>
      <c r="R700" s="28"/>
      <c r="S700" s="29"/>
      <c r="T700" s="29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  <c r="AI700" s="30"/>
      <c r="AJ700" s="24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32"/>
      <c r="BA700" s="12"/>
      <c r="BB700" s="12"/>
      <c r="BC700" s="12"/>
      <c r="BD700" s="12"/>
      <c r="BE700" s="12"/>
      <c r="BF700" s="12"/>
      <c r="BG700" s="12"/>
      <c r="BH700" s="12"/>
      <c r="BI700" s="12"/>
      <c r="BJ700" s="12"/>
      <c r="BK700" s="12"/>
      <c r="BL700" s="12"/>
      <c r="BM700" s="12"/>
      <c r="BN700" s="12"/>
      <c r="BO700" s="14"/>
      <c r="BP700" s="14"/>
      <c r="BQ700" s="14"/>
      <c r="BR700" s="14"/>
      <c r="BS700" s="14"/>
      <c r="BT700" s="14"/>
      <c r="BU700" s="14"/>
      <c r="BV700" s="14"/>
      <c r="BW700" s="14"/>
      <c r="BX700" s="14"/>
      <c r="BY700" s="14"/>
      <c r="BZ700" s="14"/>
      <c r="CA700" s="14"/>
      <c r="CB700" s="14"/>
      <c r="CC700" s="14"/>
      <c r="CD700" s="12"/>
      <c r="CE700" s="34"/>
      <c r="CF700" s="34"/>
      <c r="CG700" s="34"/>
      <c r="CH700" s="34"/>
      <c r="CI700" s="34"/>
      <c r="CJ700" s="34"/>
      <c r="CK700" s="34"/>
      <c r="CL700" s="34"/>
      <c r="CM700" s="34"/>
      <c r="CN700" s="34"/>
      <c r="CO700" s="34"/>
      <c r="CP700" s="34"/>
      <c r="CQ700" s="34"/>
      <c r="CR700" s="34"/>
      <c r="CS700" s="34"/>
      <c r="CT700" s="34"/>
      <c r="CU700" s="34"/>
    </row>
    <row r="701">
      <c r="A701" s="38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27"/>
      <c r="R701" s="28"/>
      <c r="S701" s="29"/>
      <c r="T701" s="29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  <c r="AI701" s="30"/>
      <c r="AJ701" s="24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32"/>
      <c r="BA701" s="12"/>
      <c r="BB701" s="12"/>
      <c r="BC701" s="12"/>
      <c r="BD701" s="12"/>
      <c r="BE701" s="12"/>
      <c r="BF701" s="12"/>
      <c r="BG701" s="12"/>
      <c r="BH701" s="12"/>
      <c r="BI701" s="12"/>
      <c r="BJ701" s="12"/>
      <c r="BK701" s="12"/>
      <c r="BL701" s="12"/>
      <c r="BM701" s="12"/>
      <c r="BN701" s="12"/>
      <c r="BO701" s="14"/>
      <c r="BP701" s="14"/>
      <c r="BQ701" s="14"/>
      <c r="BR701" s="14"/>
      <c r="BS701" s="14"/>
      <c r="BT701" s="14"/>
      <c r="BU701" s="14"/>
      <c r="BV701" s="14"/>
      <c r="BW701" s="14"/>
      <c r="BX701" s="14"/>
      <c r="BY701" s="14"/>
      <c r="BZ701" s="14"/>
      <c r="CA701" s="14"/>
      <c r="CB701" s="14"/>
      <c r="CC701" s="14"/>
      <c r="CD701" s="12"/>
      <c r="CE701" s="34"/>
      <c r="CF701" s="34"/>
      <c r="CG701" s="34"/>
      <c r="CH701" s="34"/>
      <c r="CI701" s="34"/>
      <c r="CJ701" s="34"/>
      <c r="CK701" s="34"/>
      <c r="CL701" s="34"/>
      <c r="CM701" s="34"/>
      <c r="CN701" s="34"/>
      <c r="CO701" s="34"/>
      <c r="CP701" s="34"/>
      <c r="CQ701" s="34"/>
      <c r="CR701" s="34"/>
      <c r="CS701" s="34"/>
      <c r="CT701" s="34"/>
      <c r="CU701" s="34"/>
    </row>
    <row r="702">
      <c r="A702" s="38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27"/>
      <c r="R702" s="28"/>
      <c r="S702" s="29"/>
      <c r="T702" s="29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  <c r="AI702" s="30"/>
      <c r="AJ702" s="24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32"/>
      <c r="BA702" s="12"/>
      <c r="BB702" s="12"/>
      <c r="BC702" s="12"/>
      <c r="BD702" s="12"/>
      <c r="BE702" s="12"/>
      <c r="BF702" s="12"/>
      <c r="BG702" s="12"/>
      <c r="BH702" s="12"/>
      <c r="BI702" s="12"/>
      <c r="BJ702" s="12"/>
      <c r="BK702" s="12"/>
      <c r="BL702" s="12"/>
      <c r="BM702" s="12"/>
      <c r="BN702" s="12"/>
      <c r="BO702" s="14"/>
      <c r="BP702" s="14"/>
      <c r="BQ702" s="14"/>
      <c r="BR702" s="14"/>
      <c r="BS702" s="14"/>
      <c r="BT702" s="14"/>
      <c r="BU702" s="14"/>
      <c r="BV702" s="14"/>
      <c r="BW702" s="14"/>
      <c r="BX702" s="14"/>
      <c r="BY702" s="14"/>
      <c r="BZ702" s="14"/>
      <c r="CA702" s="14"/>
      <c r="CB702" s="14"/>
      <c r="CC702" s="14"/>
      <c r="CD702" s="12"/>
      <c r="CE702" s="34"/>
      <c r="CF702" s="34"/>
      <c r="CG702" s="34"/>
      <c r="CH702" s="34"/>
      <c r="CI702" s="34"/>
      <c r="CJ702" s="34"/>
      <c r="CK702" s="34"/>
      <c r="CL702" s="34"/>
      <c r="CM702" s="34"/>
      <c r="CN702" s="34"/>
      <c r="CO702" s="34"/>
      <c r="CP702" s="34"/>
      <c r="CQ702" s="34"/>
      <c r="CR702" s="34"/>
      <c r="CS702" s="34"/>
      <c r="CT702" s="34"/>
      <c r="CU702" s="34"/>
    </row>
    <row r="703">
      <c r="A703" s="38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27"/>
      <c r="R703" s="28"/>
      <c r="S703" s="29"/>
      <c r="T703" s="29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  <c r="AI703" s="30"/>
      <c r="AJ703" s="24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32"/>
      <c r="BA703" s="12"/>
      <c r="BB703" s="12"/>
      <c r="BC703" s="12"/>
      <c r="BD703" s="12"/>
      <c r="BE703" s="12"/>
      <c r="BF703" s="12"/>
      <c r="BG703" s="12"/>
      <c r="BH703" s="12"/>
      <c r="BI703" s="12"/>
      <c r="BJ703" s="12"/>
      <c r="BK703" s="12"/>
      <c r="BL703" s="12"/>
      <c r="BM703" s="12"/>
      <c r="BN703" s="12"/>
      <c r="BO703" s="14"/>
      <c r="BP703" s="14"/>
      <c r="BQ703" s="14"/>
      <c r="BR703" s="14"/>
      <c r="BS703" s="14"/>
      <c r="BT703" s="14"/>
      <c r="BU703" s="14"/>
      <c r="BV703" s="14"/>
      <c r="BW703" s="14"/>
      <c r="BX703" s="14"/>
      <c r="BY703" s="14"/>
      <c r="BZ703" s="14"/>
      <c r="CA703" s="14"/>
      <c r="CB703" s="14"/>
      <c r="CC703" s="14"/>
      <c r="CD703" s="12"/>
      <c r="CE703" s="34"/>
      <c r="CF703" s="34"/>
      <c r="CG703" s="34"/>
      <c r="CH703" s="34"/>
      <c r="CI703" s="34"/>
      <c r="CJ703" s="34"/>
      <c r="CK703" s="34"/>
      <c r="CL703" s="34"/>
      <c r="CM703" s="34"/>
      <c r="CN703" s="34"/>
      <c r="CO703" s="34"/>
      <c r="CP703" s="34"/>
      <c r="CQ703" s="34"/>
      <c r="CR703" s="34"/>
      <c r="CS703" s="34"/>
      <c r="CT703" s="34"/>
      <c r="CU703" s="34"/>
    </row>
    <row r="704">
      <c r="A704" s="38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27"/>
      <c r="R704" s="28"/>
      <c r="S704" s="29"/>
      <c r="T704" s="29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24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32"/>
      <c r="BA704" s="12"/>
      <c r="BB704" s="12"/>
      <c r="BC704" s="12"/>
      <c r="BD704" s="12"/>
      <c r="BE704" s="12"/>
      <c r="BF704" s="12"/>
      <c r="BG704" s="12"/>
      <c r="BH704" s="12"/>
      <c r="BI704" s="12"/>
      <c r="BJ704" s="12"/>
      <c r="BK704" s="12"/>
      <c r="BL704" s="12"/>
      <c r="BM704" s="12"/>
      <c r="BN704" s="12"/>
      <c r="BO704" s="14"/>
      <c r="BP704" s="14"/>
      <c r="BQ704" s="14"/>
      <c r="BR704" s="14"/>
      <c r="BS704" s="14"/>
      <c r="BT704" s="14"/>
      <c r="BU704" s="14"/>
      <c r="BV704" s="14"/>
      <c r="BW704" s="14"/>
      <c r="BX704" s="14"/>
      <c r="BY704" s="14"/>
      <c r="BZ704" s="14"/>
      <c r="CA704" s="14"/>
      <c r="CB704" s="14"/>
      <c r="CC704" s="14"/>
      <c r="CD704" s="12"/>
      <c r="CE704" s="34"/>
      <c r="CF704" s="34"/>
      <c r="CG704" s="34"/>
      <c r="CH704" s="34"/>
      <c r="CI704" s="34"/>
      <c r="CJ704" s="34"/>
      <c r="CK704" s="34"/>
      <c r="CL704" s="34"/>
      <c r="CM704" s="34"/>
      <c r="CN704" s="34"/>
      <c r="CO704" s="34"/>
      <c r="CP704" s="34"/>
      <c r="CQ704" s="34"/>
      <c r="CR704" s="34"/>
      <c r="CS704" s="34"/>
      <c r="CT704" s="34"/>
      <c r="CU704" s="34"/>
    </row>
    <row r="705">
      <c r="A705" s="38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27"/>
      <c r="R705" s="28"/>
      <c r="S705" s="29"/>
      <c r="T705" s="29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24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32"/>
      <c r="BA705" s="12"/>
      <c r="BB705" s="12"/>
      <c r="BC705" s="12"/>
      <c r="BD705" s="12"/>
      <c r="BE705" s="12"/>
      <c r="BF705" s="12"/>
      <c r="BG705" s="12"/>
      <c r="BH705" s="12"/>
      <c r="BI705" s="12"/>
      <c r="BJ705" s="12"/>
      <c r="BK705" s="12"/>
      <c r="BL705" s="12"/>
      <c r="BM705" s="12"/>
      <c r="BN705" s="12"/>
      <c r="BO705" s="14"/>
      <c r="BP705" s="14"/>
      <c r="BQ705" s="14"/>
      <c r="BR705" s="14"/>
      <c r="BS705" s="14"/>
      <c r="BT705" s="14"/>
      <c r="BU705" s="14"/>
      <c r="BV705" s="14"/>
      <c r="BW705" s="14"/>
      <c r="BX705" s="14"/>
      <c r="BY705" s="14"/>
      <c r="BZ705" s="14"/>
      <c r="CA705" s="14"/>
      <c r="CB705" s="14"/>
      <c r="CC705" s="14"/>
      <c r="CD705" s="12"/>
      <c r="CE705" s="34"/>
      <c r="CF705" s="34"/>
      <c r="CG705" s="34"/>
      <c r="CH705" s="34"/>
      <c r="CI705" s="34"/>
      <c r="CJ705" s="34"/>
      <c r="CK705" s="34"/>
      <c r="CL705" s="34"/>
      <c r="CM705" s="34"/>
      <c r="CN705" s="34"/>
      <c r="CO705" s="34"/>
      <c r="CP705" s="34"/>
      <c r="CQ705" s="34"/>
      <c r="CR705" s="34"/>
      <c r="CS705" s="34"/>
      <c r="CT705" s="34"/>
      <c r="CU705" s="34"/>
    </row>
    <row r="706">
      <c r="A706" s="38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27"/>
      <c r="R706" s="28"/>
      <c r="S706" s="29"/>
      <c r="T706" s="29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24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32"/>
      <c r="BA706" s="12"/>
      <c r="BB706" s="12"/>
      <c r="BC706" s="12"/>
      <c r="BD706" s="12"/>
      <c r="BE706" s="12"/>
      <c r="BF706" s="12"/>
      <c r="BG706" s="12"/>
      <c r="BH706" s="12"/>
      <c r="BI706" s="12"/>
      <c r="BJ706" s="12"/>
      <c r="BK706" s="12"/>
      <c r="BL706" s="12"/>
      <c r="BM706" s="12"/>
      <c r="BN706" s="12"/>
      <c r="BO706" s="14"/>
      <c r="BP706" s="14"/>
      <c r="BQ706" s="14"/>
      <c r="BR706" s="14"/>
      <c r="BS706" s="14"/>
      <c r="BT706" s="14"/>
      <c r="BU706" s="14"/>
      <c r="BV706" s="14"/>
      <c r="BW706" s="14"/>
      <c r="BX706" s="14"/>
      <c r="BY706" s="14"/>
      <c r="BZ706" s="14"/>
      <c r="CA706" s="14"/>
      <c r="CB706" s="14"/>
      <c r="CC706" s="14"/>
      <c r="CD706" s="12"/>
      <c r="CE706" s="34"/>
      <c r="CF706" s="34"/>
      <c r="CG706" s="34"/>
      <c r="CH706" s="34"/>
      <c r="CI706" s="34"/>
      <c r="CJ706" s="34"/>
      <c r="CK706" s="34"/>
      <c r="CL706" s="34"/>
      <c r="CM706" s="34"/>
      <c r="CN706" s="34"/>
      <c r="CO706" s="34"/>
      <c r="CP706" s="34"/>
      <c r="CQ706" s="34"/>
      <c r="CR706" s="34"/>
      <c r="CS706" s="34"/>
      <c r="CT706" s="34"/>
      <c r="CU706" s="34"/>
    </row>
    <row r="707">
      <c r="A707" s="38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27"/>
      <c r="R707" s="28"/>
      <c r="S707" s="29"/>
      <c r="T707" s="29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24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32"/>
      <c r="BA707" s="12"/>
      <c r="BB707" s="12"/>
      <c r="BC707" s="12"/>
      <c r="BD707" s="12"/>
      <c r="BE707" s="12"/>
      <c r="BF707" s="12"/>
      <c r="BG707" s="12"/>
      <c r="BH707" s="12"/>
      <c r="BI707" s="12"/>
      <c r="BJ707" s="12"/>
      <c r="BK707" s="12"/>
      <c r="BL707" s="12"/>
      <c r="BM707" s="12"/>
      <c r="BN707" s="12"/>
      <c r="BO707" s="14"/>
      <c r="BP707" s="14"/>
      <c r="BQ707" s="14"/>
      <c r="BR707" s="14"/>
      <c r="BS707" s="14"/>
      <c r="BT707" s="14"/>
      <c r="BU707" s="14"/>
      <c r="BV707" s="14"/>
      <c r="BW707" s="14"/>
      <c r="BX707" s="14"/>
      <c r="BY707" s="14"/>
      <c r="BZ707" s="14"/>
      <c r="CA707" s="14"/>
      <c r="CB707" s="14"/>
      <c r="CC707" s="14"/>
      <c r="CD707" s="12"/>
      <c r="CE707" s="34"/>
      <c r="CF707" s="34"/>
      <c r="CG707" s="34"/>
      <c r="CH707" s="34"/>
      <c r="CI707" s="34"/>
      <c r="CJ707" s="34"/>
      <c r="CK707" s="34"/>
      <c r="CL707" s="34"/>
      <c r="CM707" s="34"/>
      <c r="CN707" s="34"/>
      <c r="CO707" s="34"/>
      <c r="CP707" s="34"/>
      <c r="CQ707" s="34"/>
      <c r="CR707" s="34"/>
      <c r="CS707" s="34"/>
      <c r="CT707" s="34"/>
      <c r="CU707" s="34"/>
    </row>
    <row r="708">
      <c r="A708" s="38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27"/>
      <c r="R708" s="28"/>
      <c r="S708" s="29"/>
      <c r="T708" s="29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24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32"/>
      <c r="BA708" s="12"/>
      <c r="BB708" s="12"/>
      <c r="BC708" s="12"/>
      <c r="BD708" s="12"/>
      <c r="BE708" s="12"/>
      <c r="BF708" s="12"/>
      <c r="BG708" s="12"/>
      <c r="BH708" s="12"/>
      <c r="BI708" s="12"/>
      <c r="BJ708" s="12"/>
      <c r="BK708" s="12"/>
      <c r="BL708" s="12"/>
      <c r="BM708" s="12"/>
      <c r="BN708" s="12"/>
      <c r="BO708" s="14"/>
      <c r="BP708" s="14"/>
      <c r="BQ708" s="14"/>
      <c r="BR708" s="14"/>
      <c r="BS708" s="14"/>
      <c r="BT708" s="14"/>
      <c r="BU708" s="14"/>
      <c r="BV708" s="14"/>
      <c r="BW708" s="14"/>
      <c r="BX708" s="14"/>
      <c r="BY708" s="14"/>
      <c r="BZ708" s="14"/>
      <c r="CA708" s="14"/>
      <c r="CB708" s="14"/>
      <c r="CC708" s="14"/>
      <c r="CD708" s="12"/>
      <c r="CE708" s="34"/>
      <c r="CF708" s="34"/>
      <c r="CG708" s="34"/>
      <c r="CH708" s="34"/>
      <c r="CI708" s="34"/>
      <c r="CJ708" s="34"/>
      <c r="CK708" s="34"/>
      <c r="CL708" s="34"/>
      <c r="CM708" s="34"/>
      <c r="CN708" s="34"/>
      <c r="CO708" s="34"/>
      <c r="CP708" s="34"/>
      <c r="CQ708" s="34"/>
      <c r="CR708" s="34"/>
      <c r="CS708" s="34"/>
      <c r="CT708" s="34"/>
      <c r="CU708" s="34"/>
    </row>
    <row r="709">
      <c r="A709" s="38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27"/>
      <c r="R709" s="28"/>
      <c r="S709" s="29"/>
      <c r="T709" s="29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24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32"/>
      <c r="BA709" s="12"/>
      <c r="BB709" s="12"/>
      <c r="BC709" s="12"/>
      <c r="BD709" s="12"/>
      <c r="BE709" s="12"/>
      <c r="BF709" s="12"/>
      <c r="BG709" s="12"/>
      <c r="BH709" s="12"/>
      <c r="BI709" s="12"/>
      <c r="BJ709" s="12"/>
      <c r="BK709" s="12"/>
      <c r="BL709" s="12"/>
      <c r="BM709" s="12"/>
      <c r="BN709" s="12"/>
      <c r="BO709" s="14"/>
      <c r="BP709" s="14"/>
      <c r="BQ709" s="14"/>
      <c r="BR709" s="14"/>
      <c r="BS709" s="14"/>
      <c r="BT709" s="14"/>
      <c r="BU709" s="14"/>
      <c r="BV709" s="14"/>
      <c r="BW709" s="14"/>
      <c r="BX709" s="14"/>
      <c r="BY709" s="14"/>
      <c r="BZ709" s="14"/>
      <c r="CA709" s="14"/>
      <c r="CB709" s="14"/>
      <c r="CC709" s="14"/>
      <c r="CD709" s="12"/>
      <c r="CE709" s="34"/>
      <c r="CF709" s="34"/>
      <c r="CG709" s="34"/>
      <c r="CH709" s="34"/>
      <c r="CI709" s="34"/>
      <c r="CJ709" s="34"/>
      <c r="CK709" s="34"/>
      <c r="CL709" s="34"/>
      <c r="CM709" s="34"/>
      <c r="CN709" s="34"/>
      <c r="CO709" s="34"/>
      <c r="CP709" s="34"/>
      <c r="CQ709" s="34"/>
      <c r="CR709" s="34"/>
      <c r="CS709" s="34"/>
      <c r="CT709" s="34"/>
      <c r="CU709" s="34"/>
    </row>
    <row r="710">
      <c r="A710" s="38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27"/>
      <c r="R710" s="28"/>
      <c r="S710" s="29"/>
      <c r="T710" s="29"/>
      <c r="U710" s="30"/>
      <c r="V710" s="30"/>
      <c r="W710" s="30"/>
      <c r="X710" s="30"/>
      <c r="Y710" s="30"/>
      <c r="Z710" s="30"/>
      <c r="AA710" s="30"/>
      <c r="AB710" s="30"/>
      <c r="AC710" s="30"/>
      <c r="AD710" s="30"/>
      <c r="AE710" s="30"/>
      <c r="AF710" s="30"/>
      <c r="AG710" s="30"/>
      <c r="AH710" s="30"/>
      <c r="AI710" s="30"/>
      <c r="AJ710" s="24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32"/>
      <c r="BA710" s="12"/>
      <c r="BB710" s="12"/>
      <c r="BC710" s="12"/>
      <c r="BD710" s="12"/>
      <c r="BE710" s="12"/>
      <c r="BF710" s="12"/>
      <c r="BG710" s="12"/>
      <c r="BH710" s="12"/>
      <c r="BI710" s="12"/>
      <c r="BJ710" s="12"/>
      <c r="BK710" s="12"/>
      <c r="BL710" s="12"/>
      <c r="BM710" s="12"/>
      <c r="BN710" s="12"/>
      <c r="BO710" s="14"/>
      <c r="BP710" s="14"/>
      <c r="BQ710" s="14"/>
      <c r="BR710" s="14"/>
      <c r="BS710" s="14"/>
      <c r="BT710" s="14"/>
      <c r="BU710" s="14"/>
      <c r="BV710" s="14"/>
      <c r="BW710" s="14"/>
      <c r="BX710" s="14"/>
      <c r="BY710" s="14"/>
      <c r="BZ710" s="14"/>
      <c r="CA710" s="14"/>
      <c r="CB710" s="14"/>
      <c r="CC710" s="14"/>
      <c r="CD710" s="12"/>
      <c r="CE710" s="34"/>
      <c r="CF710" s="34"/>
      <c r="CG710" s="34"/>
      <c r="CH710" s="34"/>
      <c r="CI710" s="34"/>
      <c r="CJ710" s="34"/>
      <c r="CK710" s="34"/>
      <c r="CL710" s="34"/>
      <c r="CM710" s="34"/>
      <c r="CN710" s="34"/>
      <c r="CO710" s="34"/>
      <c r="CP710" s="34"/>
      <c r="CQ710" s="34"/>
      <c r="CR710" s="34"/>
      <c r="CS710" s="34"/>
      <c r="CT710" s="34"/>
      <c r="CU710" s="34"/>
    </row>
    <row r="711">
      <c r="A711" s="38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27"/>
      <c r="R711" s="28"/>
      <c r="S711" s="29"/>
      <c r="T711" s="29"/>
      <c r="U711" s="30"/>
      <c r="V711" s="30"/>
      <c r="W711" s="30"/>
      <c r="X711" s="30"/>
      <c r="Y711" s="30"/>
      <c r="Z711" s="30"/>
      <c r="AA711" s="30"/>
      <c r="AB711" s="30"/>
      <c r="AC711" s="30"/>
      <c r="AD711" s="30"/>
      <c r="AE711" s="30"/>
      <c r="AF711" s="30"/>
      <c r="AG711" s="30"/>
      <c r="AH711" s="30"/>
      <c r="AI711" s="30"/>
      <c r="AJ711" s="24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32"/>
      <c r="BA711" s="12"/>
      <c r="BB711" s="12"/>
      <c r="BC711" s="12"/>
      <c r="BD711" s="12"/>
      <c r="BE711" s="12"/>
      <c r="BF711" s="12"/>
      <c r="BG711" s="12"/>
      <c r="BH711" s="12"/>
      <c r="BI711" s="12"/>
      <c r="BJ711" s="12"/>
      <c r="BK711" s="12"/>
      <c r="BL711" s="12"/>
      <c r="BM711" s="12"/>
      <c r="BN711" s="12"/>
      <c r="BO711" s="14"/>
      <c r="BP711" s="14"/>
      <c r="BQ711" s="14"/>
      <c r="BR711" s="14"/>
      <c r="BS711" s="14"/>
      <c r="BT711" s="14"/>
      <c r="BU711" s="14"/>
      <c r="BV711" s="14"/>
      <c r="BW711" s="14"/>
      <c r="BX711" s="14"/>
      <c r="BY711" s="14"/>
      <c r="BZ711" s="14"/>
      <c r="CA711" s="14"/>
      <c r="CB711" s="14"/>
      <c r="CC711" s="14"/>
      <c r="CD711" s="12"/>
      <c r="CE711" s="34"/>
      <c r="CF711" s="34"/>
      <c r="CG711" s="34"/>
      <c r="CH711" s="34"/>
      <c r="CI711" s="34"/>
      <c r="CJ711" s="34"/>
      <c r="CK711" s="34"/>
      <c r="CL711" s="34"/>
      <c r="CM711" s="34"/>
      <c r="CN711" s="34"/>
      <c r="CO711" s="34"/>
      <c r="CP711" s="34"/>
      <c r="CQ711" s="34"/>
      <c r="CR711" s="34"/>
      <c r="CS711" s="34"/>
      <c r="CT711" s="34"/>
      <c r="CU711" s="34"/>
    </row>
    <row r="712">
      <c r="A712" s="38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27"/>
      <c r="R712" s="28"/>
      <c r="S712" s="29"/>
      <c r="T712" s="29"/>
      <c r="U712" s="30"/>
      <c r="V712" s="30"/>
      <c r="W712" s="30"/>
      <c r="X712" s="30"/>
      <c r="Y712" s="30"/>
      <c r="Z712" s="30"/>
      <c r="AA712" s="30"/>
      <c r="AB712" s="30"/>
      <c r="AC712" s="30"/>
      <c r="AD712" s="30"/>
      <c r="AE712" s="30"/>
      <c r="AF712" s="30"/>
      <c r="AG712" s="30"/>
      <c r="AH712" s="30"/>
      <c r="AI712" s="30"/>
      <c r="AJ712" s="24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32"/>
      <c r="BA712" s="12"/>
      <c r="BB712" s="12"/>
      <c r="BC712" s="12"/>
      <c r="BD712" s="12"/>
      <c r="BE712" s="12"/>
      <c r="BF712" s="12"/>
      <c r="BG712" s="12"/>
      <c r="BH712" s="12"/>
      <c r="BI712" s="12"/>
      <c r="BJ712" s="12"/>
      <c r="BK712" s="12"/>
      <c r="BL712" s="12"/>
      <c r="BM712" s="12"/>
      <c r="BN712" s="12"/>
      <c r="BO712" s="14"/>
      <c r="BP712" s="14"/>
      <c r="BQ712" s="14"/>
      <c r="BR712" s="14"/>
      <c r="BS712" s="14"/>
      <c r="BT712" s="14"/>
      <c r="BU712" s="14"/>
      <c r="BV712" s="14"/>
      <c r="BW712" s="14"/>
      <c r="BX712" s="14"/>
      <c r="BY712" s="14"/>
      <c r="BZ712" s="14"/>
      <c r="CA712" s="14"/>
      <c r="CB712" s="14"/>
      <c r="CC712" s="14"/>
      <c r="CD712" s="12"/>
      <c r="CE712" s="34"/>
      <c r="CF712" s="34"/>
      <c r="CG712" s="34"/>
      <c r="CH712" s="34"/>
      <c r="CI712" s="34"/>
      <c r="CJ712" s="34"/>
      <c r="CK712" s="34"/>
      <c r="CL712" s="34"/>
      <c r="CM712" s="34"/>
      <c r="CN712" s="34"/>
      <c r="CO712" s="34"/>
      <c r="CP712" s="34"/>
      <c r="CQ712" s="34"/>
      <c r="CR712" s="34"/>
      <c r="CS712" s="34"/>
      <c r="CT712" s="34"/>
      <c r="CU712" s="34"/>
    </row>
    <row r="713">
      <c r="A713" s="38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27"/>
      <c r="R713" s="28"/>
      <c r="S713" s="29"/>
      <c r="T713" s="29"/>
      <c r="U713" s="30"/>
      <c r="V713" s="30"/>
      <c r="W713" s="30"/>
      <c r="X713" s="30"/>
      <c r="Y713" s="30"/>
      <c r="Z713" s="30"/>
      <c r="AA713" s="30"/>
      <c r="AB713" s="30"/>
      <c r="AC713" s="30"/>
      <c r="AD713" s="30"/>
      <c r="AE713" s="30"/>
      <c r="AF713" s="30"/>
      <c r="AG713" s="30"/>
      <c r="AH713" s="30"/>
      <c r="AI713" s="30"/>
      <c r="AJ713" s="24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32"/>
      <c r="BA713" s="12"/>
      <c r="BB713" s="12"/>
      <c r="BC713" s="12"/>
      <c r="BD713" s="12"/>
      <c r="BE713" s="12"/>
      <c r="BF713" s="12"/>
      <c r="BG713" s="12"/>
      <c r="BH713" s="12"/>
      <c r="BI713" s="12"/>
      <c r="BJ713" s="12"/>
      <c r="BK713" s="12"/>
      <c r="BL713" s="12"/>
      <c r="BM713" s="12"/>
      <c r="BN713" s="12"/>
      <c r="BO713" s="14"/>
      <c r="BP713" s="14"/>
      <c r="BQ713" s="14"/>
      <c r="BR713" s="14"/>
      <c r="BS713" s="14"/>
      <c r="BT713" s="14"/>
      <c r="BU713" s="14"/>
      <c r="BV713" s="14"/>
      <c r="BW713" s="14"/>
      <c r="BX713" s="14"/>
      <c r="BY713" s="14"/>
      <c r="BZ713" s="14"/>
      <c r="CA713" s="14"/>
      <c r="CB713" s="14"/>
      <c r="CC713" s="14"/>
      <c r="CD713" s="12"/>
      <c r="CE713" s="34"/>
      <c r="CF713" s="34"/>
      <c r="CG713" s="34"/>
      <c r="CH713" s="34"/>
      <c r="CI713" s="34"/>
      <c r="CJ713" s="34"/>
      <c r="CK713" s="34"/>
      <c r="CL713" s="34"/>
      <c r="CM713" s="34"/>
      <c r="CN713" s="34"/>
      <c r="CO713" s="34"/>
      <c r="CP713" s="34"/>
      <c r="CQ713" s="34"/>
      <c r="CR713" s="34"/>
      <c r="CS713" s="34"/>
      <c r="CT713" s="34"/>
      <c r="CU713" s="34"/>
    </row>
    <row r="714">
      <c r="A714" s="38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27"/>
      <c r="R714" s="28"/>
      <c r="S714" s="29"/>
      <c r="T714" s="29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24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32"/>
      <c r="BA714" s="12"/>
      <c r="BB714" s="12"/>
      <c r="BC714" s="12"/>
      <c r="BD714" s="12"/>
      <c r="BE714" s="12"/>
      <c r="BF714" s="12"/>
      <c r="BG714" s="12"/>
      <c r="BH714" s="12"/>
      <c r="BI714" s="12"/>
      <c r="BJ714" s="12"/>
      <c r="BK714" s="12"/>
      <c r="BL714" s="12"/>
      <c r="BM714" s="12"/>
      <c r="BN714" s="12"/>
      <c r="BO714" s="14"/>
      <c r="BP714" s="14"/>
      <c r="BQ714" s="14"/>
      <c r="BR714" s="14"/>
      <c r="BS714" s="14"/>
      <c r="BT714" s="14"/>
      <c r="BU714" s="14"/>
      <c r="BV714" s="14"/>
      <c r="BW714" s="14"/>
      <c r="BX714" s="14"/>
      <c r="BY714" s="14"/>
      <c r="BZ714" s="14"/>
      <c r="CA714" s="14"/>
      <c r="CB714" s="14"/>
      <c r="CC714" s="14"/>
      <c r="CD714" s="12"/>
      <c r="CE714" s="34"/>
      <c r="CF714" s="34"/>
      <c r="CG714" s="34"/>
      <c r="CH714" s="34"/>
      <c r="CI714" s="34"/>
      <c r="CJ714" s="34"/>
      <c r="CK714" s="34"/>
      <c r="CL714" s="34"/>
      <c r="CM714" s="34"/>
      <c r="CN714" s="34"/>
      <c r="CO714" s="34"/>
      <c r="CP714" s="34"/>
      <c r="CQ714" s="34"/>
      <c r="CR714" s="34"/>
      <c r="CS714" s="34"/>
      <c r="CT714" s="34"/>
      <c r="CU714" s="34"/>
    </row>
    <row r="715">
      <c r="A715" s="38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27"/>
      <c r="R715" s="28"/>
      <c r="S715" s="29"/>
      <c r="T715" s="29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24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32"/>
      <c r="BA715" s="12"/>
      <c r="BB715" s="12"/>
      <c r="BC715" s="12"/>
      <c r="BD715" s="12"/>
      <c r="BE715" s="12"/>
      <c r="BF715" s="12"/>
      <c r="BG715" s="12"/>
      <c r="BH715" s="12"/>
      <c r="BI715" s="12"/>
      <c r="BJ715" s="12"/>
      <c r="BK715" s="12"/>
      <c r="BL715" s="12"/>
      <c r="BM715" s="12"/>
      <c r="BN715" s="12"/>
      <c r="BO715" s="14"/>
      <c r="BP715" s="14"/>
      <c r="BQ715" s="14"/>
      <c r="BR715" s="14"/>
      <c r="BS715" s="14"/>
      <c r="BT715" s="14"/>
      <c r="BU715" s="14"/>
      <c r="BV715" s="14"/>
      <c r="BW715" s="14"/>
      <c r="BX715" s="14"/>
      <c r="BY715" s="14"/>
      <c r="BZ715" s="14"/>
      <c r="CA715" s="14"/>
      <c r="CB715" s="14"/>
      <c r="CC715" s="14"/>
      <c r="CD715" s="12"/>
      <c r="CE715" s="34"/>
      <c r="CF715" s="34"/>
      <c r="CG715" s="34"/>
      <c r="CH715" s="34"/>
      <c r="CI715" s="34"/>
      <c r="CJ715" s="34"/>
      <c r="CK715" s="34"/>
      <c r="CL715" s="34"/>
      <c r="CM715" s="34"/>
      <c r="CN715" s="34"/>
      <c r="CO715" s="34"/>
      <c r="CP715" s="34"/>
      <c r="CQ715" s="34"/>
      <c r="CR715" s="34"/>
      <c r="CS715" s="34"/>
      <c r="CT715" s="34"/>
      <c r="CU715" s="34"/>
    </row>
    <row r="716">
      <c r="A716" s="38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27"/>
      <c r="R716" s="28"/>
      <c r="S716" s="29"/>
      <c r="T716" s="29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24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32"/>
      <c r="BA716" s="12"/>
      <c r="BB716" s="12"/>
      <c r="BC716" s="12"/>
      <c r="BD716" s="12"/>
      <c r="BE716" s="12"/>
      <c r="BF716" s="12"/>
      <c r="BG716" s="12"/>
      <c r="BH716" s="12"/>
      <c r="BI716" s="12"/>
      <c r="BJ716" s="12"/>
      <c r="BK716" s="12"/>
      <c r="BL716" s="12"/>
      <c r="BM716" s="12"/>
      <c r="BN716" s="12"/>
      <c r="BO716" s="14"/>
      <c r="BP716" s="14"/>
      <c r="BQ716" s="14"/>
      <c r="BR716" s="14"/>
      <c r="BS716" s="14"/>
      <c r="BT716" s="14"/>
      <c r="BU716" s="14"/>
      <c r="BV716" s="14"/>
      <c r="BW716" s="14"/>
      <c r="BX716" s="14"/>
      <c r="BY716" s="14"/>
      <c r="BZ716" s="14"/>
      <c r="CA716" s="14"/>
      <c r="CB716" s="14"/>
      <c r="CC716" s="14"/>
      <c r="CD716" s="12"/>
      <c r="CE716" s="34"/>
      <c r="CF716" s="34"/>
      <c r="CG716" s="34"/>
      <c r="CH716" s="34"/>
      <c r="CI716" s="34"/>
      <c r="CJ716" s="34"/>
      <c r="CK716" s="34"/>
      <c r="CL716" s="34"/>
      <c r="CM716" s="34"/>
      <c r="CN716" s="34"/>
      <c r="CO716" s="34"/>
      <c r="CP716" s="34"/>
      <c r="CQ716" s="34"/>
      <c r="CR716" s="34"/>
      <c r="CS716" s="34"/>
      <c r="CT716" s="34"/>
      <c r="CU716" s="34"/>
    </row>
    <row r="717">
      <c r="A717" s="38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27"/>
      <c r="R717" s="28"/>
      <c r="S717" s="29"/>
      <c r="T717" s="29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24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32"/>
      <c r="BA717" s="12"/>
      <c r="BB717" s="12"/>
      <c r="BC717" s="12"/>
      <c r="BD717" s="12"/>
      <c r="BE717" s="12"/>
      <c r="BF717" s="12"/>
      <c r="BG717" s="12"/>
      <c r="BH717" s="12"/>
      <c r="BI717" s="12"/>
      <c r="BJ717" s="12"/>
      <c r="BK717" s="12"/>
      <c r="BL717" s="12"/>
      <c r="BM717" s="12"/>
      <c r="BN717" s="12"/>
      <c r="BO717" s="14"/>
      <c r="BP717" s="14"/>
      <c r="BQ717" s="14"/>
      <c r="BR717" s="14"/>
      <c r="BS717" s="14"/>
      <c r="BT717" s="14"/>
      <c r="BU717" s="14"/>
      <c r="BV717" s="14"/>
      <c r="BW717" s="14"/>
      <c r="BX717" s="14"/>
      <c r="BY717" s="14"/>
      <c r="BZ717" s="14"/>
      <c r="CA717" s="14"/>
      <c r="CB717" s="14"/>
      <c r="CC717" s="14"/>
      <c r="CD717" s="12"/>
      <c r="CE717" s="34"/>
      <c r="CF717" s="34"/>
      <c r="CG717" s="34"/>
      <c r="CH717" s="34"/>
      <c r="CI717" s="34"/>
      <c r="CJ717" s="34"/>
      <c r="CK717" s="34"/>
      <c r="CL717" s="34"/>
      <c r="CM717" s="34"/>
      <c r="CN717" s="34"/>
      <c r="CO717" s="34"/>
      <c r="CP717" s="34"/>
      <c r="CQ717" s="34"/>
      <c r="CR717" s="34"/>
      <c r="CS717" s="34"/>
      <c r="CT717" s="34"/>
      <c r="CU717" s="34"/>
    </row>
    <row r="718">
      <c r="A718" s="38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27"/>
      <c r="R718" s="28"/>
      <c r="S718" s="29"/>
      <c r="T718" s="29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24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32"/>
      <c r="BA718" s="12"/>
      <c r="BB718" s="12"/>
      <c r="BC718" s="12"/>
      <c r="BD718" s="12"/>
      <c r="BE718" s="12"/>
      <c r="BF718" s="12"/>
      <c r="BG718" s="12"/>
      <c r="BH718" s="12"/>
      <c r="BI718" s="12"/>
      <c r="BJ718" s="12"/>
      <c r="BK718" s="12"/>
      <c r="BL718" s="12"/>
      <c r="BM718" s="12"/>
      <c r="BN718" s="12"/>
      <c r="BO718" s="14"/>
      <c r="BP718" s="14"/>
      <c r="BQ718" s="14"/>
      <c r="BR718" s="14"/>
      <c r="BS718" s="14"/>
      <c r="BT718" s="14"/>
      <c r="BU718" s="14"/>
      <c r="BV718" s="14"/>
      <c r="BW718" s="14"/>
      <c r="BX718" s="14"/>
      <c r="BY718" s="14"/>
      <c r="BZ718" s="14"/>
      <c r="CA718" s="14"/>
      <c r="CB718" s="14"/>
      <c r="CC718" s="14"/>
      <c r="CD718" s="12"/>
      <c r="CE718" s="34"/>
      <c r="CF718" s="34"/>
      <c r="CG718" s="34"/>
      <c r="CH718" s="34"/>
      <c r="CI718" s="34"/>
      <c r="CJ718" s="34"/>
      <c r="CK718" s="34"/>
      <c r="CL718" s="34"/>
      <c r="CM718" s="34"/>
      <c r="CN718" s="34"/>
      <c r="CO718" s="34"/>
      <c r="CP718" s="34"/>
      <c r="CQ718" s="34"/>
      <c r="CR718" s="34"/>
      <c r="CS718" s="34"/>
      <c r="CT718" s="34"/>
      <c r="CU718" s="34"/>
    </row>
    <row r="719">
      <c r="A719" s="38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27"/>
      <c r="R719" s="28"/>
      <c r="S719" s="29"/>
      <c r="T719" s="29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24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32"/>
      <c r="BA719" s="12"/>
      <c r="BB719" s="12"/>
      <c r="BC719" s="12"/>
      <c r="BD719" s="12"/>
      <c r="BE719" s="12"/>
      <c r="BF719" s="12"/>
      <c r="BG719" s="12"/>
      <c r="BH719" s="12"/>
      <c r="BI719" s="12"/>
      <c r="BJ719" s="12"/>
      <c r="BK719" s="12"/>
      <c r="BL719" s="12"/>
      <c r="BM719" s="12"/>
      <c r="BN719" s="12"/>
      <c r="BO719" s="14"/>
      <c r="BP719" s="14"/>
      <c r="BQ719" s="14"/>
      <c r="BR719" s="14"/>
      <c r="BS719" s="14"/>
      <c r="BT719" s="14"/>
      <c r="BU719" s="14"/>
      <c r="BV719" s="14"/>
      <c r="BW719" s="14"/>
      <c r="BX719" s="14"/>
      <c r="BY719" s="14"/>
      <c r="BZ719" s="14"/>
      <c r="CA719" s="14"/>
      <c r="CB719" s="14"/>
      <c r="CC719" s="14"/>
      <c r="CD719" s="12"/>
      <c r="CE719" s="34"/>
      <c r="CF719" s="34"/>
      <c r="CG719" s="34"/>
      <c r="CH719" s="34"/>
      <c r="CI719" s="34"/>
      <c r="CJ719" s="34"/>
      <c r="CK719" s="34"/>
      <c r="CL719" s="34"/>
      <c r="CM719" s="34"/>
      <c r="CN719" s="34"/>
      <c r="CO719" s="34"/>
      <c r="CP719" s="34"/>
      <c r="CQ719" s="34"/>
      <c r="CR719" s="34"/>
      <c r="CS719" s="34"/>
      <c r="CT719" s="34"/>
      <c r="CU719" s="34"/>
    </row>
    <row r="720">
      <c r="A720" s="38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27"/>
      <c r="R720" s="28"/>
      <c r="S720" s="29"/>
      <c r="T720" s="29"/>
      <c r="U720" s="30"/>
      <c r="V720" s="30"/>
      <c r="W720" s="30"/>
      <c r="X720" s="30"/>
      <c r="Y720" s="30"/>
      <c r="Z720" s="30"/>
      <c r="AA720" s="30"/>
      <c r="AB720" s="30"/>
      <c r="AC720" s="30"/>
      <c r="AD720" s="30"/>
      <c r="AE720" s="30"/>
      <c r="AF720" s="30"/>
      <c r="AG720" s="30"/>
      <c r="AH720" s="30"/>
      <c r="AI720" s="30"/>
      <c r="AJ720" s="24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32"/>
      <c r="BA720" s="12"/>
      <c r="BB720" s="12"/>
      <c r="BC720" s="12"/>
      <c r="BD720" s="12"/>
      <c r="BE720" s="12"/>
      <c r="BF720" s="12"/>
      <c r="BG720" s="12"/>
      <c r="BH720" s="12"/>
      <c r="BI720" s="12"/>
      <c r="BJ720" s="12"/>
      <c r="BK720" s="12"/>
      <c r="BL720" s="12"/>
      <c r="BM720" s="12"/>
      <c r="BN720" s="12"/>
      <c r="BO720" s="14"/>
      <c r="BP720" s="14"/>
      <c r="BQ720" s="14"/>
      <c r="BR720" s="14"/>
      <c r="BS720" s="14"/>
      <c r="BT720" s="14"/>
      <c r="BU720" s="14"/>
      <c r="BV720" s="14"/>
      <c r="BW720" s="14"/>
      <c r="BX720" s="14"/>
      <c r="BY720" s="14"/>
      <c r="BZ720" s="14"/>
      <c r="CA720" s="14"/>
      <c r="CB720" s="14"/>
      <c r="CC720" s="14"/>
      <c r="CD720" s="12"/>
      <c r="CE720" s="34"/>
      <c r="CF720" s="34"/>
      <c r="CG720" s="34"/>
      <c r="CH720" s="34"/>
      <c r="CI720" s="34"/>
      <c r="CJ720" s="34"/>
      <c r="CK720" s="34"/>
      <c r="CL720" s="34"/>
      <c r="CM720" s="34"/>
      <c r="CN720" s="34"/>
      <c r="CO720" s="34"/>
      <c r="CP720" s="34"/>
      <c r="CQ720" s="34"/>
      <c r="CR720" s="34"/>
      <c r="CS720" s="34"/>
      <c r="CT720" s="34"/>
      <c r="CU720" s="34"/>
    </row>
    <row r="721">
      <c r="A721" s="38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27"/>
      <c r="R721" s="28"/>
      <c r="S721" s="29"/>
      <c r="T721" s="29"/>
      <c r="U721" s="30"/>
      <c r="V721" s="30"/>
      <c r="W721" s="30"/>
      <c r="X721" s="30"/>
      <c r="Y721" s="30"/>
      <c r="Z721" s="30"/>
      <c r="AA721" s="30"/>
      <c r="AB721" s="30"/>
      <c r="AC721" s="30"/>
      <c r="AD721" s="30"/>
      <c r="AE721" s="30"/>
      <c r="AF721" s="30"/>
      <c r="AG721" s="30"/>
      <c r="AH721" s="30"/>
      <c r="AI721" s="30"/>
      <c r="AJ721" s="24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32"/>
      <c r="BA721" s="12"/>
      <c r="BB721" s="12"/>
      <c r="BC721" s="12"/>
      <c r="BD721" s="12"/>
      <c r="BE721" s="12"/>
      <c r="BF721" s="12"/>
      <c r="BG721" s="12"/>
      <c r="BH721" s="12"/>
      <c r="BI721" s="12"/>
      <c r="BJ721" s="12"/>
      <c r="BK721" s="12"/>
      <c r="BL721" s="12"/>
      <c r="BM721" s="12"/>
      <c r="BN721" s="12"/>
      <c r="BO721" s="14"/>
      <c r="BP721" s="14"/>
      <c r="BQ721" s="14"/>
      <c r="BR721" s="14"/>
      <c r="BS721" s="14"/>
      <c r="BT721" s="14"/>
      <c r="BU721" s="14"/>
      <c r="BV721" s="14"/>
      <c r="BW721" s="14"/>
      <c r="BX721" s="14"/>
      <c r="BY721" s="14"/>
      <c r="BZ721" s="14"/>
      <c r="CA721" s="14"/>
      <c r="CB721" s="14"/>
      <c r="CC721" s="14"/>
      <c r="CD721" s="12"/>
      <c r="CE721" s="34"/>
      <c r="CF721" s="34"/>
      <c r="CG721" s="34"/>
      <c r="CH721" s="34"/>
      <c r="CI721" s="34"/>
      <c r="CJ721" s="34"/>
      <c r="CK721" s="34"/>
      <c r="CL721" s="34"/>
      <c r="CM721" s="34"/>
      <c r="CN721" s="34"/>
      <c r="CO721" s="34"/>
      <c r="CP721" s="34"/>
      <c r="CQ721" s="34"/>
      <c r="CR721" s="34"/>
      <c r="CS721" s="34"/>
      <c r="CT721" s="34"/>
      <c r="CU721" s="34"/>
    </row>
    <row r="722">
      <c r="A722" s="38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27"/>
      <c r="R722" s="28"/>
      <c r="S722" s="29"/>
      <c r="T722" s="29"/>
      <c r="U722" s="30"/>
      <c r="V722" s="30"/>
      <c r="W722" s="30"/>
      <c r="X722" s="30"/>
      <c r="Y722" s="30"/>
      <c r="Z722" s="30"/>
      <c r="AA722" s="30"/>
      <c r="AB722" s="30"/>
      <c r="AC722" s="30"/>
      <c r="AD722" s="30"/>
      <c r="AE722" s="30"/>
      <c r="AF722" s="30"/>
      <c r="AG722" s="30"/>
      <c r="AH722" s="30"/>
      <c r="AI722" s="30"/>
      <c r="AJ722" s="24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32"/>
      <c r="BA722" s="12"/>
      <c r="BB722" s="12"/>
      <c r="BC722" s="12"/>
      <c r="BD722" s="12"/>
      <c r="BE722" s="12"/>
      <c r="BF722" s="12"/>
      <c r="BG722" s="12"/>
      <c r="BH722" s="12"/>
      <c r="BI722" s="12"/>
      <c r="BJ722" s="12"/>
      <c r="BK722" s="12"/>
      <c r="BL722" s="12"/>
      <c r="BM722" s="12"/>
      <c r="BN722" s="12"/>
      <c r="BO722" s="14"/>
      <c r="BP722" s="14"/>
      <c r="BQ722" s="14"/>
      <c r="BR722" s="14"/>
      <c r="BS722" s="14"/>
      <c r="BT722" s="14"/>
      <c r="BU722" s="14"/>
      <c r="BV722" s="14"/>
      <c r="BW722" s="14"/>
      <c r="BX722" s="14"/>
      <c r="BY722" s="14"/>
      <c r="BZ722" s="14"/>
      <c r="CA722" s="14"/>
      <c r="CB722" s="14"/>
      <c r="CC722" s="14"/>
      <c r="CD722" s="12"/>
      <c r="CE722" s="34"/>
      <c r="CF722" s="34"/>
      <c r="CG722" s="34"/>
      <c r="CH722" s="34"/>
      <c r="CI722" s="34"/>
      <c r="CJ722" s="34"/>
      <c r="CK722" s="34"/>
      <c r="CL722" s="34"/>
      <c r="CM722" s="34"/>
      <c r="CN722" s="34"/>
      <c r="CO722" s="34"/>
      <c r="CP722" s="34"/>
      <c r="CQ722" s="34"/>
      <c r="CR722" s="34"/>
      <c r="CS722" s="34"/>
      <c r="CT722" s="34"/>
      <c r="CU722" s="34"/>
    </row>
    <row r="723">
      <c r="A723" s="38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27"/>
      <c r="R723" s="28"/>
      <c r="S723" s="29"/>
      <c r="T723" s="29"/>
      <c r="U723" s="30"/>
      <c r="V723" s="30"/>
      <c r="W723" s="30"/>
      <c r="X723" s="30"/>
      <c r="Y723" s="30"/>
      <c r="Z723" s="30"/>
      <c r="AA723" s="30"/>
      <c r="AB723" s="30"/>
      <c r="AC723" s="30"/>
      <c r="AD723" s="30"/>
      <c r="AE723" s="30"/>
      <c r="AF723" s="30"/>
      <c r="AG723" s="30"/>
      <c r="AH723" s="30"/>
      <c r="AI723" s="30"/>
      <c r="AJ723" s="24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32"/>
      <c r="BA723" s="12"/>
      <c r="BB723" s="12"/>
      <c r="BC723" s="12"/>
      <c r="BD723" s="12"/>
      <c r="BE723" s="12"/>
      <c r="BF723" s="12"/>
      <c r="BG723" s="12"/>
      <c r="BH723" s="12"/>
      <c r="BI723" s="12"/>
      <c r="BJ723" s="12"/>
      <c r="BK723" s="12"/>
      <c r="BL723" s="12"/>
      <c r="BM723" s="12"/>
      <c r="BN723" s="12"/>
      <c r="BO723" s="14"/>
      <c r="BP723" s="14"/>
      <c r="BQ723" s="14"/>
      <c r="BR723" s="14"/>
      <c r="BS723" s="14"/>
      <c r="BT723" s="14"/>
      <c r="BU723" s="14"/>
      <c r="BV723" s="14"/>
      <c r="BW723" s="14"/>
      <c r="BX723" s="14"/>
      <c r="BY723" s="14"/>
      <c r="BZ723" s="14"/>
      <c r="CA723" s="14"/>
      <c r="CB723" s="14"/>
      <c r="CC723" s="14"/>
      <c r="CD723" s="12"/>
      <c r="CE723" s="34"/>
      <c r="CF723" s="34"/>
      <c r="CG723" s="34"/>
      <c r="CH723" s="34"/>
      <c r="CI723" s="34"/>
      <c r="CJ723" s="34"/>
      <c r="CK723" s="34"/>
      <c r="CL723" s="34"/>
      <c r="CM723" s="34"/>
      <c r="CN723" s="34"/>
      <c r="CO723" s="34"/>
      <c r="CP723" s="34"/>
      <c r="CQ723" s="34"/>
      <c r="CR723" s="34"/>
      <c r="CS723" s="34"/>
      <c r="CT723" s="34"/>
      <c r="CU723" s="34"/>
    </row>
    <row r="724">
      <c r="A724" s="38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27"/>
      <c r="R724" s="28"/>
      <c r="S724" s="29"/>
      <c r="T724" s="29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24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32"/>
      <c r="BA724" s="12"/>
      <c r="BB724" s="12"/>
      <c r="BC724" s="12"/>
      <c r="BD724" s="12"/>
      <c r="BE724" s="12"/>
      <c r="BF724" s="12"/>
      <c r="BG724" s="12"/>
      <c r="BH724" s="12"/>
      <c r="BI724" s="12"/>
      <c r="BJ724" s="12"/>
      <c r="BK724" s="12"/>
      <c r="BL724" s="12"/>
      <c r="BM724" s="12"/>
      <c r="BN724" s="12"/>
      <c r="BO724" s="14"/>
      <c r="BP724" s="14"/>
      <c r="BQ724" s="14"/>
      <c r="BR724" s="14"/>
      <c r="BS724" s="14"/>
      <c r="BT724" s="14"/>
      <c r="BU724" s="14"/>
      <c r="BV724" s="14"/>
      <c r="BW724" s="14"/>
      <c r="BX724" s="14"/>
      <c r="BY724" s="14"/>
      <c r="BZ724" s="14"/>
      <c r="CA724" s="14"/>
      <c r="CB724" s="14"/>
      <c r="CC724" s="14"/>
      <c r="CD724" s="12"/>
      <c r="CE724" s="34"/>
      <c r="CF724" s="34"/>
      <c r="CG724" s="34"/>
      <c r="CH724" s="34"/>
      <c r="CI724" s="34"/>
      <c r="CJ724" s="34"/>
      <c r="CK724" s="34"/>
      <c r="CL724" s="34"/>
      <c r="CM724" s="34"/>
      <c r="CN724" s="34"/>
      <c r="CO724" s="34"/>
      <c r="CP724" s="34"/>
      <c r="CQ724" s="34"/>
      <c r="CR724" s="34"/>
      <c r="CS724" s="34"/>
      <c r="CT724" s="34"/>
      <c r="CU724" s="34"/>
    </row>
    <row r="725">
      <c r="A725" s="38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27"/>
      <c r="R725" s="28"/>
      <c r="S725" s="29"/>
      <c r="T725" s="29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24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32"/>
      <c r="BA725" s="12"/>
      <c r="BB725" s="12"/>
      <c r="BC725" s="12"/>
      <c r="BD725" s="12"/>
      <c r="BE725" s="12"/>
      <c r="BF725" s="12"/>
      <c r="BG725" s="12"/>
      <c r="BH725" s="12"/>
      <c r="BI725" s="12"/>
      <c r="BJ725" s="12"/>
      <c r="BK725" s="12"/>
      <c r="BL725" s="12"/>
      <c r="BM725" s="12"/>
      <c r="BN725" s="12"/>
      <c r="BO725" s="14"/>
      <c r="BP725" s="14"/>
      <c r="BQ725" s="14"/>
      <c r="BR725" s="14"/>
      <c r="BS725" s="14"/>
      <c r="BT725" s="14"/>
      <c r="BU725" s="14"/>
      <c r="BV725" s="14"/>
      <c r="BW725" s="14"/>
      <c r="BX725" s="14"/>
      <c r="BY725" s="14"/>
      <c r="BZ725" s="14"/>
      <c r="CA725" s="14"/>
      <c r="CB725" s="14"/>
      <c r="CC725" s="14"/>
      <c r="CD725" s="12"/>
      <c r="CE725" s="34"/>
      <c r="CF725" s="34"/>
      <c r="CG725" s="34"/>
      <c r="CH725" s="34"/>
      <c r="CI725" s="34"/>
      <c r="CJ725" s="34"/>
      <c r="CK725" s="34"/>
      <c r="CL725" s="34"/>
      <c r="CM725" s="34"/>
      <c r="CN725" s="34"/>
      <c r="CO725" s="34"/>
      <c r="CP725" s="34"/>
      <c r="CQ725" s="34"/>
      <c r="CR725" s="34"/>
      <c r="CS725" s="34"/>
      <c r="CT725" s="34"/>
      <c r="CU725" s="34"/>
    </row>
    <row r="726">
      <c r="A726" s="38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27"/>
      <c r="R726" s="28"/>
      <c r="S726" s="29"/>
      <c r="T726" s="29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24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32"/>
      <c r="BA726" s="12"/>
      <c r="BB726" s="12"/>
      <c r="BC726" s="12"/>
      <c r="BD726" s="12"/>
      <c r="BE726" s="12"/>
      <c r="BF726" s="12"/>
      <c r="BG726" s="12"/>
      <c r="BH726" s="12"/>
      <c r="BI726" s="12"/>
      <c r="BJ726" s="12"/>
      <c r="BK726" s="12"/>
      <c r="BL726" s="12"/>
      <c r="BM726" s="12"/>
      <c r="BN726" s="12"/>
      <c r="BO726" s="14"/>
      <c r="BP726" s="14"/>
      <c r="BQ726" s="14"/>
      <c r="BR726" s="14"/>
      <c r="BS726" s="14"/>
      <c r="BT726" s="14"/>
      <c r="BU726" s="14"/>
      <c r="BV726" s="14"/>
      <c r="BW726" s="14"/>
      <c r="BX726" s="14"/>
      <c r="BY726" s="14"/>
      <c r="BZ726" s="14"/>
      <c r="CA726" s="14"/>
      <c r="CB726" s="14"/>
      <c r="CC726" s="14"/>
      <c r="CD726" s="12"/>
      <c r="CE726" s="34"/>
      <c r="CF726" s="34"/>
      <c r="CG726" s="34"/>
      <c r="CH726" s="34"/>
      <c r="CI726" s="34"/>
      <c r="CJ726" s="34"/>
      <c r="CK726" s="34"/>
      <c r="CL726" s="34"/>
      <c r="CM726" s="34"/>
      <c r="CN726" s="34"/>
      <c r="CO726" s="34"/>
      <c r="CP726" s="34"/>
      <c r="CQ726" s="34"/>
      <c r="CR726" s="34"/>
      <c r="CS726" s="34"/>
      <c r="CT726" s="34"/>
      <c r="CU726" s="34"/>
    </row>
    <row r="727">
      <c r="A727" s="38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27"/>
      <c r="R727" s="28"/>
      <c r="S727" s="29"/>
      <c r="T727" s="29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24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32"/>
      <c r="BA727" s="12"/>
      <c r="BB727" s="12"/>
      <c r="BC727" s="12"/>
      <c r="BD727" s="12"/>
      <c r="BE727" s="12"/>
      <c r="BF727" s="12"/>
      <c r="BG727" s="12"/>
      <c r="BH727" s="12"/>
      <c r="BI727" s="12"/>
      <c r="BJ727" s="12"/>
      <c r="BK727" s="12"/>
      <c r="BL727" s="12"/>
      <c r="BM727" s="12"/>
      <c r="BN727" s="12"/>
      <c r="BO727" s="14"/>
      <c r="BP727" s="14"/>
      <c r="BQ727" s="14"/>
      <c r="BR727" s="14"/>
      <c r="BS727" s="14"/>
      <c r="BT727" s="14"/>
      <c r="BU727" s="14"/>
      <c r="BV727" s="14"/>
      <c r="BW727" s="14"/>
      <c r="BX727" s="14"/>
      <c r="BY727" s="14"/>
      <c r="BZ727" s="14"/>
      <c r="CA727" s="14"/>
      <c r="CB727" s="14"/>
      <c r="CC727" s="14"/>
      <c r="CD727" s="12"/>
      <c r="CE727" s="34"/>
      <c r="CF727" s="34"/>
      <c r="CG727" s="34"/>
      <c r="CH727" s="34"/>
      <c r="CI727" s="34"/>
      <c r="CJ727" s="34"/>
      <c r="CK727" s="34"/>
      <c r="CL727" s="34"/>
      <c r="CM727" s="34"/>
      <c r="CN727" s="34"/>
      <c r="CO727" s="34"/>
      <c r="CP727" s="34"/>
      <c r="CQ727" s="34"/>
      <c r="CR727" s="34"/>
      <c r="CS727" s="34"/>
      <c r="CT727" s="34"/>
      <c r="CU727" s="34"/>
    </row>
    <row r="728">
      <c r="A728" s="38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27"/>
      <c r="R728" s="28"/>
      <c r="S728" s="29"/>
      <c r="T728" s="29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24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32"/>
      <c r="BA728" s="12"/>
      <c r="BB728" s="12"/>
      <c r="BC728" s="12"/>
      <c r="BD728" s="12"/>
      <c r="BE728" s="12"/>
      <c r="BF728" s="12"/>
      <c r="BG728" s="12"/>
      <c r="BH728" s="12"/>
      <c r="BI728" s="12"/>
      <c r="BJ728" s="12"/>
      <c r="BK728" s="12"/>
      <c r="BL728" s="12"/>
      <c r="BM728" s="12"/>
      <c r="BN728" s="12"/>
      <c r="BO728" s="14"/>
      <c r="BP728" s="14"/>
      <c r="BQ728" s="14"/>
      <c r="BR728" s="14"/>
      <c r="BS728" s="14"/>
      <c r="BT728" s="14"/>
      <c r="BU728" s="14"/>
      <c r="BV728" s="14"/>
      <c r="BW728" s="14"/>
      <c r="BX728" s="14"/>
      <c r="BY728" s="14"/>
      <c r="BZ728" s="14"/>
      <c r="CA728" s="14"/>
      <c r="CB728" s="14"/>
      <c r="CC728" s="14"/>
      <c r="CD728" s="12"/>
      <c r="CE728" s="34"/>
      <c r="CF728" s="34"/>
      <c r="CG728" s="34"/>
      <c r="CH728" s="34"/>
      <c r="CI728" s="34"/>
      <c r="CJ728" s="34"/>
      <c r="CK728" s="34"/>
      <c r="CL728" s="34"/>
      <c r="CM728" s="34"/>
      <c r="CN728" s="34"/>
      <c r="CO728" s="34"/>
      <c r="CP728" s="34"/>
      <c r="CQ728" s="34"/>
      <c r="CR728" s="34"/>
      <c r="CS728" s="34"/>
      <c r="CT728" s="34"/>
      <c r="CU728" s="34"/>
    </row>
    <row r="729">
      <c r="A729" s="38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27"/>
      <c r="R729" s="28"/>
      <c r="S729" s="29"/>
      <c r="T729" s="29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24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32"/>
      <c r="BA729" s="12"/>
      <c r="BB729" s="12"/>
      <c r="BC729" s="12"/>
      <c r="BD729" s="12"/>
      <c r="BE729" s="12"/>
      <c r="BF729" s="12"/>
      <c r="BG729" s="12"/>
      <c r="BH729" s="12"/>
      <c r="BI729" s="12"/>
      <c r="BJ729" s="12"/>
      <c r="BK729" s="12"/>
      <c r="BL729" s="12"/>
      <c r="BM729" s="12"/>
      <c r="BN729" s="12"/>
      <c r="BO729" s="14"/>
      <c r="BP729" s="14"/>
      <c r="BQ729" s="14"/>
      <c r="BR729" s="14"/>
      <c r="BS729" s="14"/>
      <c r="BT729" s="14"/>
      <c r="BU729" s="14"/>
      <c r="BV729" s="14"/>
      <c r="BW729" s="14"/>
      <c r="BX729" s="14"/>
      <c r="BY729" s="14"/>
      <c r="BZ729" s="14"/>
      <c r="CA729" s="14"/>
      <c r="CB729" s="14"/>
      <c r="CC729" s="14"/>
      <c r="CD729" s="12"/>
      <c r="CE729" s="34"/>
      <c r="CF729" s="34"/>
      <c r="CG729" s="34"/>
      <c r="CH729" s="34"/>
      <c r="CI729" s="34"/>
      <c r="CJ729" s="34"/>
      <c r="CK729" s="34"/>
      <c r="CL729" s="34"/>
      <c r="CM729" s="34"/>
      <c r="CN729" s="34"/>
      <c r="CO729" s="34"/>
      <c r="CP729" s="34"/>
      <c r="CQ729" s="34"/>
      <c r="CR729" s="34"/>
      <c r="CS729" s="34"/>
      <c r="CT729" s="34"/>
      <c r="CU729" s="34"/>
    </row>
    <row r="730">
      <c r="A730" s="38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27"/>
      <c r="R730" s="28"/>
      <c r="S730" s="29"/>
      <c r="T730" s="29"/>
      <c r="U730" s="30"/>
      <c r="V730" s="30"/>
      <c r="W730" s="30"/>
      <c r="X730" s="30"/>
      <c r="Y730" s="30"/>
      <c r="Z730" s="30"/>
      <c r="AA730" s="30"/>
      <c r="AB730" s="30"/>
      <c r="AC730" s="30"/>
      <c r="AD730" s="30"/>
      <c r="AE730" s="30"/>
      <c r="AF730" s="30"/>
      <c r="AG730" s="30"/>
      <c r="AH730" s="30"/>
      <c r="AI730" s="30"/>
      <c r="AJ730" s="24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32"/>
      <c r="BA730" s="12"/>
      <c r="BB730" s="12"/>
      <c r="BC730" s="12"/>
      <c r="BD730" s="12"/>
      <c r="BE730" s="12"/>
      <c r="BF730" s="12"/>
      <c r="BG730" s="12"/>
      <c r="BH730" s="12"/>
      <c r="BI730" s="12"/>
      <c r="BJ730" s="12"/>
      <c r="BK730" s="12"/>
      <c r="BL730" s="12"/>
      <c r="BM730" s="12"/>
      <c r="BN730" s="12"/>
      <c r="BO730" s="14"/>
      <c r="BP730" s="14"/>
      <c r="BQ730" s="14"/>
      <c r="BR730" s="14"/>
      <c r="BS730" s="14"/>
      <c r="BT730" s="14"/>
      <c r="BU730" s="14"/>
      <c r="BV730" s="14"/>
      <c r="BW730" s="14"/>
      <c r="BX730" s="14"/>
      <c r="BY730" s="14"/>
      <c r="BZ730" s="14"/>
      <c r="CA730" s="14"/>
      <c r="CB730" s="14"/>
      <c r="CC730" s="14"/>
      <c r="CD730" s="12"/>
      <c r="CE730" s="34"/>
      <c r="CF730" s="34"/>
      <c r="CG730" s="34"/>
      <c r="CH730" s="34"/>
      <c r="CI730" s="34"/>
      <c r="CJ730" s="34"/>
      <c r="CK730" s="34"/>
      <c r="CL730" s="34"/>
      <c r="CM730" s="34"/>
      <c r="CN730" s="34"/>
      <c r="CO730" s="34"/>
      <c r="CP730" s="34"/>
      <c r="CQ730" s="34"/>
      <c r="CR730" s="34"/>
      <c r="CS730" s="34"/>
      <c r="CT730" s="34"/>
      <c r="CU730" s="34"/>
    </row>
    <row r="731">
      <c r="A731" s="38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27"/>
      <c r="R731" s="28"/>
      <c r="S731" s="29"/>
      <c r="T731" s="29"/>
      <c r="U731" s="30"/>
      <c r="V731" s="30"/>
      <c r="W731" s="30"/>
      <c r="X731" s="30"/>
      <c r="Y731" s="30"/>
      <c r="Z731" s="30"/>
      <c r="AA731" s="30"/>
      <c r="AB731" s="30"/>
      <c r="AC731" s="30"/>
      <c r="AD731" s="30"/>
      <c r="AE731" s="30"/>
      <c r="AF731" s="30"/>
      <c r="AG731" s="30"/>
      <c r="AH731" s="30"/>
      <c r="AI731" s="30"/>
      <c r="AJ731" s="24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32"/>
      <c r="BA731" s="12"/>
      <c r="BB731" s="12"/>
      <c r="BC731" s="12"/>
      <c r="BD731" s="12"/>
      <c r="BE731" s="12"/>
      <c r="BF731" s="12"/>
      <c r="BG731" s="12"/>
      <c r="BH731" s="12"/>
      <c r="BI731" s="12"/>
      <c r="BJ731" s="12"/>
      <c r="BK731" s="12"/>
      <c r="BL731" s="12"/>
      <c r="BM731" s="12"/>
      <c r="BN731" s="12"/>
      <c r="BO731" s="14"/>
      <c r="BP731" s="14"/>
      <c r="BQ731" s="14"/>
      <c r="BR731" s="14"/>
      <c r="BS731" s="14"/>
      <c r="BT731" s="14"/>
      <c r="BU731" s="14"/>
      <c r="BV731" s="14"/>
      <c r="BW731" s="14"/>
      <c r="BX731" s="14"/>
      <c r="BY731" s="14"/>
      <c r="BZ731" s="14"/>
      <c r="CA731" s="14"/>
      <c r="CB731" s="14"/>
      <c r="CC731" s="14"/>
      <c r="CD731" s="12"/>
      <c r="CE731" s="34"/>
      <c r="CF731" s="34"/>
      <c r="CG731" s="34"/>
      <c r="CH731" s="34"/>
      <c r="CI731" s="34"/>
      <c r="CJ731" s="34"/>
      <c r="CK731" s="34"/>
      <c r="CL731" s="34"/>
      <c r="CM731" s="34"/>
      <c r="CN731" s="34"/>
      <c r="CO731" s="34"/>
      <c r="CP731" s="34"/>
      <c r="CQ731" s="34"/>
      <c r="CR731" s="34"/>
      <c r="CS731" s="34"/>
      <c r="CT731" s="34"/>
      <c r="CU731" s="34"/>
    </row>
    <row r="732">
      <c r="A732" s="38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27"/>
      <c r="R732" s="28"/>
      <c r="S732" s="29"/>
      <c r="T732" s="29"/>
      <c r="U732" s="30"/>
      <c r="V732" s="30"/>
      <c r="W732" s="30"/>
      <c r="X732" s="30"/>
      <c r="Y732" s="30"/>
      <c r="Z732" s="30"/>
      <c r="AA732" s="30"/>
      <c r="AB732" s="30"/>
      <c r="AC732" s="30"/>
      <c r="AD732" s="30"/>
      <c r="AE732" s="30"/>
      <c r="AF732" s="30"/>
      <c r="AG732" s="30"/>
      <c r="AH732" s="30"/>
      <c r="AI732" s="30"/>
      <c r="AJ732" s="24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32"/>
      <c r="BA732" s="12"/>
      <c r="BB732" s="12"/>
      <c r="BC732" s="12"/>
      <c r="BD732" s="12"/>
      <c r="BE732" s="12"/>
      <c r="BF732" s="12"/>
      <c r="BG732" s="12"/>
      <c r="BH732" s="12"/>
      <c r="BI732" s="12"/>
      <c r="BJ732" s="12"/>
      <c r="BK732" s="12"/>
      <c r="BL732" s="12"/>
      <c r="BM732" s="12"/>
      <c r="BN732" s="12"/>
      <c r="BO732" s="14"/>
      <c r="BP732" s="14"/>
      <c r="BQ732" s="14"/>
      <c r="BR732" s="14"/>
      <c r="BS732" s="14"/>
      <c r="BT732" s="14"/>
      <c r="BU732" s="14"/>
      <c r="BV732" s="14"/>
      <c r="BW732" s="14"/>
      <c r="BX732" s="14"/>
      <c r="BY732" s="14"/>
      <c r="BZ732" s="14"/>
      <c r="CA732" s="14"/>
      <c r="CB732" s="14"/>
      <c r="CC732" s="14"/>
      <c r="CD732" s="12"/>
      <c r="CE732" s="34"/>
      <c r="CF732" s="34"/>
      <c r="CG732" s="34"/>
      <c r="CH732" s="34"/>
      <c r="CI732" s="34"/>
      <c r="CJ732" s="34"/>
      <c r="CK732" s="34"/>
      <c r="CL732" s="34"/>
      <c r="CM732" s="34"/>
      <c r="CN732" s="34"/>
      <c r="CO732" s="34"/>
      <c r="CP732" s="34"/>
      <c r="CQ732" s="34"/>
      <c r="CR732" s="34"/>
      <c r="CS732" s="34"/>
      <c r="CT732" s="34"/>
      <c r="CU732" s="34"/>
    </row>
    <row r="733">
      <c r="A733" s="38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27"/>
      <c r="R733" s="28"/>
      <c r="S733" s="29"/>
      <c r="T733" s="29"/>
      <c r="U733" s="30"/>
      <c r="V733" s="30"/>
      <c r="W733" s="30"/>
      <c r="X733" s="30"/>
      <c r="Y733" s="30"/>
      <c r="Z733" s="30"/>
      <c r="AA733" s="30"/>
      <c r="AB733" s="30"/>
      <c r="AC733" s="30"/>
      <c r="AD733" s="30"/>
      <c r="AE733" s="30"/>
      <c r="AF733" s="30"/>
      <c r="AG733" s="30"/>
      <c r="AH733" s="30"/>
      <c r="AI733" s="30"/>
      <c r="AJ733" s="24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32"/>
      <c r="BA733" s="12"/>
      <c r="BB733" s="12"/>
      <c r="BC733" s="12"/>
      <c r="BD733" s="12"/>
      <c r="BE733" s="12"/>
      <c r="BF733" s="12"/>
      <c r="BG733" s="12"/>
      <c r="BH733" s="12"/>
      <c r="BI733" s="12"/>
      <c r="BJ733" s="12"/>
      <c r="BK733" s="12"/>
      <c r="BL733" s="12"/>
      <c r="BM733" s="12"/>
      <c r="BN733" s="12"/>
      <c r="BO733" s="14"/>
      <c r="BP733" s="14"/>
      <c r="BQ733" s="14"/>
      <c r="BR733" s="14"/>
      <c r="BS733" s="14"/>
      <c r="BT733" s="14"/>
      <c r="BU733" s="14"/>
      <c r="BV733" s="14"/>
      <c r="BW733" s="14"/>
      <c r="BX733" s="14"/>
      <c r="BY733" s="14"/>
      <c r="BZ733" s="14"/>
      <c r="CA733" s="14"/>
      <c r="CB733" s="14"/>
      <c r="CC733" s="14"/>
      <c r="CD733" s="12"/>
      <c r="CE733" s="34"/>
      <c r="CF733" s="34"/>
      <c r="CG733" s="34"/>
      <c r="CH733" s="34"/>
      <c r="CI733" s="34"/>
      <c r="CJ733" s="34"/>
      <c r="CK733" s="34"/>
      <c r="CL733" s="34"/>
      <c r="CM733" s="34"/>
      <c r="CN733" s="34"/>
      <c r="CO733" s="34"/>
      <c r="CP733" s="34"/>
      <c r="CQ733" s="34"/>
      <c r="CR733" s="34"/>
      <c r="CS733" s="34"/>
      <c r="CT733" s="34"/>
      <c r="CU733" s="34"/>
    </row>
    <row r="734">
      <c r="A734" s="38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27"/>
      <c r="R734" s="28"/>
      <c r="S734" s="29"/>
      <c r="T734" s="29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24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32"/>
      <c r="BA734" s="12"/>
      <c r="BB734" s="12"/>
      <c r="BC734" s="12"/>
      <c r="BD734" s="12"/>
      <c r="BE734" s="12"/>
      <c r="BF734" s="12"/>
      <c r="BG734" s="12"/>
      <c r="BH734" s="12"/>
      <c r="BI734" s="12"/>
      <c r="BJ734" s="12"/>
      <c r="BK734" s="12"/>
      <c r="BL734" s="12"/>
      <c r="BM734" s="12"/>
      <c r="BN734" s="12"/>
      <c r="BO734" s="14"/>
      <c r="BP734" s="14"/>
      <c r="BQ734" s="14"/>
      <c r="BR734" s="14"/>
      <c r="BS734" s="14"/>
      <c r="BT734" s="14"/>
      <c r="BU734" s="14"/>
      <c r="BV734" s="14"/>
      <c r="BW734" s="14"/>
      <c r="BX734" s="14"/>
      <c r="BY734" s="14"/>
      <c r="BZ734" s="14"/>
      <c r="CA734" s="14"/>
      <c r="CB734" s="14"/>
      <c r="CC734" s="14"/>
      <c r="CD734" s="12"/>
      <c r="CE734" s="34"/>
      <c r="CF734" s="34"/>
      <c r="CG734" s="34"/>
      <c r="CH734" s="34"/>
      <c r="CI734" s="34"/>
      <c r="CJ734" s="34"/>
      <c r="CK734" s="34"/>
      <c r="CL734" s="34"/>
      <c r="CM734" s="34"/>
      <c r="CN734" s="34"/>
      <c r="CO734" s="34"/>
      <c r="CP734" s="34"/>
      <c r="CQ734" s="34"/>
      <c r="CR734" s="34"/>
      <c r="CS734" s="34"/>
      <c r="CT734" s="34"/>
      <c r="CU734" s="34"/>
    </row>
    <row r="735">
      <c r="A735" s="38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27"/>
      <c r="R735" s="28"/>
      <c r="S735" s="29"/>
      <c r="T735" s="29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24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32"/>
      <c r="BA735" s="12"/>
      <c r="BB735" s="12"/>
      <c r="BC735" s="12"/>
      <c r="BD735" s="12"/>
      <c r="BE735" s="12"/>
      <c r="BF735" s="12"/>
      <c r="BG735" s="12"/>
      <c r="BH735" s="12"/>
      <c r="BI735" s="12"/>
      <c r="BJ735" s="12"/>
      <c r="BK735" s="12"/>
      <c r="BL735" s="12"/>
      <c r="BM735" s="12"/>
      <c r="BN735" s="12"/>
      <c r="BO735" s="14"/>
      <c r="BP735" s="14"/>
      <c r="BQ735" s="14"/>
      <c r="BR735" s="14"/>
      <c r="BS735" s="14"/>
      <c r="BT735" s="14"/>
      <c r="BU735" s="14"/>
      <c r="BV735" s="14"/>
      <c r="BW735" s="14"/>
      <c r="BX735" s="14"/>
      <c r="BY735" s="14"/>
      <c r="BZ735" s="14"/>
      <c r="CA735" s="14"/>
      <c r="CB735" s="14"/>
      <c r="CC735" s="14"/>
      <c r="CD735" s="12"/>
      <c r="CE735" s="34"/>
      <c r="CF735" s="34"/>
      <c r="CG735" s="34"/>
      <c r="CH735" s="34"/>
      <c r="CI735" s="34"/>
      <c r="CJ735" s="34"/>
      <c r="CK735" s="34"/>
      <c r="CL735" s="34"/>
      <c r="CM735" s="34"/>
      <c r="CN735" s="34"/>
      <c r="CO735" s="34"/>
      <c r="CP735" s="34"/>
      <c r="CQ735" s="34"/>
      <c r="CR735" s="34"/>
      <c r="CS735" s="34"/>
      <c r="CT735" s="34"/>
      <c r="CU735" s="34"/>
    </row>
    <row r="736">
      <c r="A736" s="38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27"/>
      <c r="R736" s="28"/>
      <c r="S736" s="29"/>
      <c r="T736" s="29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24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32"/>
      <c r="BA736" s="12"/>
      <c r="BB736" s="12"/>
      <c r="BC736" s="12"/>
      <c r="BD736" s="12"/>
      <c r="BE736" s="12"/>
      <c r="BF736" s="12"/>
      <c r="BG736" s="12"/>
      <c r="BH736" s="12"/>
      <c r="BI736" s="12"/>
      <c r="BJ736" s="12"/>
      <c r="BK736" s="12"/>
      <c r="BL736" s="12"/>
      <c r="BM736" s="12"/>
      <c r="BN736" s="12"/>
      <c r="BO736" s="14"/>
      <c r="BP736" s="14"/>
      <c r="BQ736" s="14"/>
      <c r="BR736" s="14"/>
      <c r="BS736" s="14"/>
      <c r="BT736" s="14"/>
      <c r="BU736" s="14"/>
      <c r="BV736" s="14"/>
      <c r="BW736" s="14"/>
      <c r="BX736" s="14"/>
      <c r="BY736" s="14"/>
      <c r="BZ736" s="14"/>
      <c r="CA736" s="14"/>
      <c r="CB736" s="14"/>
      <c r="CC736" s="14"/>
      <c r="CD736" s="12"/>
      <c r="CE736" s="34"/>
      <c r="CF736" s="34"/>
      <c r="CG736" s="34"/>
      <c r="CH736" s="34"/>
      <c r="CI736" s="34"/>
      <c r="CJ736" s="34"/>
      <c r="CK736" s="34"/>
      <c r="CL736" s="34"/>
      <c r="CM736" s="34"/>
      <c r="CN736" s="34"/>
      <c r="CO736" s="34"/>
      <c r="CP736" s="34"/>
      <c r="CQ736" s="34"/>
      <c r="CR736" s="34"/>
      <c r="CS736" s="34"/>
      <c r="CT736" s="34"/>
      <c r="CU736" s="34"/>
    </row>
    <row r="737">
      <c r="A737" s="38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27"/>
      <c r="R737" s="28"/>
      <c r="S737" s="29"/>
      <c r="T737" s="29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24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32"/>
      <c r="BA737" s="12"/>
      <c r="BB737" s="12"/>
      <c r="BC737" s="12"/>
      <c r="BD737" s="12"/>
      <c r="BE737" s="12"/>
      <c r="BF737" s="12"/>
      <c r="BG737" s="12"/>
      <c r="BH737" s="12"/>
      <c r="BI737" s="12"/>
      <c r="BJ737" s="12"/>
      <c r="BK737" s="12"/>
      <c r="BL737" s="12"/>
      <c r="BM737" s="12"/>
      <c r="BN737" s="12"/>
      <c r="BO737" s="14"/>
      <c r="BP737" s="14"/>
      <c r="BQ737" s="14"/>
      <c r="BR737" s="14"/>
      <c r="BS737" s="14"/>
      <c r="BT737" s="14"/>
      <c r="BU737" s="14"/>
      <c r="BV737" s="14"/>
      <c r="BW737" s="14"/>
      <c r="BX737" s="14"/>
      <c r="BY737" s="14"/>
      <c r="BZ737" s="14"/>
      <c r="CA737" s="14"/>
      <c r="CB737" s="14"/>
      <c r="CC737" s="14"/>
      <c r="CD737" s="12"/>
      <c r="CE737" s="34"/>
      <c r="CF737" s="34"/>
      <c r="CG737" s="34"/>
      <c r="CH737" s="34"/>
      <c r="CI737" s="34"/>
      <c r="CJ737" s="34"/>
      <c r="CK737" s="34"/>
      <c r="CL737" s="34"/>
      <c r="CM737" s="34"/>
      <c r="CN737" s="34"/>
      <c r="CO737" s="34"/>
      <c r="CP737" s="34"/>
      <c r="CQ737" s="34"/>
      <c r="CR737" s="34"/>
      <c r="CS737" s="34"/>
      <c r="CT737" s="34"/>
      <c r="CU737" s="34"/>
    </row>
    <row r="738">
      <c r="A738" s="38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27"/>
      <c r="R738" s="28"/>
      <c r="S738" s="29"/>
      <c r="T738" s="29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24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32"/>
      <c r="BA738" s="12"/>
      <c r="BB738" s="12"/>
      <c r="BC738" s="12"/>
      <c r="BD738" s="12"/>
      <c r="BE738" s="12"/>
      <c r="BF738" s="12"/>
      <c r="BG738" s="12"/>
      <c r="BH738" s="12"/>
      <c r="BI738" s="12"/>
      <c r="BJ738" s="12"/>
      <c r="BK738" s="12"/>
      <c r="BL738" s="12"/>
      <c r="BM738" s="12"/>
      <c r="BN738" s="12"/>
      <c r="BO738" s="14"/>
      <c r="BP738" s="14"/>
      <c r="BQ738" s="14"/>
      <c r="BR738" s="14"/>
      <c r="BS738" s="14"/>
      <c r="BT738" s="14"/>
      <c r="BU738" s="14"/>
      <c r="BV738" s="14"/>
      <c r="BW738" s="14"/>
      <c r="BX738" s="14"/>
      <c r="BY738" s="14"/>
      <c r="BZ738" s="14"/>
      <c r="CA738" s="14"/>
      <c r="CB738" s="14"/>
      <c r="CC738" s="14"/>
      <c r="CD738" s="12"/>
      <c r="CE738" s="34"/>
      <c r="CF738" s="34"/>
      <c r="CG738" s="34"/>
      <c r="CH738" s="34"/>
      <c r="CI738" s="34"/>
      <c r="CJ738" s="34"/>
      <c r="CK738" s="34"/>
      <c r="CL738" s="34"/>
      <c r="CM738" s="34"/>
      <c r="CN738" s="34"/>
      <c r="CO738" s="34"/>
      <c r="CP738" s="34"/>
      <c r="CQ738" s="34"/>
      <c r="CR738" s="34"/>
      <c r="CS738" s="34"/>
      <c r="CT738" s="34"/>
      <c r="CU738" s="34"/>
    </row>
    <row r="739">
      <c r="A739" s="38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27"/>
      <c r="R739" s="28"/>
      <c r="S739" s="29"/>
      <c r="T739" s="29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24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32"/>
      <c r="BA739" s="12"/>
      <c r="BB739" s="12"/>
      <c r="BC739" s="12"/>
      <c r="BD739" s="12"/>
      <c r="BE739" s="12"/>
      <c r="BF739" s="12"/>
      <c r="BG739" s="12"/>
      <c r="BH739" s="12"/>
      <c r="BI739" s="12"/>
      <c r="BJ739" s="12"/>
      <c r="BK739" s="12"/>
      <c r="BL739" s="12"/>
      <c r="BM739" s="12"/>
      <c r="BN739" s="12"/>
      <c r="BO739" s="14"/>
      <c r="BP739" s="14"/>
      <c r="BQ739" s="14"/>
      <c r="BR739" s="14"/>
      <c r="BS739" s="14"/>
      <c r="BT739" s="14"/>
      <c r="BU739" s="14"/>
      <c r="BV739" s="14"/>
      <c r="BW739" s="14"/>
      <c r="BX739" s="14"/>
      <c r="BY739" s="14"/>
      <c r="BZ739" s="14"/>
      <c r="CA739" s="14"/>
      <c r="CB739" s="14"/>
      <c r="CC739" s="14"/>
      <c r="CD739" s="12"/>
      <c r="CE739" s="34"/>
      <c r="CF739" s="34"/>
      <c r="CG739" s="34"/>
      <c r="CH739" s="34"/>
      <c r="CI739" s="34"/>
      <c r="CJ739" s="34"/>
      <c r="CK739" s="34"/>
      <c r="CL739" s="34"/>
      <c r="CM739" s="34"/>
      <c r="CN739" s="34"/>
      <c r="CO739" s="34"/>
      <c r="CP739" s="34"/>
      <c r="CQ739" s="34"/>
      <c r="CR739" s="34"/>
      <c r="CS739" s="34"/>
      <c r="CT739" s="34"/>
      <c r="CU739" s="34"/>
    </row>
    <row r="740">
      <c r="A740" s="38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27"/>
      <c r="R740" s="28"/>
      <c r="S740" s="29"/>
      <c r="T740" s="29"/>
      <c r="U740" s="30"/>
      <c r="V740" s="30"/>
      <c r="W740" s="30"/>
      <c r="X740" s="30"/>
      <c r="Y740" s="30"/>
      <c r="Z740" s="30"/>
      <c r="AA740" s="30"/>
      <c r="AB740" s="30"/>
      <c r="AC740" s="30"/>
      <c r="AD740" s="30"/>
      <c r="AE740" s="30"/>
      <c r="AF740" s="30"/>
      <c r="AG740" s="30"/>
      <c r="AH740" s="30"/>
      <c r="AI740" s="30"/>
      <c r="AJ740" s="24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32"/>
      <c r="BA740" s="12"/>
      <c r="BB740" s="12"/>
      <c r="BC740" s="12"/>
      <c r="BD740" s="12"/>
      <c r="BE740" s="12"/>
      <c r="BF740" s="12"/>
      <c r="BG740" s="12"/>
      <c r="BH740" s="12"/>
      <c r="BI740" s="12"/>
      <c r="BJ740" s="12"/>
      <c r="BK740" s="12"/>
      <c r="BL740" s="12"/>
      <c r="BM740" s="12"/>
      <c r="BN740" s="12"/>
      <c r="BO740" s="14"/>
      <c r="BP740" s="14"/>
      <c r="BQ740" s="14"/>
      <c r="BR740" s="14"/>
      <c r="BS740" s="14"/>
      <c r="BT740" s="14"/>
      <c r="BU740" s="14"/>
      <c r="BV740" s="14"/>
      <c r="BW740" s="14"/>
      <c r="BX740" s="14"/>
      <c r="BY740" s="14"/>
      <c r="BZ740" s="14"/>
      <c r="CA740" s="14"/>
      <c r="CB740" s="14"/>
      <c r="CC740" s="14"/>
      <c r="CD740" s="12"/>
      <c r="CE740" s="34"/>
      <c r="CF740" s="34"/>
      <c r="CG740" s="34"/>
      <c r="CH740" s="34"/>
      <c r="CI740" s="34"/>
      <c r="CJ740" s="34"/>
      <c r="CK740" s="34"/>
      <c r="CL740" s="34"/>
      <c r="CM740" s="34"/>
      <c r="CN740" s="34"/>
      <c r="CO740" s="34"/>
      <c r="CP740" s="34"/>
      <c r="CQ740" s="34"/>
      <c r="CR740" s="34"/>
      <c r="CS740" s="34"/>
      <c r="CT740" s="34"/>
      <c r="CU740" s="34"/>
    </row>
    <row r="741">
      <c r="A741" s="38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27"/>
      <c r="R741" s="28"/>
      <c r="S741" s="29"/>
      <c r="T741" s="29"/>
      <c r="U741" s="30"/>
      <c r="V741" s="30"/>
      <c r="W741" s="30"/>
      <c r="X741" s="30"/>
      <c r="Y741" s="30"/>
      <c r="Z741" s="30"/>
      <c r="AA741" s="30"/>
      <c r="AB741" s="30"/>
      <c r="AC741" s="30"/>
      <c r="AD741" s="30"/>
      <c r="AE741" s="30"/>
      <c r="AF741" s="30"/>
      <c r="AG741" s="30"/>
      <c r="AH741" s="30"/>
      <c r="AI741" s="30"/>
      <c r="AJ741" s="24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32"/>
      <c r="BA741" s="12"/>
      <c r="BB741" s="12"/>
      <c r="BC741" s="12"/>
      <c r="BD741" s="12"/>
      <c r="BE741" s="12"/>
      <c r="BF741" s="12"/>
      <c r="BG741" s="12"/>
      <c r="BH741" s="12"/>
      <c r="BI741" s="12"/>
      <c r="BJ741" s="12"/>
      <c r="BK741" s="12"/>
      <c r="BL741" s="12"/>
      <c r="BM741" s="12"/>
      <c r="BN741" s="12"/>
      <c r="BO741" s="14"/>
      <c r="BP741" s="14"/>
      <c r="BQ741" s="14"/>
      <c r="BR741" s="14"/>
      <c r="BS741" s="14"/>
      <c r="BT741" s="14"/>
      <c r="BU741" s="14"/>
      <c r="BV741" s="14"/>
      <c r="BW741" s="14"/>
      <c r="BX741" s="14"/>
      <c r="BY741" s="14"/>
      <c r="BZ741" s="14"/>
      <c r="CA741" s="14"/>
      <c r="CB741" s="14"/>
      <c r="CC741" s="14"/>
      <c r="CD741" s="12"/>
      <c r="CE741" s="34"/>
      <c r="CF741" s="34"/>
      <c r="CG741" s="34"/>
      <c r="CH741" s="34"/>
      <c r="CI741" s="34"/>
      <c r="CJ741" s="34"/>
      <c r="CK741" s="34"/>
      <c r="CL741" s="34"/>
      <c r="CM741" s="34"/>
      <c r="CN741" s="34"/>
      <c r="CO741" s="34"/>
      <c r="CP741" s="34"/>
      <c r="CQ741" s="34"/>
      <c r="CR741" s="34"/>
      <c r="CS741" s="34"/>
      <c r="CT741" s="34"/>
      <c r="CU741" s="34"/>
    </row>
    <row r="742">
      <c r="A742" s="38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27"/>
      <c r="R742" s="28"/>
      <c r="S742" s="29"/>
      <c r="T742" s="29"/>
      <c r="U742" s="30"/>
      <c r="V742" s="30"/>
      <c r="W742" s="30"/>
      <c r="X742" s="30"/>
      <c r="Y742" s="30"/>
      <c r="Z742" s="30"/>
      <c r="AA742" s="30"/>
      <c r="AB742" s="30"/>
      <c r="AC742" s="30"/>
      <c r="AD742" s="30"/>
      <c r="AE742" s="30"/>
      <c r="AF742" s="30"/>
      <c r="AG742" s="30"/>
      <c r="AH742" s="30"/>
      <c r="AI742" s="30"/>
      <c r="AJ742" s="24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32"/>
      <c r="BA742" s="12"/>
      <c r="BB742" s="12"/>
      <c r="BC742" s="12"/>
      <c r="BD742" s="12"/>
      <c r="BE742" s="12"/>
      <c r="BF742" s="12"/>
      <c r="BG742" s="12"/>
      <c r="BH742" s="12"/>
      <c r="BI742" s="12"/>
      <c r="BJ742" s="12"/>
      <c r="BK742" s="12"/>
      <c r="BL742" s="12"/>
      <c r="BM742" s="12"/>
      <c r="BN742" s="12"/>
      <c r="BO742" s="14"/>
      <c r="BP742" s="14"/>
      <c r="BQ742" s="14"/>
      <c r="BR742" s="14"/>
      <c r="BS742" s="14"/>
      <c r="BT742" s="14"/>
      <c r="BU742" s="14"/>
      <c r="BV742" s="14"/>
      <c r="BW742" s="14"/>
      <c r="BX742" s="14"/>
      <c r="BY742" s="14"/>
      <c r="BZ742" s="14"/>
      <c r="CA742" s="14"/>
      <c r="CB742" s="14"/>
      <c r="CC742" s="14"/>
      <c r="CD742" s="12"/>
      <c r="CE742" s="34"/>
      <c r="CF742" s="34"/>
      <c r="CG742" s="34"/>
      <c r="CH742" s="34"/>
      <c r="CI742" s="34"/>
      <c r="CJ742" s="34"/>
      <c r="CK742" s="34"/>
      <c r="CL742" s="34"/>
      <c r="CM742" s="34"/>
      <c r="CN742" s="34"/>
      <c r="CO742" s="34"/>
      <c r="CP742" s="34"/>
      <c r="CQ742" s="34"/>
      <c r="CR742" s="34"/>
      <c r="CS742" s="34"/>
      <c r="CT742" s="34"/>
      <c r="CU742" s="34"/>
    </row>
    <row r="743">
      <c r="A743" s="38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27"/>
      <c r="R743" s="28"/>
      <c r="S743" s="29"/>
      <c r="T743" s="29"/>
      <c r="U743" s="30"/>
      <c r="V743" s="30"/>
      <c r="W743" s="30"/>
      <c r="X743" s="30"/>
      <c r="Y743" s="30"/>
      <c r="Z743" s="30"/>
      <c r="AA743" s="30"/>
      <c r="AB743" s="30"/>
      <c r="AC743" s="30"/>
      <c r="AD743" s="30"/>
      <c r="AE743" s="30"/>
      <c r="AF743" s="30"/>
      <c r="AG743" s="30"/>
      <c r="AH743" s="30"/>
      <c r="AI743" s="30"/>
      <c r="AJ743" s="24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32"/>
      <c r="BA743" s="12"/>
      <c r="BB743" s="12"/>
      <c r="BC743" s="12"/>
      <c r="BD743" s="12"/>
      <c r="BE743" s="12"/>
      <c r="BF743" s="12"/>
      <c r="BG743" s="12"/>
      <c r="BH743" s="12"/>
      <c r="BI743" s="12"/>
      <c r="BJ743" s="12"/>
      <c r="BK743" s="12"/>
      <c r="BL743" s="12"/>
      <c r="BM743" s="12"/>
      <c r="BN743" s="12"/>
      <c r="BO743" s="14"/>
      <c r="BP743" s="14"/>
      <c r="BQ743" s="14"/>
      <c r="BR743" s="14"/>
      <c r="BS743" s="14"/>
      <c r="BT743" s="14"/>
      <c r="BU743" s="14"/>
      <c r="BV743" s="14"/>
      <c r="BW743" s="14"/>
      <c r="BX743" s="14"/>
      <c r="BY743" s="14"/>
      <c r="BZ743" s="14"/>
      <c r="CA743" s="14"/>
      <c r="CB743" s="14"/>
      <c r="CC743" s="14"/>
      <c r="CD743" s="12"/>
      <c r="CE743" s="34"/>
      <c r="CF743" s="34"/>
      <c r="CG743" s="34"/>
      <c r="CH743" s="34"/>
      <c r="CI743" s="34"/>
      <c r="CJ743" s="34"/>
      <c r="CK743" s="34"/>
      <c r="CL743" s="34"/>
      <c r="CM743" s="34"/>
      <c r="CN743" s="34"/>
      <c r="CO743" s="34"/>
      <c r="CP743" s="34"/>
      <c r="CQ743" s="34"/>
      <c r="CR743" s="34"/>
      <c r="CS743" s="34"/>
      <c r="CT743" s="34"/>
      <c r="CU743" s="34"/>
    </row>
    <row r="744">
      <c r="A744" s="38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27"/>
      <c r="R744" s="28"/>
      <c r="S744" s="29"/>
      <c r="T744" s="29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24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32"/>
      <c r="BA744" s="12"/>
      <c r="BB744" s="12"/>
      <c r="BC744" s="12"/>
      <c r="BD744" s="12"/>
      <c r="BE744" s="12"/>
      <c r="BF744" s="12"/>
      <c r="BG744" s="12"/>
      <c r="BH744" s="12"/>
      <c r="BI744" s="12"/>
      <c r="BJ744" s="12"/>
      <c r="BK744" s="12"/>
      <c r="BL744" s="12"/>
      <c r="BM744" s="12"/>
      <c r="BN744" s="12"/>
      <c r="BO744" s="14"/>
      <c r="BP744" s="14"/>
      <c r="BQ744" s="14"/>
      <c r="BR744" s="14"/>
      <c r="BS744" s="14"/>
      <c r="BT744" s="14"/>
      <c r="BU744" s="14"/>
      <c r="BV744" s="14"/>
      <c r="BW744" s="14"/>
      <c r="BX744" s="14"/>
      <c r="BY744" s="14"/>
      <c r="BZ744" s="14"/>
      <c r="CA744" s="14"/>
      <c r="CB744" s="14"/>
      <c r="CC744" s="14"/>
      <c r="CD744" s="12"/>
      <c r="CE744" s="34"/>
      <c r="CF744" s="34"/>
      <c r="CG744" s="34"/>
      <c r="CH744" s="34"/>
      <c r="CI744" s="34"/>
      <c r="CJ744" s="34"/>
      <c r="CK744" s="34"/>
      <c r="CL744" s="34"/>
      <c r="CM744" s="34"/>
      <c r="CN744" s="34"/>
      <c r="CO744" s="34"/>
      <c r="CP744" s="34"/>
      <c r="CQ744" s="34"/>
      <c r="CR744" s="34"/>
      <c r="CS744" s="34"/>
      <c r="CT744" s="34"/>
      <c r="CU744" s="34"/>
    </row>
    <row r="745">
      <c r="A745" s="38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27"/>
      <c r="R745" s="28"/>
      <c r="S745" s="29"/>
      <c r="T745" s="29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24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32"/>
      <c r="BA745" s="12"/>
      <c r="BB745" s="12"/>
      <c r="BC745" s="12"/>
      <c r="BD745" s="12"/>
      <c r="BE745" s="12"/>
      <c r="BF745" s="12"/>
      <c r="BG745" s="12"/>
      <c r="BH745" s="12"/>
      <c r="BI745" s="12"/>
      <c r="BJ745" s="12"/>
      <c r="BK745" s="12"/>
      <c r="BL745" s="12"/>
      <c r="BM745" s="12"/>
      <c r="BN745" s="12"/>
      <c r="BO745" s="14"/>
      <c r="BP745" s="14"/>
      <c r="BQ745" s="14"/>
      <c r="BR745" s="14"/>
      <c r="BS745" s="14"/>
      <c r="BT745" s="14"/>
      <c r="BU745" s="14"/>
      <c r="BV745" s="14"/>
      <c r="BW745" s="14"/>
      <c r="BX745" s="14"/>
      <c r="BY745" s="14"/>
      <c r="BZ745" s="14"/>
      <c r="CA745" s="14"/>
      <c r="CB745" s="14"/>
      <c r="CC745" s="14"/>
      <c r="CD745" s="12"/>
      <c r="CE745" s="34"/>
      <c r="CF745" s="34"/>
      <c r="CG745" s="34"/>
      <c r="CH745" s="34"/>
      <c r="CI745" s="34"/>
      <c r="CJ745" s="34"/>
      <c r="CK745" s="34"/>
      <c r="CL745" s="34"/>
      <c r="CM745" s="34"/>
      <c r="CN745" s="34"/>
      <c r="CO745" s="34"/>
      <c r="CP745" s="34"/>
      <c r="CQ745" s="34"/>
      <c r="CR745" s="34"/>
      <c r="CS745" s="34"/>
      <c r="CT745" s="34"/>
      <c r="CU745" s="34"/>
    </row>
    <row r="746">
      <c r="A746" s="38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27"/>
      <c r="R746" s="28"/>
      <c r="S746" s="29"/>
      <c r="T746" s="29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24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32"/>
      <c r="BA746" s="12"/>
      <c r="BB746" s="12"/>
      <c r="BC746" s="12"/>
      <c r="BD746" s="12"/>
      <c r="BE746" s="12"/>
      <c r="BF746" s="12"/>
      <c r="BG746" s="12"/>
      <c r="BH746" s="12"/>
      <c r="BI746" s="12"/>
      <c r="BJ746" s="12"/>
      <c r="BK746" s="12"/>
      <c r="BL746" s="12"/>
      <c r="BM746" s="12"/>
      <c r="BN746" s="12"/>
      <c r="BO746" s="14"/>
      <c r="BP746" s="14"/>
      <c r="BQ746" s="14"/>
      <c r="BR746" s="14"/>
      <c r="BS746" s="14"/>
      <c r="BT746" s="14"/>
      <c r="BU746" s="14"/>
      <c r="BV746" s="14"/>
      <c r="BW746" s="14"/>
      <c r="BX746" s="14"/>
      <c r="BY746" s="14"/>
      <c r="BZ746" s="14"/>
      <c r="CA746" s="14"/>
      <c r="CB746" s="14"/>
      <c r="CC746" s="14"/>
      <c r="CD746" s="12"/>
      <c r="CE746" s="34"/>
      <c r="CF746" s="34"/>
      <c r="CG746" s="34"/>
      <c r="CH746" s="34"/>
      <c r="CI746" s="34"/>
      <c r="CJ746" s="34"/>
      <c r="CK746" s="34"/>
      <c r="CL746" s="34"/>
      <c r="CM746" s="34"/>
      <c r="CN746" s="34"/>
      <c r="CO746" s="34"/>
      <c r="CP746" s="34"/>
      <c r="CQ746" s="34"/>
      <c r="CR746" s="34"/>
      <c r="CS746" s="34"/>
      <c r="CT746" s="34"/>
      <c r="CU746" s="34"/>
    </row>
    <row r="747">
      <c r="A747" s="38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27"/>
      <c r="R747" s="28"/>
      <c r="S747" s="29"/>
      <c r="T747" s="29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24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32"/>
      <c r="BA747" s="12"/>
      <c r="BB747" s="12"/>
      <c r="BC747" s="12"/>
      <c r="BD747" s="12"/>
      <c r="BE747" s="12"/>
      <c r="BF747" s="12"/>
      <c r="BG747" s="12"/>
      <c r="BH747" s="12"/>
      <c r="BI747" s="12"/>
      <c r="BJ747" s="12"/>
      <c r="BK747" s="12"/>
      <c r="BL747" s="12"/>
      <c r="BM747" s="12"/>
      <c r="BN747" s="12"/>
      <c r="BO747" s="14"/>
      <c r="BP747" s="14"/>
      <c r="BQ747" s="14"/>
      <c r="BR747" s="14"/>
      <c r="BS747" s="14"/>
      <c r="BT747" s="14"/>
      <c r="BU747" s="14"/>
      <c r="BV747" s="14"/>
      <c r="BW747" s="14"/>
      <c r="BX747" s="14"/>
      <c r="BY747" s="14"/>
      <c r="BZ747" s="14"/>
      <c r="CA747" s="14"/>
      <c r="CB747" s="14"/>
      <c r="CC747" s="14"/>
      <c r="CD747" s="12"/>
      <c r="CE747" s="34"/>
      <c r="CF747" s="34"/>
      <c r="CG747" s="34"/>
      <c r="CH747" s="34"/>
      <c r="CI747" s="34"/>
      <c r="CJ747" s="34"/>
      <c r="CK747" s="34"/>
      <c r="CL747" s="34"/>
      <c r="CM747" s="34"/>
      <c r="CN747" s="34"/>
      <c r="CO747" s="34"/>
      <c r="CP747" s="34"/>
      <c r="CQ747" s="34"/>
      <c r="CR747" s="34"/>
      <c r="CS747" s="34"/>
      <c r="CT747" s="34"/>
      <c r="CU747" s="34"/>
    </row>
    <row r="748">
      <c r="A748" s="38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27"/>
      <c r="R748" s="28"/>
      <c r="S748" s="29"/>
      <c r="T748" s="29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24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32"/>
      <c r="BA748" s="12"/>
      <c r="BB748" s="12"/>
      <c r="BC748" s="12"/>
      <c r="BD748" s="12"/>
      <c r="BE748" s="12"/>
      <c r="BF748" s="12"/>
      <c r="BG748" s="12"/>
      <c r="BH748" s="12"/>
      <c r="BI748" s="12"/>
      <c r="BJ748" s="12"/>
      <c r="BK748" s="12"/>
      <c r="BL748" s="12"/>
      <c r="BM748" s="12"/>
      <c r="BN748" s="12"/>
      <c r="BO748" s="14"/>
      <c r="BP748" s="14"/>
      <c r="BQ748" s="14"/>
      <c r="BR748" s="14"/>
      <c r="BS748" s="14"/>
      <c r="BT748" s="14"/>
      <c r="BU748" s="14"/>
      <c r="BV748" s="14"/>
      <c r="BW748" s="14"/>
      <c r="BX748" s="14"/>
      <c r="BY748" s="14"/>
      <c r="BZ748" s="14"/>
      <c r="CA748" s="14"/>
      <c r="CB748" s="14"/>
      <c r="CC748" s="14"/>
      <c r="CD748" s="12"/>
      <c r="CE748" s="34"/>
      <c r="CF748" s="34"/>
      <c r="CG748" s="34"/>
      <c r="CH748" s="34"/>
      <c r="CI748" s="34"/>
      <c r="CJ748" s="34"/>
      <c r="CK748" s="34"/>
      <c r="CL748" s="34"/>
      <c r="CM748" s="34"/>
      <c r="CN748" s="34"/>
      <c r="CO748" s="34"/>
      <c r="CP748" s="34"/>
      <c r="CQ748" s="34"/>
      <c r="CR748" s="34"/>
      <c r="CS748" s="34"/>
      <c r="CT748" s="34"/>
      <c r="CU748" s="34"/>
    </row>
    <row r="749">
      <c r="A749" s="38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27"/>
      <c r="R749" s="28"/>
      <c r="S749" s="29"/>
      <c r="T749" s="29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24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32"/>
      <c r="BA749" s="12"/>
      <c r="BB749" s="12"/>
      <c r="BC749" s="12"/>
      <c r="BD749" s="12"/>
      <c r="BE749" s="12"/>
      <c r="BF749" s="12"/>
      <c r="BG749" s="12"/>
      <c r="BH749" s="12"/>
      <c r="BI749" s="12"/>
      <c r="BJ749" s="12"/>
      <c r="BK749" s="12"/>
      <c r="BL749" s="12"/>
      <c r="BM749" s="12"/>
      <c r="BN749" s="12"/>
      <c r="BO749" s="14"/>
      <c r="BP749" s="14"/>
      <c r="BQ749" s="14"/>
      <c r="BR749" s="14"/>
      <c r="BS749" s="14"/>
      <c r="BT749" s="14"/>
      <c r="BU749" s="14"/>
      <c r="BV749" s="14"/>
      <c r="BW749" s="14"/>
      <c r="BX749" s="14"/>
      <c r="BY749" s="14"/>
      <c r="BZ749" s="14"/>
      <c r="CA749" s="14"/>
      <c r="CB749" s="14"/>
      <c r="CC749" s="14"/>
      <c r="CD749" s="12"/>
      <c r="CE749" s="34"/>
      <c r="CF749" s="34"/>
      <c r="CG749" s="34"/>
      <c r="CH749" s="34"/>
      <c r="CI749" s="34"/>
      <c r="CJ749" s="34"/>
      <c r="CK749" s="34"/>
      <c r="CL749" s="34"/>
      <c r="CM749" s="34"/>
      <c r="CN749" s="34"/>
      <c r="CO749" s="34"/>
      <c r="CP749" s="34"/>
      <c r="CQ749" s="34"/>
      <c r="CR749" s="34"/>
      <c r="CS749" s="34"/>
      <c r="CT749" s="34"/>
      <c r="CU749" s="34"/>
    </row>
    <row r="750">
      <c r="A750" s="38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27"/>
      <c r="R750" s="28"/>
      <c r="S750" s="29"/>
      <c r="T750" s="29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0"/>
      <c r="AG750" s="30"/>
      <c r="AH750" s="30"/>
      <c r="AI750" s="30"/>
      <c r="AJ750" s="24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32"/>
      <c r="BA750" s="12"/>
      <c r="BB750" s="12"/>
      <c r="BC750" s="12"/>
      <c r="BD750" s="12"/>
      <c r="BE750" s="12"/>
      <c r="BF750" s="12"/>
      <c r="BG750" s="12"/>
      <c r="BH750" s="12"/>
      <c r="BI750" s="12"/>
      <c r="BJ750" s="12"/>
      <c r="BK750" s="12"/>
      <c r="BL750" s="12"/>
      <c r="BM750" s="12"/>
      <c r="BN750" s="12"/>
      <c r="BO750" s="14"/>
      <c r="BP750" s="14"/>
      <c r="BQ750" s="14"/>
      <c r="BR750" s="14"/>
      <c r="BS750" s="14"/>
      <c r="BT750" s="14"/>
      <c r="BU750" s="14"/>
      <c r="BV750" s="14"/>
      <c r="BW750" s="14"/>
      <c r="BX750" s="14"/>
      <c r="BY750" s="14"/>
      <c r="BZ750" s="14"/>
      <c r="CA750" s="14"/>
      <c r="CB750" s="14"/>
      <c r="CC750" s="14"/>
      <c r="CD750" s="12"/>
      <c r="CE750" s="34"/>
      <c r="CF750" s="34"/>
      <c r="CG750" s="34"/>
      <c r="CH750" s="34"/>
      <c r="CI750" s="34"/>
      <c r="CJ750" s="34"/>
      <c r="CK750" s="34"/>
      <c r="CL750" s="34"/>
      <c r="CM750" s="34"/>
      <c r="CN750" s="34"/>
      <c r="CO750" s="34"/>
      <c r="CP750" s="34"/>
      <c r="CQ750" s="34"/>
      <c r="CR750" s="34"/>
      <c r="CS750" s="34"/>
      <c r="CT750" s="34"/>
      <c r="CU750" s="34"/>
    </row>
    <row r="751">
      <c r="A751" s="38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27"/>
      <c r="R751" s="28"/>
      <c r="S751" s="29"/>
      <c r="T751" s="29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  <c r="AI751" s="30"/>
      <c r="AJ751" s="24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32"/>
      <c r="BA751" s="12"/>
      <c r="BB751" s="12"/>
      <c r="BC751" s="12"/>
      <c r="BD751" s="12"/>
      <c r="BE751" s="12"/>
      <c r="BF751" s="12"/>
      <c r="BG751" s="12"/>
      <c r="BH751" s="12"/>
      <c r="BI751" s="12"/>
      <c r="BJ751" s="12"/>
      <c r="BK751" s="12"/>
      <c r="BL751" s="12"/>
      <c r="BM751" s="12"/>
      <c r="BN751" s="12"/>
      <c r="BO751" s="14"/>
      <c r="BP751" s="14"/>
      <c r="BQ751" s="14"/>
      <c r="BR751" s="14"/>
      <c r="BS751" s="14"/>
      <c r="BT751" s="14"/>
      <c r="BU751" s="14"/>
      <c r="BV751" s="14"/>
      <c r="BW751" s="14"/>
      <c r="BX751" s="14"/>
      <c r="BY751" s="14"/>
      <c r="BZ751" s="14"/>
      <c r="CA751" s="14"/>
      <c r="CB751" s="14"/>
      <c r="CC751" s="14"/>
      <c r="CD751" s="12"/>
      <c r="CE751" s="34"/>
      <c r="CF751" s="34"/>
      <c r="CG751" s="34"/>
      <c r="CH751" s="34"/>
      <c r="CI751" s="34"/>
      <c r="CJ751" s="34"/>
      <c r="CK751" s="34"/>
      <c r="CL751" s="34"/>
      <c r="CM751" s="34"/>
      <c r="CN751" s="34"/>
      <c r="CO751" s="34"/>
      <c r="CP751" s="34"/>
      <c r="CQ751" s="34"/>
      <c r="CR751" s="34"/>
      <c r="CS751" s="34"/>
      <c r="CT751" s="34"/>
      <c r="CU751" s="34"/>
    </row>
    <row r="752">
      <c r="A752" s="38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27"/>
      <c r="R752" s="28"/>
      <c r="S752" s="29"/>
      <c r="T752" s="29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  <c r="AI752" s="30"/>
      <c r="AJ752" s="24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32"/>
      <c r="BA752" s="12"/>
      <c r="BB752" s="12"/>
      <c r="BC752" s="12"/>
      <c r="BD752" s="12"/>
      <c r="BE752" s="12"/>
      <c r="BF752" s="12"/>
      <c r="BG752" s="12"/>
      <c r="BH752" s="12"/>
      <c r="BI752" s="12"/>
      <c r="BJ752" s="12"/>
      <c r="BK752" s="12"/>
      <c r="BL752" s="12"/>
      <c r="BM752" s="12"/>
      <c r="BN752" s="12"/>
      <c r="BO752" s="14"/>
      <c r="BP752" s="14"/>
      <c r="BQ752" s="14"/>
      <c r="BR752" s="14"/>
      <c r="BS752" s="14"/>
      <c r="BT752" s="14"/>
      <c r="BU752" s="14"/>
      <c r="BV752" s="14"/>
      <c r="BW752" s="14"/>
      <c r="BX752" s="14"/>
      <c r="BY752" s="14"/>
      <c r="BZ752" s="14"/>
      <c r="CA752" s="14"/>
      <c r="CB752" s="14"/>
      <c r="CC752" s="14"/>
      <c r="CD752" s="12"/>
      <c r="CE752" s="34"/>
      <c r="CF752" s="34"/>
      <c r="CG752" s="34"/>
      <c r="CH752" s="34"/>
      <c r="CI752" s="34"/>
      <c r="CJ752" s="34"/>
      <c r="CK752" s="34"/>
      <c r="CL752" s="34"/>
      <c r="CM752" s="34"/>
      <c r="CN752" s="34"/>
      <c r="CO752" s="34"/>
      <c r="CP752" s="34"/>
      <c r="CQ752" s="34"/>
      <c r="CR752" s="34"/>
      <c r="CS752" s="34"/>
      <c r="CT752" s="34"/>
      <c r="CU752" s="34"/>
    </row>
    <row r="753">
      <c r="A753" s="38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27"/>
      <c r="R753" s="28"/>
      <c r="S753" s="29"/>
      <c r="T753" s="29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  <c r="AI753" s="30"/>
      <c r="AJ753" s="24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32"/>
      <c r="BA753" s="12"/>
      <c r="BB753" s="12"/>
      <c r="BC753" s="12"/>
      <c r="BD753" s="12"/>
      <c r="BE753" s="12"/>
      <c r="BF753" s="12"/>
      <c r="BG753" s="12"/>
      <c r="BH753" s="12"/>
      <c r="BI753" s="12"/>
      <c r="BJ753" s="12"/>
      <c r="BK753" s="12"/>
      <c r="BL753" s="12"/>
      <c r="BM753" s="12"/>
      <c r="BN753" s="12"/>
      <c r="BO753" s="14"/>
      <c r="BP753" s="14"/>
      <c r="BQ753" s="14"/>
      <c r="BR753" s="14"/>
      <c r="BS753" s="14"/>
      <c r="BT753" s="14"/>
      <c r="BU753" s="14"/>
      <c r="BV753" s="14"/>
      <c r="BW753" s="14"/>
      <c r="BX753" s="14"/>
      <c r="BY753" s="14"/>
      <c r="BZ753" s="14"/>
      <c r="CA753" s="14"/>
      <c r="CB753" s="14"/>
      <c r="CC753" s="14"/>
      <c r="CD753" s="12"/>
      <c r="CE753" s="34"/>
      <c r="CF753" s="34"/>
      <c r="CG753" s="34"/>
      <c r="CH753" s="34"/>
      <c r="CI753" s="34"/>
      <c r="CJ753" s="34"/>
      <c r="CK753" s="34"/>
      <c r="CL753" s="34"/>
      <c r="CM753" s="34"/>
      <c r="CN753" s="34"/>
      <c r="CO753" s="34"/>
      <c r="CP753" s="34"/>
      <c r="CQ753" s="34"/>
      <c r="CR753" s="34"/>
      <c r="CS753" s="34"/>
      <c r="CT753" s="34"/>
      <c r="CU753" s="34"/>
    </row>
    <row r="754">
      <c r="A754" s="38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27"/>
      <c r="R754" s="28"/>
      <c r="S754" s="29"/>
      <c r="T754" s="29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24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32"/>
      <c r="BA754" s="12"/>
      <c r="BB754" s="12"/>
      <c r="BC754" s="12"/>
      <c r="BD754" s="12"/>
      <c r="BE754" s="12"/>
      <c r="BF754" s="12"/>
      <c r="BG754" s="12"/>
      <c r="BH754" s="12"/>
      <c r="BI754" s="12"/>
      <c r="BJ754" s="12"/>
      <c r="BK754" s="12"/>
      <c r="BL754" s="12"/>
      <c r="BM754" s="12"/>
      <c r="BN754" s="12"/>
      <c r="BO754" s="14"/>
      <c r="BP754" s="14"/>
      <c r="BQ754" s="14"/>
      <c r="BR754" s="14"/>
      <c r="BS754" s="14"/>
      <c r="BT754" s="14"/>
      <c r="BU754" s="14"/>
      <c r="BV754" s="14"/>
      <c r="BW754" s="14"/>
      <c r="BX754" s="14"/>
      <c r="BY754" s="14"/>
      <c r="BZ754" s="14"/>
      <c r="CA754" s="14"/>
      <c r="CB754" s="14"/>
      <c r="CC754" s="14"/>
      <c r="CD754" s="12"/>
      <c r="CE754" s="34"/>
      <c r="CF754" s="34"/>
      <c r="CG754" s="34"/>
      <c r="CH754" s="34"/>
      <c r="CI754" s="34"/>
      <c r="CJ754" s="34"/>
      <c r="CK754" s="34"/>
      <c r="CL754" s="34"/>
      <c r="CM754" s="34"/>
      <c r="CN754" s="34"/>
      <c r="CO754" s="34"/>
      <c r="CP754" s="34"/>
      <c r="CQ754" s="34"/>
      <c r="CR754" s="34"/>
      <c r="CS754" s="34"/>
      <c r="CT754" s="34"/>
      <c r="CU754" s="34"/>
    </row>
    <row r="755">
      <c r="A755" s="38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27"/>
      <c r="R755" s="28"/>
      <c r="S755" s="29"/>
      <c r="T755" s="29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24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32"/>
      <c r="BA755" s="12"/>
      <c r="BB755" s="12"/>
      <c r="BC755" s="12"/>
      <c r="BD755" s="12"/>
      <c r="BE755" s="12"/>
      <c r="BF755" s="12"/>
      <c r="BG755" s="12"/>
      <c r="BH755" s="12"/>
      <c r="BI755" s="12"/>
      <c r="BJ755" s="12"/>
      <c r="BK755" s="12"/>
      <c r="BL755" s="12"/>
      <c r="BM755" s="12"/>
      <c r="BN755" s="12"/>
      <c r="BO755" s="14"/>
      <c r="BP755" s="14"/>
      <c r="BQ755" s="14"/>
      <c r="BR755" s="14"/>
      <c r="BS755" s="14"/>
      <c r="BT755" s="14"/>
      <c r="BU755" s="14"/>
      <c r="BV755" s="14"/>
      <c r="BW755" s="14"/>
      <c r="BX755" s="14"/>
      <c r="BY755" s="14"/>
      <c r="BZ755" s="14"/>
      <c r="CA755" s="14"/>
      <c r="CB755" s="14"/>
      <c r="CC755" s="14"/>
      <c r="CD755" s="12"/>
      <c r="CE755" s="34"/>
      <c r="CF755" s="34"/>
      <c r="CG755" s="34"/>
      <c r="CH755" s="34"/>
      <c r="CI755" s="34"/>
      <c r="CJ755" s="34"/>
      <c r="CK755" s="34"/>
      <c r="CL755" s="34"/>
      <c r="CM755" s="34"/>
      <c r="CN755" s="34"/>
      <c r="CO755" s="34"/>
      <c r="CP755" s="34"/>
      <c r="CQ755" s="34"/>
      <c r="CR755" s="34"/>
      <c r="CS755" s="34"/>
      <c r="CT755" s="34"/>
      <c r="CU755" s="34"/>
    </row>
    <row r="756">
      <c r="A756" s="38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27"/>
      <c r="R756" s="28"/>
      <c r="S756" s="29"/>
      <c r="T756" s="29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24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32"/>
      <c r="BA756" s="12"/>
      <c r="BB756" s="12"/>
      <c r="BC756" s="12"/>
      <c r="BD756" s="12"/>
      <c r="BE756" s="12"/>
      <c r="BF756" s="12"/>
      <c r="BG756" s="12"/>
      <c r="BH756" s="12"/>
      <c r="BI756" s="12"/>
      <c r="BJ756" s="12"/>
      <c r="BK756" s="12"/>
      <c r="BL756" s="12"/>
      <c r="BM756" s="12"/>
      <c r="BN756" s="12"/>
      <c r="BO756" s="14"/>
      <c r="BP756" s="14"/>
      <c r="BQ756" s="14"/>
      <c r="BR756" s="14"/>
      <c r="BS756" s="14"/>
      <c r="BT756" s="14"/>
      <c r="BU756" s="14"/>
      <c r="BV756" s="14"/>
      <c r="BW756" s="14"/>
      <c r="BX756" s="14"/>
      <c r="BY756" s="14"/>
      <c r="BZ756" s="14"/>
      <c r="CA756" s="14"/>
      <c r="CB756" s="14"/>
      <c r="CC756" s="14"/>
      <c r="CD756" s="12"/>
      <c r="CE756" s="34"/>
      <c r="CF756" s="34"/>
      <c r="CG756" s="34"/>
      <c r="CH756" s="34"/>
      <c r="CI756" s="34"/>
      <c r="CJ756" s="34"/>
      <c r="CK756" s="34"/>
      <c r="CL756" s="34"/>
      <c r="CM756" s="34"/>
      <c r="CN756" s="34"/>
      <c r="CO756" s="34"/>
      <c r="CP756" s="34"/>
      <c r="CQ756" s="34"/>
      <c r="CR756" s="34"/>
      <c r="CS756" s="34"/>
      <c r="CT756" s="34"/>
      <c r="CU756" s="34"/>
    </row>
    <row r="757">
      <c r="A757" s="38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27"/>
      <c r="R757" s="28"/>
      <c r="S757" s="29"/>
      <c r="T757" s="29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24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32"/>
      <c r="BA757" s="12"/>
      <c r="BB757" s="12"/>
      <c r="BC757" s="12"/>
      <c r="BD757" s="12"/>
      <c r="BE757" s="12"/>
      <c r="BF757" s="12"/>
      <c r="BG757" s="12"/>
      <c r="BH757" s="12"/>
      <c r="BI757" s="12"/>
      <c r="BJ757" s="12"/>
      <c r="BK757" s="12"/>
      <c r="BL757" s="12"/>
      <c r="BM757" s="12"/>
      <c r="BN757" s="12"/>
      <c r="BO757" s="14"/>
      <c r="BP757" s="14"/>
      <c r="BQ757" s="14"/>
      <c r="BR757" s="14"/>
      <c r="BS757" s="14"/>
      <c r="BT757" s="14"/>
      <c r="BU757" s="14"/>
      <c r="BV757" s="14"/>
      <c r="BW757" s="14"/>
      <c r="BX757" s="14"/>
      <c r="BY757" s="14"/>
      <c r="BZ757" s="14"/>
      <c r="CA757" s="14"/>
      <c r="CB757" s="14"/>
      <c r="CC757" s="14"/>
      <c r="CD757" s="12"/>
      <c r="CE757" s="34"/>
      <c r="CF757" s="34"/>
      <c r="CG757" s="34"/>
      <c r="CH757" s="34"/>
      <c r="CI757" s="34"/>
      <c r="CJ757" s="34"/>
      <c r="CK757" s="34"/>
      <c r="CL757" s="34"/>
      <c r="CM757" s="34"/>
      <c r="CN757" s="34"/>
      <c r="CO757" s="34"/>
      <c r="CP757" s="34"/>
      <c r="CQ757" s="34"/>
      <c r="CR757" s="34"/>
      <c r="CS757" s="34"/>
      <c r="CT757" s="34"/>
      <c r="CU757" s="34"/>
    </row>
    <row r="758">
      <c r="A758" s="38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27"/>
      <c r="R758" s="28"/>
      <c r="S758" s="29"/>
      <c r="T758" s="29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24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32"/>
      <c r="BA758" s="12"/>
      <c r="BB758" s="12"/>
      <c r="BC758" s="12"/>
      <c r="BD758" s="12"/>
      <c r="BE758" s="12"/>
      <c r="BF758" s="12"/>
      <c r="BG758" s="12"/>
      <c r="BH758" s="12"/>
      <c r="BI758" s="12"/>
      <c r="BJ758" s="12"/>
      <c r="BK758" s="12"/>
      <c r="BL758" s="12"/>
      <c r="BM758" s="12"/>
      <c r="BN758" s="12"/>
      <c r="BO758" s="14"/>
      <c r="BP758" s="14"/>
      <c r="BQ758" s="14"/>
      <c r="BR758" s="14"/>
      <c r="BS758" s="14"/>
      <c r="BT758" s="14"/>
      <c r="BU758" s="14"/>
      <c r="BV758" s="14"/>
      <c r="BW758" s="14"/>
      <c r="BX758" s="14"/>
      <c r="BY758" s="14"/>
      <c r="BZ758" s="14"/>
      <c r="CA758" s="14"/>
      <c r="CB758" s="14"/>
      <c r="CC758" s="14"/>
      <c r="CD758" s="12"/>
      <c r="CE758" s="34"/>
      <c r="CF758" s="34"/>
      <c r="CG758" s="34"/>
      <c r="CH758" s="34"/>
      <c r="CI758" s="34"/>
      <c r="CJ758" s="34"/>
      <c r="CK758" s="34"/>
      <c r="CL758" s="34"/>
      <c r="CM758" s="34"/>
      <c r="CN758" s="34"/>
      <c r="CO758" s="34"/>
      <c r="CP758" s="34"/>
      <c r="CQ758" s="34"/>
      <c r="CR758" s="34"/>
      <c r="CS758" s="34"/>
      <c r="CT758" s="34"/>
      <c r="CU758" s="34"/>
    </row>
    <row r="759">
      <c r="A759" s="38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27"/>
      <c r="R759" s="28"/>
      <c r="S759" s="29"/>
      <c r="T759" s="29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24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32"/>
      <c r="BA759" s="12"/>
      <c r="BB759" s="12"/>
      <c r="BC759" s="12"/>
      <c r="BD759" s="12"/>
      <c r="BE759" s="12"/>
      <c r="BF759" s="12"/>
      <c r="BG759" s="12"/>
      <c r="BH759" s="12"/>
      <c r="BI759" s="12"/>
      <c r="BJ759" s="12"/>
      <c r="BK759" s="12"/>
      <c r="BL759" s="12"/>
      <c r="BM759" s="12"/>
      <c r="BN759" s="12"/>
      <c r="BO759" s="14"/>
      <c r="BP759" s="14"/>
      <c r="BQ759" s="14"/>
      <c r="BR759" s="14"/>
      <c r="BS759" s="14"/>
      <c r="BT759" s="14"/>
      <c r="BU759" s="14"/>
      <c r="BV759" s="14"/>
      <c r="BW759" s="14"/>
      <c r="BX759" s="14"/>
      <c r="BY759" s="14"/>
      <c r="BZ759" s="14"/>
      <c r="CA759" s="14"/>
      <c r="CB759" s="14"/>
      <c r="CC759" s="14"/>
      <c r="CD759" s="12"/>
      <c r="CE759" s="34"/>
      <c r="CF759" s="34"/>
      <c r="CG759" s="34"/>
      <c r="CH759" s="34"/>
      <c r="CI759" s="34"/>
      <c r="CJ759" s="34"/>
      <c r="CK759" s="34"/>
      <c r="CL759" s="34"/>
      <c r="CM759" s="34"/>
      <c r="CN759" s="34"/>
      <c r="CO759" s="34"/>
      <c r="CP759" s="34"/>
      <c r="CQ759" s="34"/>
      <c r="CR759" s="34"/>
      <c r="CS759" s="34"/>
      <c r="CT759" s="34"/>
      <c r="CU759" s="34"/>
    </row>
    <row r="760">
      <c r="A760" s="38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27"/>
      <c r="R760" s="28"/>
      <c r="S760" s="29"/>
      <c r="T760" s="29"/>
      <c r="U760" s="30"/>
      <c r="V760" s="30"/>
      <c r="W760" s="30"/>
      <c r="X760" s="30"/>
      <c r="Y760" s="30"/>
      <c r="Z760" s="30"/>
      <c r="AA760" s="30"/>
      <c r="AB760" s="30"/>
      <c r="AC760" s="30"/>
      <c r="AD760" s="30"/>
      <c r="AE760" s="30"/>
      <c r="AF760" s="30"/>
      <c r="AG760" s="30"/>
      <c r="AH760" s="30"/>
      <c r="AI760" s="30"/>
      <c r="AJ760" s="24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32"/>
      <c r="BA760" s="12"/>
      <c r="BB760" s="12"/>
      <c r="BC760" s="12"/>
      <c r="BD760" s="12"/>
      <c r="BE760" s="12"/>
      <c r="BF760" s="12"/>
      <c r="BG760" s="12"/>
      <c r="BH760" s="12"/>
      <c r="BI760" s="12"/>
      <c r="BJ760" s="12"/>
      <c r="BK760" s="12"/>
      <c r="BL760" s="12"/>
      <c r="BM760" s="12"/>
      <c r="BN760" s="12"/>
      <c r="BO760" s="14"/>
      <c r="BP760" s="14"/>
      <c r="BQ760" s="14"/>
      <c r="BR760" s="14"/>
      <c r="BS760" s="14"/>
      <c r="BT760" s="14"/>
      <c r="BU760" s="14"/>
      <c r="BV760" s="14"/>
      <c r="BW760" s="14"/>
      <c r="BX760" s="14"/>
      <c r="BY760" s="14"/>
      <c r="BZ760" s="14"/>
      <c r="CA760" s="14"/>
      <c r="CB760" s="14"/>
      <c r="CC760" s="14"/>
      <c r="CD760" s="12"/>
      <c r="CE760" s="34"/>
      <c r="CF760" s="34"/>
      <c r="CG760" s="34"/>
      <c r="CH760" s="34"/>
      <c r="CI760" s="34"/>
      <c r="CJ760" s="34"/>
      <c r="CK760" s="34"/>
      <c r="CL760" s="34"/>
      <c r="CM760" s="34"/>
      <c r="CN760" s="34"/>
      <c r="CO760" s="34"/>
      <c r="CP760" s="34"/>
      <c r="CQ760" s="34"/>
      <c r="CR760" s="34"/>
      <c r="CS760" s="34"/>
      <c r="CT760" s="34"/>
      <c r="CU760" s="34"/>
    </row>
    <row r="761">
      <c r="A761" s="38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27"/>
      <c r="R761" s="28"/>
      <c r="S761" s="29"/>
      <c r="T761" s="29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0"/>
      <c r="AG761" s="30"/>
      <c r="AH761" s="30"/>
      <c r="AI761" s="30"/>
      <c r="AJ761" s="24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32"/>
      <c r="BA761" s="12"/>
      <c r="BB761" s="12"/>
      <c r="BC761" s="12"/>
      <c r="BD761" s="12"/>
      <c r="BE761" s="12"/>
      <c r="BF761" s="12"/>
      <c r="BG761" s="12"/>
      <c r="BH761" s="12"/>
      <c r="BI761" s="12"/>
      <c r="BJ761" s="12"/>
      <c r="BK761" s="12"/>
      <c r="BL761" s="12"/>
      <c r="BM761" s="12"/>
      <c r="BN761" s="12"/>
      <c r="BO761" s="14"/>
      <c r="BP761" s="14"/>
      <c r="BQ761" s="14"/>
      <c r="BR761" s="14"/>
      <c r="BS761" s="14"/>
      <c r="BT761" s="14"/>
      <c r="BU761" s="14"/>
      <c r="BV761" s="14"/>
      <c r="BW761" s="14"/>
      <c r="BX761" s="14"/>
      <c r="BY761" s="14"/>
      <c r="BZ761" s="14"/>
      <c r="CA761" s="14"/>
      <c r="CB761" s="14"/>
      <c r="CC761" s="14"/>
      <c r="CD761" s="12"/>
      <c r="CE761" s="34"/>
      <c r="CF761" s="34"/>
      <c r="CG761" s="34"/>
      <c r="CH761" s="34"/>
      <c r="CI761" s="34"/>
      <c r="CJ761" s="34"/>
      <c r="CK761" s="34"/>
      <c r="CL761" s="34"/>
      <c r="CM761" s="34"/>
      <c r="CN761" s="34"/>
      <c r="CO761" s="34"/>
      <c r="CP761" s="34"/>
      <c r="CQ761" s="34"/>
      <c r="CR761" s="34"/>
      <c r="CS761" s="34"/>
      <c r="CT761" s="34"/>
      <c r="CU761" s="34"/>
    </row>
    <row r="762">
      <c r="A762" s="38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27"/>
      <c r="R762" s="28"/>
      <c r="S762" s="29"/>
      <c r="T762" s="29"/>
      <c r="U762" s="30"/>
      <c r="V762" s="30"/>
      <c r="W762" s="30"/>
      <c r="X762" s="30"/>
      <c r="Y762" s="30"/>
      <c r="Z762" s="30"/>
      <c r="AA762" s="30"/>
      <c r="AB762" s="30"/>
      <c r="AC762" s="30"/>
      <c r="AD762" s="30"/>
      <c r="AE762" s="30"/>
      <c r="AF762" s="30"/>
      <c r="AG762" s="30"/>
      <c r="AH762" s="30"/>
      <c r="AI762" s="30"/>
      <c r="AJ762" s="24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32"/>
      <c r="BA762" s="12"/>
      <c r="BB762" s="12"/>
      <c r="BC762" s="12"/>
      <c r="BD762" s="12"/>
      <c r="BE762" s="12"/>
      <c r="BF762" s="12"/>
      <c r="BG762" s="12"/>
      <c r="BH762" s="12"/>
      <c r="BI762" s="12"/>
      <c r="BJ762" s="12"/>
      <c r="BK762" s="12"/>
      <c r="BL762" s="12"/>
      <c r="BM762" s="12"/>
      <c r="BN762" s="12"/>
      <c r="BO762" s="14"/>
      <c r="BP762" s="14"/>
      <c r="BQ762" s="14"/>
      <c r="BR762" s="14"/>
      <c r="BS762" s="14"/>
      <c r="BT762" s="14"/>
      <c r="BU762" s="14"/>
      <c r="BV762" s="14"/>
      <c r="BW762" s="14"/>
      <c r="BX762" s="14"/>
      <c r="BY762" s="14"/>
      <c r="BZ762" s="14"/>
      <c r="CA762" s="14"/>
      <c r="CB762" s="14"/>
      <c r="CC762" s="14"/>
      <c r="CD762" s="12"/>
      <c r="CE762" s="34"/>
      <c r="CF762" s="34"/>
      <c r="CG762" s="34"/>
      <c r="CH762" s="34"/>
      <c r="CI762" s="34"/>
      <c r="CJ762" s="34"/>
      <c r="CK762" s="34"/>
      <c r="CL762" s="34"/>
      <c r="CM762" s="34"/>
      <c r="CN762" s="34"/>
      <c r="CO762" s="34"/>
      <c r="CP762" s="34"/>
      <c r="CQ762" s="34"/>
      <c r="CR762" s="34"/>
      <c r="CS762" s="34"/>
      <c r="CT762" s="34"/>
      <c r="CU762" s="34"/>
    </row>
    <row r="763">
      <c r="A763" s="38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27"/>
      <c r="R763" s="28"/>
      <c r="S763" s="29"/>
      <c r="T763" s="29"/>
      <c r="U763" s="30"/>
      <c r="V763" s="30"/>
      <c r="W763" s="30"/>
      <c r="X763" s="30"/>
      <c r="Y763" s="30"/>
      <c r="Z763" s="30"/>
      <c r="AA763" s="30"/>
      <c r="AB763" s="30"/>
      <c r="AC763" s="30"/>
      <c r="AD763" s="30"/>
      <c r="AE763" s="30"/>
      <c r="AF763" s="30"/>
      <c r="AG763" s="30"/>
      <c r="AH763" s="30"/>
      <c r="AI763" s="30"/>
      <c r="AJ763" s="24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32"/>
      <c r="BA763" s="12"/>
      <c r="BB763" s="12"/>
      <c r="BC763" s="12"/>
      <c r="BD763" s="12"/>
      <c r="BE763" s="12"/>
      <c r="BF763" s="12"/>
      <c r="BG763" s="12"/>
      <c r="BH763" s="12"/>
      <c r="BI763" s="12"/>
      <c r="BJ763" s="12"/>
      <c r="BK763" s="12"/>
      <c r="BL763" s="12"/>
      <c r="BM763" s="12"/>
      <c r="BN763" s="12"/>
      <c r="BO763" s="14"/>
      <c r="BP763" s="14"/>
      <c r="BQ763" s="14"/>
      <c r="BR763" s="14"/>
      <c r="BS763" s="14"/>
      <c r="BT763" s="14"/>
      <c r="BU763" s="14"/>
      <c r="BV763" s="14"/>
      <c r="BW763" s="14"/>
      <c r="BX763" s="14"/>
      <c r="BY763" s="14"/>
      <c r="BZ763" s="14"/>
      <c r="CA763" s="14"/>
      <c r="CB763" s="14"/>
      <c r="CC763" s="14"/>
      <c r="CD763" s="12"/>
      <c r="CE763" s="34"/>
      <c r="CF763" s="34"/>
      <c r="CG763" s="34"/>
      <c r="CH763" s="34"/>
      <c r="CI763" s="34"/>
      <c r="CJ763" s="34"/>
      <c r="CK763" s="34"/>
      <c r="CL763" s="34"/>
      <c r="CM763" s="34"/>
      <c r="CN763" s="34"/>
      <c r="CO763" s="34"/>
      <c r="CP763" s="34"/>
      <c r="CQ763" s="34"/>
      <c r="CR763" s="34"/>
      <c r="CS763" s="34"/>
      <c r="CT763" s="34"/>
      <c r="CU763" s="34"/>
    </row>
    <row r="764">
      <c r="A764" s="38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27"/>
      <c r="R764" s="28"/>
      <c r="S764" s="29"/>
      <c r="T764" s="29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24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32"/>
      <c r="BA764" s="12"/>
      <c r="BB764" s="12"/>
      <c r="BC764" s="12"/>
      <c r="BD764" s="12"/>
      <c r="BE764" s="12"/>
      <c r="BF764" s="12"/>
      <c r="BG764" s="12"/>
      <c r="BH764" s="12"/>
      <c r="BI764" s="12"/>
      <c r="BJ764" s="12"/>
      <c r="BK764" s="12"/>
      <c r="BL764" s="12"/>
      <c r="BM764" s="12"/>
      <c r="BN764" s="12"/>
      <c r="BO764" s="14"/>
      <c r="BP764" s="14"/>
      <c r="BQ764" s="14"/>
      <c r="BR764" s="14"/>
      <c r="BS764" s="14"/>
      <c r="BT764" s="14"/>
      <c r="BU764" s="14"/>
      <c r="BV764" s="14"/>
      <c r="BW764" s="14"/>
      <c r="BX764" s="14"/>
      <c r="BY764" s="14"/>
      <c r="BZ764" s="14"/>
      <c r="CA764" s="14"/>
      <c r="CB764" s="14"/>
      <c r="CC764" s="14"/>
      <c r="CD764" s="12"/>
      <c r="CE764" s="34"/>
      <c r="CF764" s="34"/>
      <c r="CG764" s="34"/>
      <c r="CH764" s="34"/>
      <c r="CI764" s="34"/>
      <c r="CJ764" s="34"/>
      <c r="CK764" s="34"/>
      <c r="CL764" s="34"/>
      <c r="CM764" s="34"/>
      <c r="CN764" s="34"/>
      <c r="CO764" s="34"/>
      <c r="CP764" s="34"/>
      <c r="CQ764" s="34"/>
      <c r="CR764" s="34"/>
      <c r="CS764" s="34"/>
      <c r="CT764" s="34"/>
      <c r="CU764" s="34"/>
    </row>
    <row r="765">
      <c r="A765" s="38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27"/>
      <c r="R765" s="28"/>
      <c r="S765" s="29"/>
      <c r="T765" s="29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24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32"/>
      <c r="BA765" s="12"/>
      <c r="BB765" s="12"/>
      <c r="BC765" s="12"/>
      <c r="BD765" s="12"/>
      <c r="BE765" s="12"/>
      <c r="BF765" s="12"/>
      <c r="BG765" s="12"/>
      <c r="BH765" s="12"/>
      <c r="BI765" s="12"/>
      <c r="BJ765" s="12"/>
      <c r="BK765" s="12"/>
      <c r="BL765" s="12"/>
      <c r="BM765" s="12"/>
      <c r="BN765" s="12"/>
      <c r="BO765" s="14"/>
      <c r="BP765" s="14"/>
      <c r="BQ765" s="14"/>
      <c r="BR765" s="14"/>
      <c r="BS765" s="14"/>
      <c r="BT765" s="14"/>
      <c r="BU765" s="14"/>
      <c r="BV765" s="14"/>
      <c r="BW765" s="14"/>
      <c r="BX765" s="14"/>
      <c r="BY765" s="14"/>
      <c r="BZ765" s="14"/>
      <c r="CA765" s="14"/>
      <c r="CB765" s="14"/>
      <c r="CC765" s="14"/>
      <c r="CD765" s="12"/>
      <c r="CE765" s="34"/>
      <c r="CF765" s="34"/>
      <c r="CG765" s="34"/>
      <c r="CH765" s="34"/>
      <c r="CI765" s="34"/>
      <c r="CJ765" s="34"/>
      <c r="CK765" s="34"/>
      <c r="CL765" s="34"/>
      <c r="CM765" s="34"/>
      <c r="CN765" s="34"/>
      <c r="CO765" s="34"/>
      <c r="CP765" s="34"/>
      <c r="CQ765" s="34"/>
      <c r="CR765" s="34"/>
      <c r="CS765" s="34"/>
      <c r="CT765" s="34"/>
      <c r="CU765" s="34"/>
    </row>
    <row r="766">
      <c r="A766" s="38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27"/>
      <c r="R766" s="28"/>
      <c r="S766" s="29"/>
      <c r="T766" s="29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24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32"/>
      <c r="BA766" s="12"/>
      <c r="BB766" s="12"/>
      <c r="BC766" s="12"/>
      <c r="BD766" s="12"/>
      <c r="BE766" s="12"/>
      <c r="BF766" s="12"/>
      <c r="BG766" s="12"/>
      <c r="BH766" s="12"/>
      <c r="BI766" s="12"/>
      <c r="BJ766" s="12"/>
      <c r="BK766" s="12"/>
      <c r="BL766" s="12"/>
      <c r="BM766" s="12"/>
      <c r="BN766" s="12"/>
      <c r="BO766" s="14"/>
      <c r="BP766" s="14"/>
      <c r="BQ766" s="14"/>
      <c r="BR766" s="14"/>
      <c r="BS766" s="14"/>
      <c r="BT766" s="14"/>
      <c r="BU766" s="14"/>
      <c r="BV766" s="14"/>
      <c r="BW766" s="14"/>
      <c r="BX766" s="14"/>
      <c r="BY766" s="14"/>
      <c r="BZ766" s="14"/>
      <c r="CA766" s="14"/>
      <c r="CB766" s="14"/>
      <c r="CC766" s="14"/>
      <c r="CD766" s="12"/>
      <c r="CE766" s="34"/>
      <c r="CF766" s="34"/>
      <c r="CG766" s="34"/>
      <c r="CH766" s="34"/>
      <c r="CI766" s="34"/>
      <c r="CJ766" s="34"/>
      <c r="CK766" s="34"/>
      <c r="CL766" s="34"/>
      <c r="CM766" s="34"/>
      <c r="CN766" s="34"/>
      <c r="CO766" s="34"/>
      <c r="CP766" s="34"/>
      <c r="CQ766" s="34"/>
      <c r="CR766" s="34"/>
      <c r="CS766" s="34"/>
      <c r="CT766" s="34"/>
      <c r="CU766" s="34"/>
    </row>
    <row r="767">
      <c r="A767" s="38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27"/>
      <c r="R767" s="28"/>
      <c r="S767" s="29"/>
      <c r="T767" s="29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24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32"/>
      <c r="BA767" s="12"/>
      <c r="BB767" s="12"/>
      <c r="BC767" s="12"/>
      <c r="BD767" s="12"/>
      <c r="BE767" s="12"/>
      <c r="BF767" s="12"/>
      <c r="BG767" s="12"/>
      <c r="BH767" s="12"/>
      <c r="BI767" s="12"/>
      <c r="BJ767" s="12"/>
      <c r="BK767" s="12"/>
      <c r="BL767" s="12"/>
      <c r="BM767" s="12"/>
      <c r="BN767" s="12"/>
      <c r="BO767" s="14"/>
      <c r="BP767" s="14"/>
      <c r="BQ767" s="14"/>
      <c r="BR767" s="14"/>
      <c r="BS767" s="14"/>
      <c r="BT767" s="14"/>
      <c r="BU767" s="14"/>
      <c r="BV767" s="14"/>
      <c r="BW767" s="14"/>
      <c r="BX767" s="14"/>
      <c r="BY767" s="14"/>
      <c r="BZ767" s="14"/>
      <c r="CA767" s="14"/>
      <c r="CB767" s="14"/>
      <c r="CC767" s="14"/>
      <c r="CD767" s="12"/>
      <c r="CE767" s="34"/>
      <c r="CF767" s="34"/>
      <c r="CG767" s="34"/>
      <c r="CH767" s="34"/>
      <c r="CI767" s="34"/>
      <c r="CJ767" s="34"/>
      <c r="CK767" s="34"/>
      <c r="CL767" s="34"/>
      <c r="CM767" s="34"/>
      <c r="CN767" s="34"/>
      <c r="CO767" s="34"/>
      <c r="CP767" s="34"/>
      <c r="CQ767" s="34"/>
      <c r="CR767" s="34"/>
      <c r="CS767" s="34"/>
      <c r="CT767" s="34"/>
      <c r="CU767" s="34"/>
    </row>
    <row r="768">
      <c r="A768" s="38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27"/>
      <c r="R768" s="28"/>
      <c r="S768" s="29"/>
      <c r="T768" s="29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24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32"/>
      <c r="BA768" s="12"/>
      <c r="BB768" s="12"/>
      <c r="BC768" s="12"/>
      <c r="BD768" s="12"/>
      <c r="BE768" s="12"/>
      <c r="BF768" s="12"/>
      <c r="BG768" s="12"/>
      <c r="BH768" s="12"/>
      <c r="BI768" s="12"/>
      <c r="BJ768" s="12"/>
      <c r="BK768" s="12"/>
      <c r="BL768" s="12"/>
      <c r="BM768" s="12"/>
      <c r="BN768" s="12"/>
      <c r="BO768" s="14"/>
      <c r="BP768" s="14"/>
      <c r="BQ768" s="14"/>
      <c r="BR768" s="14"/>
      <c r="BS768" s="14"/>
      <c r="BT768" s="14"/>
      <c r="BU768" s="14"/>
      <c r="BV768" s="14"/>
      <c r="BW768" s="14"/>
      <c r="BX768" s="14"/>
      <c r="BY768" s="14"/>
      <c r="BZ768" s="14"/>
      <c r="CA768" s="14"/>
      <c r="CB768" s="14"/>
      <c r="CC768" s="14"/>
      <c r="CD768" s="12"/>
      <c r="CE768" s="34"/>
      <c r="CF768" s="34"/>
      <c r="CG768" s="34"/>
      <c r="CH768" s="34"/>
      <c r="CI768" s="34"/>
      <c r="CJ768" s="34"/>
      <c r="CK768" s="34"/>
      <c r="CL768" s="34"/>
      <c r="CM768" s="34"/>
      <c r="CN768" s="34"/>
      <c r="CO768" s="34"/>
      <c r="CP768" s="34"/>
      <c r="CQ768" s="34"/>
      <c r="CR768" s="34"/>
      <c r="CS768" s="34"/>
      <c r="CT768" s="34"/>
      <c r="CU768" s="34"/>
    </row>
    <row r="769">
      <c r="A769" s="38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27"/>
      <c r="R769" s="28"/>
      <c r="S769" s="29"/>
      <c r="T769" s="29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24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32"/>
      <c r="BA769" s="12"/>
      <c r="BB769" s="12"/>
      <c r="BC769" s="12"/>
      <c r="BD769" s="12"/>
      <c r="BE769" s="12"/>
      <c r="BF769" s="12"/>
      <c r="BG769" s="12"/>
      <c r="BH769" s="12"/>
      <c r="BI769" s="12"/>
      <c r="BJ769" s="12"/>
      <c r="BK769" s="12"/>
      <c r="BL769" s="12"/>
      <c r="BM769" s="12"/>
      <c r="BN769" s="12"/>
      <c r="BO769" s="14"/>
      <c r="BP769" s="14"/>
      <c r="BQ769" s="14"/>
      <c r="BR769" s="14"/>
      <c r="BS769" s="14"/>
      <c r="BT769" s="14"/>
      <c r="BU769" s="14"/>
      <c r="BV769" s="14"/>
      <c r="BW769" s="14"/>
      <c r="BX769" s="14"/>
      <c r="BY769" s="14"/>
      <c r="BZ769" s="14"/>
      <c r="CA769" s="14"/>
      <c r="CB769" s="14"/>
      <c r="CC769" s="14"/>
      <c r="CD769" s="12"/>
      <c r="CE769" s="34"/>
      <c r="CF769" s="34"/>
      <c r="CG769" s="34"/>
      <c r="CH769" s="34"/>
      <c r="CI769" s="34"/>
      <c r="CJ769" s="34"/>
      <c r="CK769" s="34"/>
      <c r="CL769" s="34"/>
      <c r="CM769" s="34"/>
      <c r="CN769" s="34"/>
      <c r="CO769" s="34"/>
      <c r="CP769" s="34"/>
      <c r="CQ769" s="34"/>
      <c r="CR769" s="34"/>
      <c r="CS769" s="34"/>
      <c r="CT769" s="34"/>
      <c r="CU769" s="34"/>
    </row>
    <row r="770">
      <c r="A770" s="38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27"/>
      <c r="R770" s="28"/>
      <c r="S770" s="29"/>
      <c r="T770" s="29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24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32"/>
      <c r="BA770" s="12"/>
      <c r="BB770" s="12"/>
      <c r="BC770" s="12"/>
      <c r="BD770" s="12"/>
      <c r="BE770" s="12"/>
      <c r="BF770" s="12"/>
      <c r="BG770" s="12"/>
      <c r="BH770" s="12"/>
      <c r="BI770" s="12"/>
      <c r="BJ770" s="12"/>
      <c r="BK770" s="12"/>
      <c r="BL770" s="12"/>
      <c r="BM770" s="12"/>
      <c r="BN770" s="12"/>
      <c r="BO770" s="14"/>
      <c r="BP770" s="14"/>
      <c r="BQ770" s="14"/>
      <c r="BR770" s="14"/>
      <c r="BS770" s="14"/>
      <c r="BT770" s="14"/>
      <c r="BU770" s="14"/>
      <c r="BV770" s="14"/>
      <c r="BW770" s="14"/>
      <c r="BX770" s="14"/>
      <c r="BY770" s="14"/>
      <c r="BZ770" s="14"/>
      <c r="CA770" s="14"/>
      <c r="CB770" s="14"/>
      <c r="CC770" s="14"/>
      <c r="CD770" s="12"/>
      <c r="CE770" s="34"/>
      <c r="CF770" s="34"/>
      <c r="CG770" s="34"/>
      <c r="CH770" s="34"/>
      <c r="CI770" s="34"/>
      <c r="CJ770" s="34"/>
      <c r="CK770" s="34"/>
      <c r="CL770" s="34"/>
      <c r="CM770" s="34"/>
      <c r="CN770" s="34"/>
      <c r="CO770" s="34"/>
      <c r="CP770" s="34"/>
      <c r="CQ770" s="34"/>
      <c r="CR770" s="34"/>
      <c r="CS770" s="34"/>
      <c r="CT770" s="34"/>
      <c r="CU770" s="34"/>
    </row>
    <row r="771">
      <c r="A771" s="38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27"/>
      <c r="R771" s="28"/>
      <c r="S771" s="29"/>
      <c r="T771" s="29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24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32"/>
      <c r="BA771" s="12"/>
      <c r="BB771" s="12"/>
      <c r="BC771" s="12"/>
      <c r="BD771" s="12"/>
      <c r="BE771" s="12"/>
      <c r="BF771" s="12"/>
      <c r="BG771" s="12"/>
      <c r="BH771" s="12"/>
      <c r="BI771" s="12"/>
      <c r="BJ771" s="12"/>
      <c r="BK771" s="12"/>
      <c r="BL771" s="12"/>
      <c r="BM771" s="12"/>
      <c r="BN771" s="12"/>
      <c r="BO771" s="14"/>
      <c r="BP771" s="14"/>
      <c r="BQ771" s="14"/>
      <c r="BR771" s="14"/>
      <c r="BS771" s="14"/>
      <c r="BT771" s="14"/>
      <c r="BU771" s="14"/>
      <c r="BV771" s="14"/>
      <c r="BW771" s="14"/>
      <c r="BX771" s="14"/>
      <c r="BY771" s="14"/>
      <c r="BZ771" s="14"/>
      <c r="CA771" s="14"/>
      <c r="CB771" s="14"/>
      <c r="CC771" s="14"/>
      <c r="CD771" s="12"/>
      <c r="CE771" s="34"/>
      <c r="CF771" s="34"/>
      <c r="CG771" s="34"/>
      <c r="CH771" s="34"/>
      <c r="CI771" s="34"/>
      <c r="CJ771" s="34"/>
      <c r="CK771" s="34"/>
      <c r="CL771" s="34"/>
      <c r="CM771" s="34"/>
      <c r="CN771" s="34"/>
      <c r="CO771" s="34"/>
      <c r="CP771" s="34"/>
      <c r="CQ771" s="34"/>
      <c r="CR771" s="34"/>
      <c r="CS771" s="34"/>
      <c r="CT771" s="34"/>
      <c r="CU771" s="34"/>
    </row>
    <row r="772">
      <c r="A772" s="38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27"/>
      <c r="R772" s="28"/>
      <c r="S772" s="29"/>
      <c r="T772" s="29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24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32"/>
      <c r="BA772" s="12"/>
      <c r="BB772" s="12"/>
      <c r="BC772" s="12"/>
      <c r="BD772" s="12"/>
      <c r="BE772" s="12"/>
      <c r="BF772" s="12"/>
      <c r="BG772" s="12"/>
      <c r="BH772" s="12"/>
      <c r="BI772" s="12"/>
      <c r="BJ772" s="12"/>
      <c r="BK772" s="12"/>
      <c r="BL772" s="12"/>
      <c r="BM772" s="12"/>
      <c r="BN772" s="12"/>
      <c r="BO772" s="14"/>
      <c r="BP772" s="14"/>
      <c r="BQ772" s="14"/>
      <c r="BR772" s="14"/>
      <c r="BS772" s="14"/>
      <c r="BT772" s="14"/>
      <c r="BU772" s="14"/>
      <c r="BV772" s="14"/>
      <c r="BW772" s="14"/>
      <c r="BX772" s="14"/>
      <c r="BY772" s="14"/>
      <c r="BZ772" s="14"/>
      <c r="CA772" s="14"/>
      <c r="CB772" s="14"/>
      <c r="CC772" s="14"/>
      <c r="CD772" s="12"/>
      <c r="CE772" s="34"/>
      <c r="CF772" s="34"/>
      <c r="CG772" s="34"/>
      <c r="CH772" s="34"/>
      <c r="CI772" s="34"/>
      <c r="CJ772" s="34"/>
      <c r="CK772" s="34"/>
      <c r="CL772" s="34"/>
      <c r="CM772" s="34"/>
      <c r="CN772" s="34"/>
      <c r="CO772" s="34"/>
      <c r="CP772" s="34"/>
      <c r="CQ772" s="34"/>
      <c r="CR772" s="34"/>
      <c r="CS772" s="34"/>
      <c r="CT772" s="34"/>
      <c r="CU772" s="34"/>
    </row>
    <row r="773">
      <c r="A773" s="38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27"/>
      <c r="R773" s="28"/>
      <c r="S773" s="29"/>
      <c r="T773" s="29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24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32"/>
      <c r="BA773" s="12"/>
      <c r="BB773" s="12"/>
      <c r="BC773" s="12"/>
      <c r="BD773" s="12"/>
      <c r="BE773" s="12"/>
      <c r="BF773" s="12"/>
      <c r="BG773" s="12"/>
      <c r="BH773" s="12"/>
      <c r="BI773" s="12"/>
      <c r="BJ773" s="12"/>
      <c r="BK773" s="12"/>
      <c r="BL773" s="12"/>
      <c r="BM773" s="12"/>
      <c r="BN773" s="12"/>
      <c r="BO773" s="14"/>
      <c r="BP773" s="14"/>
      <c r="BQ773" s="14"/>
      <c r="BR773" s="14"/>
      <c r="BS773" s="14"/>
      <c r="BT773" s="14"/>
      <c r="BU773" s="14"/>
      <c r="BV773" s="14"/>
      <c r="BW773" s="14"/>
      <c r="BX773" s="14"/>
      <c r="BY773" s="14"/>
      <c r="BZ773" s="14"/>
      <c r="CA773" s="14"/>
      <c r="CB773" s="14"/>
      <c r="CC773" s="14"/>
      <c r="CD773" s="12"/>
      <c r="CE773" s="34"/>
      <c r="CF773" s="34"/>
      <c r="CG773" s="34"/>
      <c r="CH773" s="34"/>
      <c r="CI773" s="34"/>
      <c r="CJ773" s="34"/>
      <c r="CK773" s="34"/>
      <c r="CL773" s="34"/>
      <c r="CM773" s="34"/>
      <c r="CN773" s="34"/>
      <c r="CO773" s="34"/>
      <c r="CP773" s="34"/>
      <c r="CQ773" s="34"/>
      <c r="CR773" s="34"/>
      <c r="CS773" s="34"/>
      <c r="CT773" s="34"/>
      <c r="CU773" s="34"/>
    </row>
    <row r="774">
      <c r="A774" s="38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27"/>
      <c r="R774" s="28"/>
      <c r="S774" s="29"/>
      <c r="T774" s="29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24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32"/>
      <c r="BA774" s="12"/>
      <c r="BB774" s="12"/>
      <c r="BC774" s="12"/>
      <c r="BD774" s="12"/>
      <c r="BE774" s="12"/>
      <c r="BF774" s="12"/>
      <c r="BG774" s="12"/>
      <c r="BH774" s="12"/>
      <c r="BI774" s="12"/>
      <c r="BJ774" s="12"/>
      <c r="BK774" s="12"/>
      <c r="BL774" s="12"/>
      <c r="BM774" s="12"/>
      <c r="BN774" s="12"/>
      <c r="BO774" s="14"/>
      <c r="BP774" s="14"/>
      <c r="BQ774" s="14"/>
      <c r="BR774" s="14"/>
      <c r="BS774" s="14"/>
      <c r="BT774" s="14"/>
      <c r="BU774" s="14"/>
      <c r="BV774" s="14"/>
      <c r="BW774" s="14"/>
      <c r="BX774" s="14"/>
      <c r="BY774" s="14"/>
      <c r="BZ774" s="14"/>
      <c r="CA774" s="14"/>
      <c r="CB774" s="14"/>
      <c r="CC774" s="14"/>
      <c r="CD774" s="12"/>
      <c r="CE774" s="34"/>
      <c r="CF774" s="34"/>
      <c r="CG774" s="34"/>
      <c r="CH774" s="34"/>
      <c r="CI774" s="34"/>
      <c r="CJ774" s="34"/>
      <c r="CK774" s="34"/>
      <c r="CL774" s="34"/>
      <c r="CM774" s="34"/>
      <c r="CN774" s="34"/>
      <c r="CO774" s="34"/>
      <c r="CP774" s="34"/>
      <c r="CQ774" s="34"/>
      <c r="CR774" s="34"/>
      <c r="CS774" s="34"/>
      <c r="CT774" s="34"/>
      <c r="CU774" s="34"/>
    </row>
    <row r="775">
      <c r="A775" s="38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27"/>
      <c r="R775" s="28"/>
      <c r="S775" s="29"/>
      <c r="T775" s="29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24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32"/>
      <c r="BA775" s="12"/>
      <c r="BB775" s="12"/>
      <c r="BC775" s="12"/>
      <c r="BD775" s="12"/>
      <c r="BE775" s="12"/>
      <c r="BF775" s="12"/>
      <c r="BG775" s="12"/>
      <c r="BH775" s="12"/>
      <c r="BI775" s="12"/>
      <c r="BJ775" s="12"/>
      <c r="BK775" s="12"/>
      <c r="BL775" s="12"/>
      <c r="BM775" s="12"/>
      <c r="BN775" s="12"/>
      <c r="BO775" s="14"/>
      <c r="BP775" s="14"/>
      <c r="BQ775" s="14"/>
      <c r="BR775" s="14"/>
      <c r="BS775" s="14"/>
      <c r="BT775" s="14"/>
      <c r="BU775" s="14"/>
      <c r="BV775" s="14"/>
      <c r="BW775" s="14"/>
      <c r="BX775" s="14"/>
      <c r="BY775" s="14"/>
      <c r="BZ775" s="14"/>
      <c r="CA775" s="14"/>
      <c r="CB775" s="14"/>
      <c r="CC775" s="14"/>
      <c r="CD775" s="12"/>
      <c r="CE775" s="34"/>
      <c r="CF775" s="34"/>
      <c r="CG775" s="34"/>
      <c r="CH775" s="34"/>
      <c r="CI775" s="34"/>
      <c r="CJ775" s="34"/>
      <c r="CK775" s="34"/>
      <c r="CL775" s="34"/>
      <c r="CM775" s="34"/>
      <c r="CN775" s="34"/>
      <c r="CO775" s="34"/>
      <c r="CP775" s="34"/>
      <c r="CQ775" s="34"/>
      <c r="CR775" s="34"/>
      <c r="CS775" s="34"/>
      <c r="CT775" s="34"/>
      <c r="CU775" s="34"/>
    </row>
    <row r="776">
      <c r="A776" s="38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27"/>
      <c r="R776" s="28"/>
      <c r="S776" s="29"/>
      <c r="T776" s="29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24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32"/>
      <c r="BA776" s="12"/>
      <c r="BB776" s="12"/>
      <c r="BC776" s="12"/>
      <c r="BD776" s="12"/>
      <c r="BE776" s="12"/>
      <c r="BF776" s="12"/>
      <c r="BG776" s="12"/>
      <c r="BH776" s="12"/>
      <c r="BI776" s="12"/>
      <c r="BJ776" s="12"/>
      <c r="BK776" s="12"/>
      <c r="BL776" s="12"/>
      <c r="BM776" s="12"/>
      <c r="BN776" s="12"/>
      <c r="BO776" s="14"/>
      <c r="BP776" s="14"/>
      <c r="BQ776" s="14"/>
      <c r="BR776" s="14"/>
      <c r="BS776" s="14"/>
      <c r="BT776" s="14"/>
      <c r="BU776" s="14"/>
      <c r="BV776" s="14"/>
      <c r="BW776" s="14"/>
      <c r="BX776" s="14"/>
      <c r="BY776" s="14"/>
      <c r="BZ776" s="14"/>
      <c r="CA776" s="14"/>
      <c r="CB776" s="14"/>
      <c r="CC776" s="14"/>
      <c r="CD776" s="12"/>
      <c r="CE776" s="34"/>
      <c r="CF776" s="34"/>
      <c r="CG776" s="34"/>
      <c r="CH776" s="34"/>
      <c r="CI776" s="34"/>
      <c r="CJ776" s="34"/>
      <c r="CK776" s="34"/>
      <c r="CL776" s="34"/>
      <c r="CM776" s="34"/>
      <c r="CN776" s="34"/>
      <c r="CO776" s="34"/>
      <c r="CP776" s="34"/>
      <c r="CQ776" s="34"/>
      <c r="CR776" s="34"/>
      <c r="CS776" s="34"/>
      <c r="CT776" s="34"/>
      <c r="CU776" s="34"/>
    </row>
    <row r="777">
      <c r="A777" s="38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27"/>
      <c r="R777" s="28"/>
      <c r="S777" s="29"/>
      <c r="T777" s="29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24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32"/>
      <c r="BA777" s="12"/>
      <c r="BB777" s="12"/>
      <c r="BC777" s="12"/>
      <c r="BD777" s="12"/>
      <c r="BE777" s="12"/>
      <c r="BF777" s="12"/>
      <c r="BG777" s="12"/>
      <c r="BH777" s="12"/>
      <c r="BI777" s="12"/>
      <c r="BJ777" s="12"/>
      <c r="BK777" s="12"/>
      <c r="BL777" s="12"/>
      <c r="BM777" s="12"/>
      <c r="BN777" s="12"/>
      <c r="BO777" s="14"/>
      <c r="BP777" s="14"/>
      <c r="BQ777" s="14"/>
      <c r="BR777" s="14"/>
      <c r="BS777" s="14"/>
      <c r="BT777" s="14"/>
      <c r="BU777" s="14"/>
      <c r="BV777" s="14"/>
      <c r="BW777" s="14"/>
      <c r="BX777" s="14"/>
      <c r="BY777" s="14"/>
      <c r="BZ777" s="14"/>
      <c r="CA777" s="14"/>
      <c r="CB777" s="14"/>
      <c r="CC777" s="14"/>
      <c r="CD777" s="12"/>
      <c r="CE777" s="34"/>
      <c r="CF777" s="34"/>
      <c r="CG777" s="34"/>
      <c r="CH777" s="34"/>
      <c r="CI777" s="34"/>
      <c r="CJ777" s="34"/>
      <c r="CK777" s="34"/>
      <c r="CL777" s="34"/>
      <c r="CM777" s="34"/>
      <c r="CN777" s="34"/>
      <c r="CO777" s="34"/>
      <c r="CP777" s="34"/>
      <c r="CQ777" s="34"/>
      <c r="CR777" s="34"/>
      <c r="CS777" s="34"/>
      <c r="CT777" s="34"/>
      <c r="CU777" s="34"/>
    </row>
    <row r="778">
      <c r="A778" s="38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27"/>
      <c r="R778" s="28"/>
      <c r="S778" s="29"/>
      <c r="T778" s="29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24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32"/>
      <c r="BA778" s="12"/>
      <c r="BB778" s="12"/>
      <c r="BC778" s="12"/>
      <c r="BD778" s="12"/>
      <c r="BE778" s="12"/>
      <c r="BF778" s="12"/>
      <c r="BG778" s="12"/>
      <c r="BH778" s="12"/>
      <c r="BI778" s="12"/>
      <c r="BJ778" s="12"/>
      <c r="BK778" s="12"/>
      <c r="BL778" s="12"/>
      <c r="BM778" s="12"/>
      <c r="BN778" s="12"/>
      <c r="BO778" s="14"/>
      <c r="BP778" s="14"/>
      <c r="BQ778" s="14"/>
      <c r="BR778" s="14"/>
      <c r="BS778" s="14"/>
      <c r="BT778" s="14"/>
      <c r="BU778" s="14"/>
      <c r="BV778" s="14"/>
      <c r="BW778" s="14"/>
      <c r="BX778" s="14"/>
      <c r="BY778" s="14"/>
      <c r="BZ778" s="14"/>
      <c r="CA778" s="14"/>
      <c r="CB778" s="14"/>
      <c r="CC778" s="14"/>
      <c r="CD778" s="12"/>
      <c r="CE778" s="34"/>
      <c r="CF778" s="34"/>
      <c r="CG778" s="34"/>
      <c r="CH778" s="34"/>
      <c r="CI778" s="34"/>
      <c r="CJ778" s="34"/>
      <c r="CK778" s="34"/>
      <c r="CL778" s="34"/>
      <c r="CM778" s="34"/>
      <c r="CN778" s="34"/>
      <c r="CO778" s="34"/>
      <c r="CP778" s="34"/>
      <c r="CQ778" s="34"/>
      <c r="CR778" s="34"/>
      <c r="CS778" s="34"/>
      <c r="CT778" s="34"/>
      <c r="CU778" s="34"/>
    </row>
    <row r="779">
      <c r="A779" s="38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27"/>
      <c r="R779" s="28"/>
      <c r="S779" s="29"/>
      <c r="T779" s="29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24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32"/>
      <c r="BA779" s="12"/>
      <c r="BB779" s="12"/>
      <c r="BC779" s="12"/>
      <c r="BD779" s="12"/>
      <c r="BE779" s="12"/>
      <c r="BF779" s="12"/>
      <c r="BG779" s="12"/>
      <c r="BH779" s="12"/>
      <c r="BI779" s="12"/>
      <c r="BJ779" s="12"/>
      <c r="BK779" s="12"/>
      <c r="BL779" s="12"/>
      <c r="BM779" s="12"/>
      <c r="BN779" s="12"/>
      <c r="BO779" s="14"/>
      <c r="BP779" s="14"/>
      <c r="BQ779" s="14"/>
      <c r="BR779" s="14"/>
      <c r="BS779" s="14"/>
      <c r="BT779" s="14"/>
      <c r="BU779" s="14"/>
      <c r="BV779" s="14"/>
      <c r="BW779" s="14"/>
      <c r="BX779" s="14"/>
      <c r="BY779" s="14"/>
      <c r="BZ779" s="14"/>
      <c r="CA779" s="14"/>
      <c r="CB779" s="14"/>
      <c r="CC779" s="14"/>
      <c r="CD779" s="12"/>
      <c r="CE779" s="34"/>
      <c r="CF779" s="34"/>
      <c r="CG779" s="34"/>
      <c r="CH779" s="34"/>
      <c r="CI779" s="34"/>
      <c r="CJ779" s="34"/>
      <c r="CK779" s="34"/>
      <c r="CL779" s="34"/>
      <c r="CM779" s="34"/>
      <c r="CN779" s="34"/>
      <c r="CO779" s="34"/>
      <c r="CP779" s="34"/>
      <c r="CQ779" s="34"/>
      <c r="CR779" s="34"/>
      <c r="CS779" s="34"/>
      <c r="CT779" s="34"/>
      <c r="CU779" s="34"/>
    </row>
    <row r="780">
      <c r="A780" s="38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27"/>
      <c r="R780" s="28"/>
      <c r="S780" s="29"/>
      <c r="T780" s="29"/>
      <c r="U780" s="30"/>
      <c r="V780" s="30"/>
      <c r="W780" s="30"/>
      <c r="X780" s="30"/>
      <c r="Y780" s="30"/>
      <c r="Z780" s="30"/>
      <c r="AA780" s="30"/>
      <c r="AB780" s="30"/>
      <c r="AC780" s="30"/>
      <c r="AD780" s="30"/>
      <c r="AE780" s="30"/>
      <c r="AF780" s="30"/>
      <c r="AG780" s="30"/>
      <c r="AH780" s="30"/>
      <c r="AI780" s="30"/>
      <c r="AJ780" s="24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32"/>
      <c r="BA780" s="12"/>
      <c r="BB780" s="12"/>
      <c r="BC780" s="12"/>
      <c r="BD780" s="12"/>
      <c r="BE780" s="12"/>
      <c r="BF780" s="12"/>
      <c r="BG780" s="12"/>
      <c r="BH780" s="12"/>
      <c r="BI780" s="12"/>
      <c r="BJ780" s="12"/>
      <c r="BK780" s="12"/>
      <c r="BL780" s="12"/>
      <c r="BM780" s="12"/>
      <c r="BN780" s="12"/>
      <c r="BO780" s="14"/>
      <c r="BP780" s="14"/>
      <c r="BQ780" s="14"/>
      <c r="BR780" s="14"/>
      <c r="BS780" s="14"/>
      <c r="BT780" s="14"/>
      <c r="BU780" s="14"/>
      <c r="BV780" s="14"/>
      <c r="BW780" s="14"/>
      <c r="BX780" s="14"/>
      <c r="BY780" s="14"/>
      <c r="BZ780" s="14"/>
      <c r="CA780" s="14"/>
      <c r="CB780" s="14"/>
      <c r="CC780" s="14"/>
      <c r="CD780" s="12"/>
      <c r="CE780" s="34"/>
      <c r="CF780" s="34"/>
      <c r="CG780" s="34"/>
      <c r="CH780" s="34"/>
      <c r="CI780" s="34"/>
      <c r="CJ780" s="34"/>
      <c r="CK780" s="34"/>
      <c r="CL780" s="34"/>
      <c r="CM780" s="34"/>
      <c r="CN780" s="34"/>
      <c r="CO780" s="34"/>
      <c r="CP780" s="34"/>
      <c r="CQ780" s="34"/>
      <c r="CR780" s="34"/>
      <c r="CS780" s="34"/>
      <c r="CT780" s="34"/>
      <c r="CU780" s="34"/>
    </row>
    <row r="781">
      <c r="A781" s="38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27"/>
      <c r="R781" s="28"/>
      <c r="S781" s="29"/>
      <c r="T781" s="29"/>
      <c r="U781" s="30"/>
      <c r="V781" s="30"/>
      <c r="W781" s="30"/>
      <c r="X781" s="30"/>
      <c r="Y781" s="30"/>
      <c r="Z781" s="30"/>
      <c r="AA781" s="30"/>
      <c r="AB781" s="30"/>
      <c r="AC781" s="30"/>
      <c r="AD781" s="30"/>
      <c r="AE781" s="30"/>
      <c r="AF781" s="30"/>
      <c r="AG781" s="30"/>
      <c r="AH781" s="30"/>
      <c r="AI781" s="30"/>
      <c r="AJ781" s="24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32"/>
      <c r="BA781" s="12"/>
      <c r="BB781" s="12"/>
      <c r="BC781" s="12"/>
      <c r="BD781" s="12"/>
      <c r="BE781" s="12"/>
      <c r="BF781" s="12"/>
      <c r="BG781" s="12"/>
      <c r="BH781" s="12"/>
      <c r="BI781" s="12"/>
      <c r="BJ781" s="12"/>
      <c r="BK781" s="12"/>
      <c r="BL781" s="12"/>
      <c r="BM781" s="12"/>
      <c r="BN781" s="12"/>
      <c r="BO781" s="14"/>
      <c r="BP781" s="14"/>
      <c r="BQ781" s="14"/>
      <c r="BR781" s="14"/>
      <c r="BS781" s="14"/>
      <c r="BT781" s="14"/>
      <c r="BU781" s="14"/>
      <c r="BV781" s="14"/>
      <c r="BW781" s="14"/>
      <c r="BX781" s="14"/>
      <c r="BY781" s="14"/>
      <c r="BZ781" s="14"/>
      <c r="CA781" s="14"/>
      <c r="CB781" s="14"/>
      <c r="CC781" s="14"/>
      <c r="CD781" s="12"/>
      <c r="CE781" s="34"/>
      <c r="CF781" s="34"/>
      <c r="CG781" s="34"/>
      <c r="CH781" s="34"/>
      <c r="CI781" s="34"/>
      <c r="CJ781" s="34"/>
      <c r="CK781" s="34"/>
      <c r="CL781" s="34"/>
      <c r="CM781" s="34"/>
      <c r="CN781" s="34"/>
      <c r="CO781" s="34"/>
      <c r="CP781" s="34"/>
      <c r="CQ781" s="34"/>
      <c r="CR781" s="34"/>
      <c r="CS781" s="34"/>
      <c r="CT781" s="34"/>
      <c r="CU781" s="34"/>
    </row>
    <row r="782">
      <c r="A782" s="38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27"/>
      <c r="R782" s="28"/>
      <c r="S782" s="29"/>
      <c r="T782" s="29"/>
      <c r="U782" s="30"/>
      <c r="V782" s="30"/>
      <c r="W782" s="30"/>
      <c r="X782" s="30"/>
      <c r="Y782" s="30"/>
      <c r="Z782" s="30"/>
      <c r="AA782" s="30"/>
      <c r="AB782" s="30"/>
      <c r="AC782" s="30"/>
      <c r="AD782" s="30"/>
      <c r="AE782" s="30"/>
      <c r="AF782" s="30"/>
      <c r="AG782" s="30"/>
      <c r="AH782" s="30"/>
      <c r="AI782" s="30"/>
      <c r="AJ782" s="24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32"/>
      <c r="BA782" s="12"/>
      <c r="BB782" s="12"/>
      <c r="BC782" s="12"/>
      <c r="BD782" s="12"/>
      <c r="BE782" s="12"/>
      <c r="BF782" s="12"/>
      <c r="BG782" s="12"/>
      <c r="BH782" s="12"/>
      <c r="BI782" s="12"/>
      <c r="BJ782" s="12"/>
      <c r="BK782" s="12"/>
      <c r="BL782" s="12"/>
      <c r="BM782" s="12"/>
      <c r="BN782" s="12"/>
      <c r="BO782" s="14"/>
      <c r="BP782" s="14"/>
      <c r="BQ782" s="14"/>
      <c r="BR782" s="14"/>
      <c r="BS782" s="14"/>
      <c r="BT782" s="14"/>
      <c r="BU782" s="14"/>
      <c r="BV782" s="14"/>
      <c r="BW782" s="14"/>
      <c r="BX782" s="14"/>
      <c r="BY782" s="14"/>
      <c r="BZ782" s="14"/>
      <c r="CA782" s="14"/>
      <c r="CB782" s="14"/>
      <c r="CC782" s="14"/>
      <c r="CD782" s="12"/>
      <c r="CE782" s="34"/>
      <c r="CF782" s="34"/>
      <c r="CG782" s="34"/>
      <c r="CH782" s="34"/>
      <c r="CI782" s="34"/>
      <c r="CJ782" s="34"/>
      <c r="CK782" s="34"/>
      <c r="CL782" s="34"/>
      <c r="CM782" s="34"/>
      <c r="CN782" s="34"/>
      <c r="CO782" s="34"/>
      <c r="CP782" s="34"/>
      <c r="CQ782" s="34"/>
      <c r="CR782" s="34"/>
      <c r="CS782" s="34"/>
      <c r="CT782" s="34"/>
      <c r="CU782" s="34"/>
    </row>
    <row r="783">
      <c r="A783" s="38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27"/>
      <c r="R783" s="28"/>
      <c r="S783" s="29"/>
      <c r="T783" s="29"/>
      <c r="U783" s="30"/>
      <c r="V783" s="30"/>
      <c r="W783" s="30"/>
      <c r="X783" s="30"/>
      <c r="Y783" s="30"/>
      <c r="Z783" s="30"/>
      <c r="AA783" s="30"/>
      <c r="AB783" s="30"/>
      <c r="AC783" s="30"/>
      <c r="AD783" s="30"/>
      <c r="AE783" s="30"/>
      <c r="AF783" s="30"/>
      <c r="AG783" s="30"/>
      <c r="AH783" s="30"/>
      <c r="AI783" s="30"/>
      <c r="AJ783" s="24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32"/>
      <c r="BA783" s="12"/>
      <c r="BB783" s="12"/>
      <c r="BC783" s="12"/>
      <c r="BD783" s="12"/>
      <c r="BE783" s="12"/>
      <c r="BF783" s="12"/>
      <c r="BG783" s="12"/>
      <c r="BH783" s="12"/>
      <c r="BI783" s="12"/>
      <c r="BJ783" s="12"/>
      <c r="BK783" s="12"/>
      <c r="BL783" s="12"/>
      <c r="BM783" s="12"/>
      <c r="BN783" s="12"/>
      <c r="BO783" s="14"/>
      <c r="BP783" s="14"/>
      <c r="BQ783" s="14"/>
      <c r="BR783" s="14"/>
      <c r="BS783" s="14"/>
      <c r="BT783" s="14"/>
      <c r="BU783" s="14"/>
      <c r="BV783" s="14"/>
      <c r="BW783" s="14"/>
      <c r="BX783" s="14"/>
      <c r="BY783" s="14"/>
      <c r="BZ783" s="14"/>
      <c r="CA783" s="14"/>
      <c r="CB783" s="14"/>
      <c r="CC783" s="14"/>
      <c r="CD783" s="12"/>
      <c r="CE783" s="34"/>
      <c r="CF783" s="34"/>
      <c r="CG783" s="34"/>
      <c r="CH783" s="34"/>
      <c r="CI783" s="34"/>
      <c r="CJ783" s="34"/>
      <c r="CK783" s="34"/>
      <c r="CL783" s="34"/>
      <c r="CM783" s="34"/>
      <c r="CN783" s="34"/>
      <c r="CO783" s="34"/>
      <c r="CP783" s="34"/>
      <c r="CQ783" s="34"/>
      <c r="CR783" s="34"/>
      <c r="CS783" s="34"/>
      <c r="CT783" s="34"/>
      <c r="CU783" s="34"/>
    </row>
    <row r="784">
      <c r="A784" s="38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27"/>
      <c r="R784" s="28"/>
      <c r="S784" s="29"/>
      <c r="T784" s="29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24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32"/>
      <c r="BA784" s="12"/>
      <c r="BB784" s="12"/>
      <c r="BC784" s="12"/>
      <c r="BD784" s="12"/>
      <c r="BE784" s="12"/>
      <c r="BF784" s="12"/>
      <c r="BG784" s="12"/>
      <c r="BH784" s="12"/>
      <c r="BI784" s="12"/>
      <c r="BJ784" s="12"/>
      <c r="BK784" s="12"/>
      <c r="BL784" s="12"/>
      <c r="BM784" s="12"/>
      <c r="BN784" s="12"/>
      <c r="BO784" s="14"/>
      <c r="BP784" s="14"/>
      <c r="BQ784" s="14"/>
      <c r="BR784" s="14"/>
      <c r="BS784" s="14"/>
      <c r="BT784" s="14"/>
      <c r="BU784" s="14"/>
      <c r="BV784" s="14"/>
      <c r="BW784" s="14"/>
      <c r="BX784" s="14"/>
      <c r="BY784" s="14"/>
      <c r="BZ784" s="14"/>
      <c r="CA784" s="14"/>
      <c r="CB784" s="14"/>
      <c r="CC784" s="14"/>
      <c r="CD784" s="12"/>
      <c r="CE784" s="34"/>
      <c r="CF784" s="34"/>
      <c r="CG784" s="34"/>
      <c r="CH784" s="34"/>
      <c r="CI784" s="34"/>
      <c r="CJ784" s="34"/>
      <c r="CK784" s="34"/>
      <c r="CL784" s="34"/>
      <c r="CM784" s="34"/>
      <c r="CN784" s="34"/>
      <c r="CO784" s="34"/>
      <c r="CP784" s="34"/>
      <c r="CQ784" s="34"/>
      <c r="CR784" s="34"/>
      <c r="CS784" s="34"/>
      <c r="CT784" s="34"/>
      <c r="CU784" s="34"/>
    </row>
    <row r="785">
      <c r="A785" s="38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27"/>
      <c r="R785" s="28"/>
      <c r="S785" s="29"/>
      <c r="T785" s="29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24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32"/>
      <c r="BA785" s="12"/>
      <c r="BB785" s="12"/>
      <c r="BC785" s="12"/>
      <c r="BD785" s="12"/>
      <c r="BE785" s="12"/>
      <c r="BF785" s="12"/>
      <c r="BG785" s="12"/>
      <c r="BH785" s="12"/>
      <c r="BI785" s="12"/>
      <c r="BJ785" s="12"/>
      <c r="BK785" s="12"/>
      <c r="BL785" s="12"/>
      <c r="BM785" s="12"/>
      <c r="BN785" s="12"/>
      <c r="BO785" s="14"/>
      <c r="BP785" s="14"/>
      <c r="BQ785" s="14"/>
      <c r="BR785" s="14"/>
      <c r="BS785" s="14"/>
      <c r="BT785" s="14"/>
      <c r="BU785" s="14"/>
      <c r="BV785" s="14"/>
      <c r="BW785" s="14"/>
      <c r="BX785" s="14"/>
      <c r="BY785" s="14"/>
      <c r="BZ785" s="14"/>
      <c r="CA785" s="14"/>
      <c r="CB785" s="14"/>
      <c r="CC785" s="14"/>
      <c r="CD785" s="12"/>
      <c r="CE785" s="34"/>
      <c r="CF785" s="34"/>
      <c r="CG785" s="34"/>
      <c r="CH785" s="34"/>
      <c r="CI785" s="34"/>
      <c r="CJ785" s="34"/>
      <c r="CK785" s="34"/>
      <c r="CL785" s="34"/>
      <c r="CM785" s="34"/>
      <c r="CN785" s="34"/>
      <c r="CO785" s="34"/>
      <c r="CP785" s="34"/>
      <c r="CQ785" s="34"/>
      <c r="CR785" s="34"/>
      <c r="CS785" s="34"/>
      <c r="CT785" s="34"/>
      <c r="CU785" s="34"/>
    </row>
    <row r="786">
      <c r="A786" s="38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27"/>
      <c r="R786" s="28"/>
      <c r="S786" s="29"/>
      <c r="T786" s="29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24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32"/>
      <c r="BA786" s="12"/>
      <c r="BB786" s="12"/>
      <c r="BC786" s="12"/>
      <c r="BD786" s="12"/>
      <c r="BE786" s="12"/>
      <c r="BF786" s="12"/>
      <c r="BG786" s="12"/>
      <c r="BH786" s="12"/>
      <c r="BI786" s="12"/>
      <c r="BJ786" s="12"/>
      <c r="BK786" s="12"/>
      <c r="BL786" s="12"/>
      <c r="BM786" s="12"/>
      <c r="BN786" s="12"/>
      <c r="BO786" s="14"/>
      <c r="BP786" s="14"/>
      <c r="BQ786" s="14"/>
      <c r="BR786" s="14"/>
      <c r="BS786" s="14"/>
      <c r="BT786" s="14"/>
      <c r="BU786" s="14"/>
      <c r="BV786" s="14"/>
      <c r="BW786" s="14"/>
      <c r="BX786" s="14"/>
      <c r="BY786" s="14"/>
      <c r="BZ786" s="14"/>
      <c r="CA786" s="14"/>
      <c r="CB786" s="14"/>
      <c r="CC786" s="14"/>
      <c r="CD786" s="12"/>
      <c r="CE786" s="34"/>
      <c r="CF786" s="34"/>
      <c r="CG786" s="34"/>
      <c r="CH786" s="34"/>
      <c r="CI786" s="34"/>
      <c r="CJ786" s="34"/>
      <c r="CK786" s="34"/>
      <c r="CL786" s="34"/>
      <c r="CM786" s="34"/>
      <c r="CN786" s="34"/>
      <c r="CO786" s="34"/>
      <c r="CP786" s="34"/>
      <c r="CQ786" s="34"/>
      <c r="CR786" s="34"/>
      <c r="CS786" s="34"/>
      <c r="CT786" s="34"/>
      <c r="CU786" s="34"/>
    </row>
    <row r="787">
      <c r="A787" s="38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27"/>
      <c r="R787" s="28"/>
      <c r="S787" s="29"/>
      <c r="T787" s="29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24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32"/>
      <c r="BA787" s="12"/>
      <c r="BB787" s="12"/>
      <c r="BC787" s="12"/>
      <c r="BD787" s="12"/>
      <c r="BE787" s="12"/>
      <c r="BF787" s="12"/>
      <c r="BG787" s="12"/>
      <c r="BH787" s="12"/>
      <c r="BI787" s="12"/>
      <c r="BJ787" s="12"/>
      <c r="BK787" s="12"/>
      <c r="BL787" s="12"/>
      <c r="BM787" s="12"/>
      <c r="BN787" s="12"/>
      <c r="BO787" s="14"/>
      <c r="BP787" s="14"/>
      <c r="BQ787" s="14"/>
      <c r="BR787" s="14"/>
      <c r="BS787" s="14"/>
      <c r="BT787" s="14"/>
      <c r="BU787" s="14"/>
      <c r="BV787" s="14"/>
      <c r="BW787" s="14"/>
      <c r="BX787" s="14"/>
      <c r="BY787" s="14"/>
      <c r="BZ787" s="14"/>
      <c r="CA787" s="14"/>
      <c r="CB787" s="14"/>
      <c r="CC787" s="14"/>
      <c r="CD787" s="12"/>
      <c r="CE787" s="34"/>
      <c r="CF787" s="34"/>
      <c r="CG787" s="34"/>
      <c r="CH787" s="34"/>
      <c r="CI787" s="34"/>
      <c r="CJ787" s="34"/>
      <c r="CK787" s="34"/>
      <c r="CL787" s="34"/>
      <c r="CM787" s="34"/>
      <c r="CN787" s="34"/>
      <c r="CO787" s="34"/>
      <c r="CP787" s="34"/>
      <c r="CQ787" s="34"/>
      <c r="CR787" s="34"/>
      <c r="CS787" s="34"/>
      <c r="CT787" s="34"/>
      <c r="CU787" s="34"/>
    </row>
    <row r="788">
      <c r="A788" s="38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27"/>
      <c r="R788" s="28"/>
      <c r="S788" s="29"/>
      <c r="T788" s="29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24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32"/>
      <c r="BA788" s="12"/>
      <c r="BB788" s="12"/>
      <c r="BC788" s="12"/>
      <c r="BD788" s="12"/>
      <c r="BE788" s="12"/>
      <c r="BF788" s="12"/>
      <c r="BG788" s="12"/>
      <c r="BH788" s="12"/>
      <c r="BI788" s="12"/>
      <c r="BJ788" s="12"/>
      <c r="BK788" s="12"/>
      <c r="BL788" s="12"/>
      <c r="BM788" s="12"/>
      <c r="BN788" s="12"/>
      <c r="BO788" s="14"/>
      <c r="BP788" s="14"/>
      <c r="BQ788" s="14"/>
      <c r="BR788" s="14"/>
      <c r="BS788" s="14"/>
      <c r="BT788" s="14"/>
      <c r="BU788" s="14"/>
      <c r="BV788" s="14"/>
      <c r="BW788" s="14"/>
      <c r="BX788" s="14"/>
      <c r="BY788" s="14"/>
      <c r="BZ788" s="14"/>
      <c r="CA788" s="14"/>
      <c r="CB788" s="14"/>
      <c r="CC788" s="14"/>
      <c r="CD788" s="12"/>
      <c r="CE788" s="34"/>
      <c r="CF788" s="34"/>
      <c r="CG788" s="34"/>
      <c r="CH788" s="34"/>
      <c r="CI788" s="34"/>
      <c r="CJ788" s="34"/>
      <c r="CK788" s="34"/>
      <c r="CL788" s="34"/>
      <c r="CM788" s="34"/>
      <c r="CN788" s="34"/>
      <c r="CO788" s="34"/>
      <c r="CP788" s="34"/>
      <c r="CQ788" s="34"/>
      <c r="CR788" s="34"/>
      <c r="CS788" s="34"/>
      <c r="CT788" s="34"/>
      <c r="CU788" s="34"/>
    </row>
    <row r="789">
      <c r="A789" s="38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27"/>
      <c r="R789" s="28"/>
      <c r="S789" s="29"/>
      <c r="T789" s="29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24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32"/>
      <c r="BA789" s="12"/>
      <c r="BB789" s="12"/>
      <c r="BC789" s="12"/>
      <c r="BD789" s="12"/>
      <c r="BE789" s="12"/>
      <c r="BF789" s="12"/>
      <c r="BG789" s="12"/>
      <c r="BH789" s="12"/>
      <c r="BI789" s="12"/>
      <c r="BJ789" s="12"/>
      <c r="BK789" s="12"/>
      <c r="BL789" s="12"/>
      <c r="BM789" s="12"/>
      <c r="BN789" s="12"/>
      <c r="BO789" s="14"/>
      <c r="BP789" s="14"/>
      <c r="BQ789" s="14"/>
      <c r="BR789" s="14"/>
      <c r="BS789" s="14"/>
      <c r="BT789" s="14"/>
      <c r="BU789" s="14"/>
      <c r="BV789" s="14"/>
      <c r="BW789" s="14"/>
      <c r="BX789" s="14"/>
      <c r="BY789" s="14"/>
      <c r="BZ789" s="14"/>
      <c r="CA789" s="14"/>
      <c r="CB789" s="14"/>
      <c r="CC789" s="14"/>
      <c r="CD789" s="12"/>
      <c r="CE789" s="34"/>
      <c r="CF789" s="34"/>
      <c r="CG789" s="34"/>
      <c r="CH789" s="34"/>
      <c r="CI789" s="34"/>
      <c r="CJ789" s="34"/>
      <c r="CK789" s="34"/>
      <c r="CL789" s="34"/>
      <c r="CM789" s="34"/>
      <c r="CN789" s="34"/>
      <c r="CO789" s="34"/>
      <c r="CP789" s="34"/>
      <c r="CQ789" s="34"/>
      <c r="CR789" s="34"/>
      <c r="CS789" s="34"/>
      <c r="CT789" s="34"/>
      <c r="CU789" s="34"/>
    </row>
    <row r="790">
      <c r="A790" s="38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27"/>
      <c r="R790" s="28"/>
      <c r="S790" s="29"/>
      <c r="T790" s="29"/>
      <c r="U790" s="30"/>
      <c r="V790" s="30"/>
      <c r="W790" s="30"/>
      <c r="X790" s="30"/>
      <c r="Y790" s="30"/>
      <c r="Z790" s="30"/>
      <c r="AA790" s="30"/>
      <c r="AB790" s="30"/>
      <c r="AC790" s="30"/>
      <c r="AD790" s="30"/>
      <c r="AE790" s="30"/>
      <c r="AF790" s="30"/>
      <c r="AG790" s="30"/>
      <c r="AH790" s="30"/>
      <c r="AI790" s="30"/>
      <c r="AJ790" s="24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32"/>
      <c r="BA790" s="12"/>
      <c r="BB790" s="12"/>
      <c r="BC790" s="12"/>
      <c r="BD790" s="12"/>
      <c r="BE790" s="12"/>
      <c r="BF790" s="12"/>
      <c r="BG790" s="12"/>
      <c r="BH790" s="12"/>
      <c r="BI790" s="12"/>
      <c r="BJ790" s="12"/>
      <c r="BK790" s="12"/>
      <c r="BL790" s="12"/>
      <c r="BM790" s="12"/>
      <c r="BN790" s="12"/>
      <c r="BO790" s="14"/>
      <c r="BP790" s="14"/>
      <c r="BQ790" s="14"/>
      <c r="BR790" s="14"/>
      <c r="BS790" s="14"/>
      <c r="BT790" s="14"/>
      <c r="BU790" s="14"/>
      <c r="BV790" s="14"/>
      <c r="BW790" s="14"/>
      <c r="BX790" s="14"/>
      <c r="BY790" s="14"/>
      <c r="BZ790" s="14"/>
      <c r="CA790" s="14"/>
      <c r="CB790" s="14"/>
      <c r="CC790" s="14"/>
      <c r="CD790" s="12"/>
      <c r="CE790" s="34"/>
      <c r="CF790" s="34"/>
      <c r="CG790" s="34"/>
      <c r="CH790" s="34"/>
      <c r="CI790" s="34"/>
      <c r="CJ790" s="34"/>
      <c r="CK790" s="34"/>
      <c r="CL790" s="34"/>
      <c r="CM790" s="34"/>
      <c r="CN790" s="34"/>
      <c r="CO790" s="34"/>
      <c r="CP790" s="34"/>
      <c r="CQ790" s="34"/>
      <c r="CR790" s="34"/>
      <c r="CS790" s="34"/>
      <c r="CT790" s="34"/>
      <c r="CU790" s="34"/>
    </row>
    <row r="791">
      <c r="A791" s="38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27"/>
      <c r="R791" s="28"/>
      <c r="S791" s="29"/>
      <c r="T791" s="29"/>
      <c r="U791" s="30"/>
      <c r="V791" s="30"/>
      <c r="W791" s="30"/>
      <c r="X791" s="30"/>
      <c r="Y791" s="30"/>
      <c r="Z791" s="30"/>
      <c r="AA791" s="30"/>
      <c r="AB791" s="30"/>
      <c r="AC791" s="30"/>
      <c r="AD791" s="30"/>
      <c r="AE791" s="30"/>
      <c r="AF791" s="30"/>
      <c r="AG791" s="30"/>
      <c r="AH791" s="30"/>
      <c r="AI791" s="30"/>
      <c r="AJ791" s="24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32"/>
      <c r="BA791" s="12"/>
      <c r="BB791" s="12"/>
      <c r="BC791" s="12"/>
      <c r="BD791" s="12"/>
      <c r="BE791" s="12"/>
      <c r="BF791" s="12"/>
      <c r="BG791" s="12"/>
      <c r="BH791" s="12"/>
      <c r="BI791" s="12"/>
      <c r="BJ791" s="12"/>
      <c r="BK791" s="12"/>
      <c r="BL791" s="12"/>
      <c r="BM791" s="12"/>
      <c r="BN791" s="12"/>
      <c r="BO791" s="14"/>
      <c r="BP791" s="14"/>
      <c r="BQ791" s="14"/>
      <c r="BR791" s="14"/>
      <c r="BS791" s="14"/>
      <c r="BT791" s="14"/>
      <c r="BU791" s="14"/>
      <c r="BV791" s="14"/>
      <c r="BW791" s="14"/>
      <c r="BX791" s="14"/>
      <c r="BY791" s="14"/>
      <c r="BZ791" s="14"/>
      <c r="CA791" s="14"/>
      <c r="CB791" s="14"/>
      <c r="CC791" s="14"/>
      <c r="CD791" s="12"/>
      <c r="CE791" s="34"/>
      <c r="CF791" s="34"/>
      <c r="CG791" s="34"/>
      <c r="CH791" s="34"/>
      <c r="CI791" s="34"/>
      <c r="CJ791" s="34"/>
      <c r="CK791" s="34"/>
      <c r="CL791" s="34"/>
      <c r="CM791" s="34"/>
      <c r="CN791" s="34"/>
      <c r="CO791" s="34"/>
      <c r="CP791" s="34"/>
      <c r="CQ791" s="34"/>
      <c r="CR791" s="34"/>
      <c r="CS791" s="34"/>
      <c r="CT791" s="34"/>
      <c r="CU791" s="34"/>
    </row>
    <row r="792">
      <c r="A792" s="38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27"/>
      <c r="R792" s="28"/>
      <c r="S792" s="29"/>
      <c r="T792" s="29"/>
      <c r="U792" s="30"/>
      <c r="V792" s="30"/>
      <c r="W792" s="30"/>
      <c r="X792" s="30"/>
      <c r="Y792" s="30"/>
      <c r="Z792" s="30"/>
      <c r="AA792" s="30"/>
      <c r="AB792" s="30"/>
      <c r="AC792" s="30"/>
      <c r="AD792" s="30"/>
      <c r="AE792" s="30"/>
      <c r="AF792" s="30"/>
      <c r="AG792" s="30"/>
      <c r="AH792" s="30"/>
      <c r="AI792" s="30"/>
      <c r="AJ792" s="24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32"/>
      <c r="BA792" s="12"/>
      <c r="BB792" s="12"/>
      <c r="BC792" s="12"/>
      <c r="BD792" s="12"/>
      <c r="BE792" s="12"/>
      <c r="BF792" s="12"/>
      <c r="BG792" s="12"/>
      <c r="BH792" s="12"/>
      <c r="BI792" s="12"/>
      <c r="BJ792" s="12"/>
      <c r="BK792" s="12"/>
      <c r="BL792" s="12"/>
      <c r="BM792" s="12"/>
      <c r="BN792" s="12"/>
      <c r="BO792" s="14"/>
      <c r="BP792" s="14"/>
      <c r="BQ792" s="14"/>
      <c r="BR792" s="14"/>
      <c r="BS792" s="14"/>
      <c r="BT792" s="14"/>
      <c r="BU792" s="14"/>
      <c r="BV792" s="14"/>
      <c r="BW792" s="14"/>
      <c r="BX792" s="14"/>
      <c r="BY792" s="14"/>
      <c r="BZ792" s="14"/>
      <c r="CA792" s="14"/>
      <c r="CB792" s="14"/>
      <c r="CC792" s="14"/>
      <c r="CD792" s="12"/>
      <c r="CE792" s="34"/>
      <c r="CF792" s="34"/>
      <c r="CG792" s="34"/>
      <c r="CH792" s="34"/>
      <c r="CI792" s="34"/>
      <c r="CJ792" s="34"/>
      <c r="CK792" s="34"/>
      <c r="CL792" s="34"/>
      <c r="CM792" s="34"/>
      <c r="CN792" s="34"/>
      <c r="CO792" s="34"/>
      <c r="CP792" s="34"/>
      <c r="CQ792" s="34"/>
      <c r="CR792" s="34"/>
      <c r="CS792" s="34"/>
      <c r="CT792" s="34"/>
      <c r="CU792" s="34"/>
    </row>
    <row r="793">
      <c r="A793" s="38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27"/>
      <c r="R793" s="28"/>
      <c r="S793" s="29"/>
      <c r="T793" s="29"/>
      <c r="U793" s="30"/>
      <c r="V793" s="30"/>
      <c r="W793" s="30"/>
      <c r="X793" s="30"/>
      <c r="Y793" s="30"/>
      <c r="Z793" s="30"/>
      <c r="AA793" s="30"/>
      <c r="AB793" s="30"/>
      <c r="AC793" s="30"/>
      <c r="AD793" s="30"/>
      <c r="AE793" s="30"/>
      <c r="AF793" s="30"/>
      <c r="AG793" s="30"/>
      <c r="AH793" s="30"/>
      <c r="AI793" s="30"/>
      <c r="AJ793" s="24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32"/>
      <c r="BA793" s="12"/>
      <c r="BB793" s="12"/>
      <c r="BC793" s="12"/>
      <c r="BD793" s="12"/>
      <c r="BE793" s="12"/>
      <c r="BF793" s="12"/>
      <c r="BG793" s="12"/>
      <c r="BH793" s="12"/>
      <c r="BI793" s="12"/>
      <c r="BJ793" s="12"/>
      <c r="BK793" s="12"/>
      <c r="BL793" s="12"/>
      <c r="BM793" s="12"/>
      <c r="BN793" s="12"/>
      <c r="BO793" s="14"/>
      <c r="BP793" s="14"/>
      <c r="BQ793" s="14"/>
      <c r="BR793" s="14"/>
      <c r="BS793" s="14"/>
      <c r="BT793" s="14"/>
      <c r="BU793" s="14"/>
      <c r="BV793" s="14"/>
      <c r="BW793" s="14"/>
      <c r="BX793" s="14"/>
      <c r="BY793" s="14"/>
      <c r="BZ793" s="14"/>
      <c r="CA793" s="14"/>
      <c r="CB793" s="14"/>
      <c r="CC793" s="14"/>
      <c r="CD793" s="12"/>
      <c r="CE793" s="34"/>
      <c r="CF793" s="34"/>
      <c r="CG793" s="34"/>
      <c r="CH793" s="34"/>
      <c r="CI793" s="34"/>
      <c r="CJ793" s="34"/>
      <c r="CK793" s="34"/>
      <c r="CL793" s="34"/>
      <c r="CM793" s="34"/>
      <c r="CN793" s="34"/>
      <c r="CO793" s="34"/>
      <c r="CP793" s="34"/>
      <c r="CQ793" s="34"/>
      <c r="CR793" s="34"/>
      <c r="CS793" s="34"/>
      <c r="CT793" s="34"/>
      <c r="CU793" s="34"/>
    </row>
    <row r="794">
      <c r="A794" s="38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27"/>
      <c r="R794" s="28"/>
      <c r="S794" s="29"/>
      <c r="T794" s="29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24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32"/>
      <c r="BA794" s="12"/>
      <c r="BB794" s="12"/>
      <c r="BC794" s="12"/>
      <c r="BD794" s="12"/>
      <c r="BE794" s="12"/>
      <c r="BF794" s="12"/>
      <c r="BG794" s="12"/>
      <c r="BH794" s="12"/>
      <c r="BI794" s="12"/>
      <c r="BJ794" s="12"/>
      <c r="BK794" s="12"/>
      <c r="BL794" s="12"/>
      <c r="BM794" s="12"/>
      <c r="BN794" s="12"/>
      <c r="BO794" s="14"/>
      <c r="BP794" s="14"/>
      <c r="BQ794" s="14"/>
      <c r="BR794" s="14"/>
      <c r="BS794" s="14"/>
      <c r="BT794" s="14"/>
      <c r="BU794" s="14"/>
      <c r="BV794" s="14"/>
      <c r="BW794" s="14"/>
      <c r="BX794" s="14"/>
      <c r="BY794" s="14"/>
      <c r="BZ794" s="14"/>
      <c r="CA794" s="14"/>
      <c r="CB794" s="14"/>
      <c r="CC794" s="14"/>
      <c r="CD794" s="12"/>
      <c r="CE794" s="34"/>
      <c r="CF794" s="34"/>
      <c r="CG794" s="34"/>
      <c r="CH794" s="34"/>
      <c r="CI794" s="34"/>
      <c r="CJ794" s="34"/>
      <c r="CK794" s="34"/>
      <c r="CL794" s="34"/>
      <c r="CM794" s="34"/>
      <c r="CN794" s="34"/>
      <c r="CO794" s="34"/>
      <c r="CP794" s="34"/>
      <c r="CQ794" s="34"/>
      <c r="CR794" s="34"/>
      <c r="CS794" s="34"/>
      <c r="CT794" s="34"/>
      <c r="CU794" s="34"/>
    </row>
    <row r="795">
      <c r="A795" s="38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27"/>
      <c r="R795" s="28"/>
      <c r="S795" s="29"/>
      <c r="T795" s="29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24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32"/>
      <c r="BA795" s="12"/>
      <c r="BB795" s="12"/>
      <c r="BC795" s="12"/>
      <c r="BD795" s="12"/>
      <c r="BE795" s="12"/>
      <c r="BF795" s="12"/>
      <c r="BG795" s="12"/>
      <c r="BH795" s="12"/>
      <c r="BI795" s="12"/>
      <c r="BJ795" s="12"/>
      <c r="BK795" s="12"/>
      <c r="BL795" s="12"/>
      <c r="BM795" s="12"/>
      <c r="BN795" s="12"/>
      <c r="BO795" s="14"/>
      <c r="BP795" s="14"/>
      <c r="BQ795" s="14"/>
      <c r="BR795" s="14"/>
      <c r="BS795" s="14"/>
      <c r="BT795" s="14"/>
      <c r="BU795" s="14"/>
      <c r="BV795" s="14"/>
      <c r="BW795" s="14"/>
      <c r="BX795" s="14"/>
      <c r="BY795" s="14"/>
      <c r="BZ795" s="14"/>
      <c r="CA795" s="14"/>
      <c r="CB795" s="14"/>
      <c r="CC795" s="14"/>
      <c r="CD795" s="12"/>
      <c r="CE795" s="34"/>
      <c r="CF795" s="34"/>
      <c r="CG795" s="34"/>
      <c r="CH795" s="34"/>
      <c r="CI795" s="34"/>
      <c r="CJ795" s="34"/>
      <c r="CK795" s="34"/>
      <c r="CL795" s="34"/>
      <c r="CM795" s="34"/>
      <c r="CN795" s="34"/>
      <c r="CO795" s="34"/>
      <c r="CP795" s="34"/>
      <c r="CQ795" s="34"/>
      <c r="CR795" s="34"/>
      <c r="CS795" s="34"/>
      <c r="CT795" s="34"/>
      <c r="CU795" s="34"/>
    </row>
    <row r="796">
      <c r="A796" s="38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27"/>
      <c r="R796" s="28"/>
      <c r="S796" s="29"/>
      <c r="T796" s="29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24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32"/>
      <c r="BA796" s="12"/>
      <c r="BB796" s="12"/>
      <c r="BC796" s="12"/>
      <c r="BD796" s="12"/>
      <c r="BE796" s="12"/>
      <c r="BF796" s="12"/>
      <c r="BG796" s="12"/>
      <c r="BH796" s="12"/>
      <c r="BI796" s="12"/>
      <c r="BJ796" s="12"/>
      <c r="BK796" s="12"/>
      <c r="BL796" s="12"/>
      <c r="BM796" s="12"/>
      <c r="BN796" s="12"/>
      <c r="BO796" s="14"/>
      <c r="BP796" s="14"/>
      <c r="BQ796" s="14"/>
      <c r="BR796" s="14"/>
      <c r="BS796" s="14"/>
      <c r="BT796" s="14"/>
      <c r="BU796" s="14"/>
      <c r="BV796" s="14"/>
      <c r="BW796" s="14"/>
      <c r="BX796" s="14"/>
      <c r="BY796" s="14"/>
      <c r="BZ796" s="14"/>
      <c r="CA796" s="14"/>
      <c r="CB796" s="14"/>
      <c r="CC796" s="14"/>
      <c r="CD796" s="12"/>
      <c r="CE796" s="34"/>
      <c r="CF796" s="34"/>
      <c r="CG796" s="34"/>
      <c r="CH796" s="34"/>
      <c r="CI796" s="34"/>
      <c r="CJ796" s="34"/>
      <c r="CK796" s="34"/>
      <c r="CL796" s="34"/>
      <c r="CM796" s="34"/>
      <c r="CN796" s="34"/>
      <c r="CO796" s="34"/>
      <c r="CP796" s="34"/>
      <c r="CQ796" s="34"/>
      <c r="CR796" s="34"/>
      <c r="CS796" s="34"/>
      <c r="CT796" s="34"/>
      <c r="CU796" s="34"/>
    </row>
    <row r="797">
      <c r="A797" s="38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27"/>
      <c r="R797" s="28"/>
      <c r="S797" s="29"/>
      <c r="T797" s="29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24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32"/>
      <c r="BA797" s="12"/>
      <c r="BB797" s="12"/>
      <c r="BC797" s="12"/>
      <c r="BD797" s="12"/>
      <c r="BE797" s="12"/>
      <c r="BF797" s="12"/>
      <c r="BG797" s="12"/>
      <c r="BH797" s="12"/>
      <c r="BI797" s="12"/>
      <c r="BJ797" s="12"/>
      <c r="BK797" s="12"/>
      <c r="BL797" s="12"/>
      <c r="BM797" s="12"/>
      <c r="BN797" s="12"/>
      <c r="BO797" s="14"/>
      <c r="BP797" s="14"/>
      <c r="BQ797" s="14"/>
      <c r="BR797" s="14"/>
      <c r="BS797" s="14"/>
      <c r="BT797" s="14"/>
      <c r="BU797" s="14"/>
      <c r="BV797" s="14"/>
      <c r="BW797" s="14"/>
      <c r="BX797" s="14"/>
      <c r="BY797" s="14"/>
      <c r="BZ797" s="14"/>
      <c r="CA797" s="14"/>
      <c r="CB797" s="14"/>
      <c r="CC797" s="14"/>
      <c r="CD797" s="12"/>
      <c r="CE797" s="34"/>
      <c r="CF797" s="34"/>
      <c r="CG797" s="34"/>
      <c r="CH797" s="34"/>
      <c r="CI797" s="34"/>
      <c r="CJ797" s="34"/>
      <c r="CK797" s="34"/>
      <c r="CL797" s="34"/>
      <c r="CM797" s="34"/>
      <c r="CN797" s="34"/>
      <c r="CO797" s="34"/>
      <c r="CP797" s="34"/>
      <c r="CQ797" s="34"/>
      <c r="CR797" s="34"/>
      <c r="CS797" s="34"/>
      <c r="CT797" s="34"/>
      <c r="CU797" s="34"/>
    </row>
    <row r="798">
      <c r="A798" s="38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27"/>
      <c r="R798" s="28"/>
      <c r="S798" s="29"/>
      <c r="T798" s="29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24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32"/>
      <c r="BA798" s="12"/>
      <c r="BB798" s="12"/>
      <c r="BC798" s="12"/>
      <c r="BD798" s="12"/>
      <c r="BE798" s="12"/>
      <c r="BF798" s="12"/>
      <c r="BG798" s="12"/>
      <c r="BH798" s="12"/>
      <c r="BI798" s="12"/>
      <c r="BJ798" s="12"/>
      <c r="BK798" s="12"/>
      <c r="BL798" s="12"/>
      <c r="BM798" s="12"/>
      <c r="BN798" s="12"/>
      <c r="BO798" s="14"/>
      <c r="BP798" s="14"/>
      <c r="BQ798" s="14"/>
      <c r="BR798" s="14"/>
      <c r="BS798" s="14"/>
      <c r="BT798" s="14"/>
      <c r="BU798" s="14"/>
      <c r="BV798" s="14"/>
      <c r="BW798" s="14"/>
      <c r="BX798" s="14"/>
      <c r="BY798" s="14"/>
      <c r="BZ798" s="14"/>
      <c r="CA798" s="14"/>
      <c r="CB798" s="14"/>
      <c r="CC798" s="14"/>
      <c r="CD798" s="12"/>
      <c r="CE798" s="34"/>
      <c r="CF798" s="34"/>
      <c r="CG798" s="34"/>
      <c r="CH798" s="34"/>
      <c r="CI798" s="34"/>
      <c r="CJ798" s="34"/>
      <c r="CK798" s="34"/>
      <c r="CL798" s="34"/>
      <c r="CM798" s="34"/>
      <c r="CN798" s="34"/>
      <c r="CO798" s="34"/>
      <c r="CP798" s="34"/>
      <c r="CQ798" s="34"/>
      <c r="CR798" s="34"/>
      <c r="CS798" s="34"/>
      <c r="CT798" s="34"/>
      <c r="CU798" s="34"/>
    </row>
    <row r="799">
      <c r="A799" s="38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27"/>
      <c r="R799" s="28"/>
      <c r="S799" s="29"/>
      <c r="T799" s="29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24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32"/>
      <c r="BA799" s="12"/>
      <c r="BB799" s="12"/>
      <c r="BC799" s="12"/>
      <c r="BD799" s="12"/>
      <c r="BE799" s="12"/>
      <c r="BF799" s="12"/>
      <c r="BG799" s="12"/>
      <c r="BH799" s="12"/>
      <c r="BI799" s="12"/>
      <c r="BJ799" s="12"/>
      <c r="BK799" s="12"/>
      <c r="BL799" s="12"/>
      <c r="BM799" s="12"/>
      <c r="BN799" s="12"/>
      <c r="BO799" s="14"/>
      <c r="BP799" s="14"/>
      <c r="BQ799" s="14"/>
      <c r="BR799" s="14"/>
      <c r="BS799" s="14"/>
      <c r="BT799" s="14"/>
      <c r="BU799" s="14"/>
      <c r="BV799" s="14"/>
      <c r="BW799" s="14"/>
      <c r="BX799" s="14"/>
      <c r="BY799" s="14"/>
      <c r="BZ799" s="14"/>
      <c r="CA799" s="14"/>
      <c r="CB799" s="14"/>
      <c r="CC799" s="14"/>
      <c r="CD799" s="12"/>
      <c r="CE799" s="34"/>
      <c r="CF799" s="34"/>
      <c r="CG799" s="34"/>
      <c r="CH799" s="34"/>
      <c r="CI799" s="34"/>
      <c r="CJ799" s="34"/>
      <c r="CK799" s="34"/>
      <c r="CL799" s="34"/>
      <c r="CM799" s="34"/>
      <c r="CN799" s="34"/>
      <c r="CO799" s="34"/>
      <c r="CP799" s="34"/>
      <c r="CQ799" s="34"/>
      <c r="CR799" s="34"/>
      <c r="CS799" s="34"/>
      <c r="CT799" s="34"/>
      <c r="CU799" s="34"/>
    </row>
    <row r="800">
      <c r="A800" s="38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27"/>
      <c r="R800" s="28"/>
      <c r="S800" s="29"/>
      <c r="T800" s="29"/>
      <c r="U800" s="30"/>
      <c r="V800" s="30"/>
      <c r="W800" s="30"/>
      <c r="X800" s="30"/>
      <c r="Y800" s="30"/>
      <c r="Z800" s="30"/>
      <c r="AA800" s="30"/>
      <c r="AB800" s="30"/>
      <c r="AC800" s="30"/>
      <c r="AD800" s="30"/>
      <c r="AE800" s="30"/>
      <c r="AF800" s="30"/>
      <c r="AG800" s="30"/>
      <c r="AH800" s="30"/>
      <c r="AI800" s="30"/>
      <c r="AJ800" s="24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32"/>
      <c r="BA800" s="12"/>
      <c r="BB800" s="12"/>
      <c r="BC800" s="12"/>
      <c r="BD800" s="12"/>
      <c r="BE800" s="12"/>
      <c r="BF800" s="12"/>
      <c r="BG800" s="12"/>
      <c r="BH800" s="12"/>
      <c r="BI800" s="12"/>
      <c r="BJ800" s="12"/>
      <c r="BK800" s="12"/>
      <c r="BL800" s="12"/>
      <c r="BM800" s="12"/>
      <c r="BN800" s="12"/>
      <c r="BO800" s="14"/>
      <c r="BP800" s="14"/>
      <c r="BQ800" s="14"/>
      <c r="BR800" s="14"/>
      <c r="BS800" s="14"/>
      <c r="BT800" s="14"/>
      <c r="BU800" s="14"/>
      <c r="BV800" s="14"/>
      <c r="BW800" s="14"/>
      <c r="BX800" s="14"/>
      <c r="BY800" s="14"/>
      <c r="BZ800" s="14"/>
      <c r="CA800" s="14"/>
      <c r="CB800" s="14"/>
      <c r="CC800" s="14"/>
      <c r="CD800" s="12"/>
      <c r="CE800" s="34"/>
      <c r="CF800" s="34"/>
      <c r="CG800" s="34"/>
      <c r="CH800" s="34"/>
      <c r="CI800" s="34"/>
      <c r="CJ800" s="34"/>
      <c r="CK800" s="34"/>
      <c r="CL800" s="34"/>
      <c r="CM800" s="34"/>
      <c r="CN800" s="34"/>
      <c r="CO800" s="34"/>
      <c r="CP800" s="34"/>
      <c r="CQ800" s="34"/>
      <c r="CR800" s="34"/>
      <c r="CS800" s="34"/>
      <c r="CT800" s="34"/>
      <c r="CU800" s="34"/>
    </row>
    <row r="801">
      <c r="A801" s="38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27"/>
      <c r="R801" s="28"/>
      <c r="S801" s="29"/>
      <c r="T801" s="29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  <c r="AI801" s="30"/>
      <c r="AJ801" s="24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32"/>
      <c r="BA801" s="12"/>
      <c r="BB801" s="12"/>
      <c r="BC801" s="12"/>
      <c r="BD801" s="12"/>
      <c r="BE801" s="12"/>
      <c r="BF801" s="12"/>
      <c r="BG801" s="12"/>
      <c r="BH801" s="12"/>
      <c r="BI801" s="12"/>
      <c r="BJ801" s="12"/>
      <c r="BK801" s="12"/>
      <c r="BL801" s="12"/>
      <c r="BM801" s="12"/>
      <c r="BN801" s="12"/>
      <c r="BO801" s="14"/>
      <c r="BP801" s="14"/>
      <c r="BQ801" s="14"/>
      <c r="BR801" s="14"/>
      <c r="BS801" s="14"/>
      <c r="BT801" s="14"/>
      <c r="BU801" s="14"/>
      <c r="BV801" s="14"/>
      <c r="BW801" s="14"/>
      <c r="BX801" s="14"/>
      <c r="BY801" s="14"/>
      <c r="BZ801" s="14"/>
      <c r="CA801" s="14"/>
      <c r="CB801" s="14"/>
      <c r="CC801" s="14"/>
      <c r="CD801" s="12"/>
      <c r="CE801" s="34"/>
      <c r="CF801" s="34"/>
      <c r="CG801" s="34"/>
      <c r="CH801" s="34"/>
      <c r="CI801" s="34"/>
      <c r="CJ801" s="34"/>
      <c r="CK801" s="34"/>
      <c r="CL801" s="34"/>
      <c r="CM801" s="34"/>
      <c r="CN801" s="34"/>
      <c r="CO801" s="34"/>
      <c r="CP801" s="34"/>
      <c r="CQ801" s="34"/>
      <c r="CR801" s="34"/>
      <c r="CS801" s="34"/>
      <c r="CT801" s="34"/>
      <c r="CU801" s="34"/>
    </row>
    <row r="802">
      <c r="A802" s="38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27"/>
      <c r="R802" s="28"/>
      <c r="S802" s="29"/>
      <c r="T802" s="29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  <c r="AI802" s="30"/>
      <c r="AJ802" s="24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32"/>
      <c r="BA802" s="12"/>
      <c r="BB802" s="12"/>
      <c r="BC802" s="12"/>
      <c r="BD802" s="12"/>
      <c r="BE802" s="12"/>
      <c r="BF802" s="12"/>
      <c r="BG802" s="12"/>
      <c r="BH802" s="12"/>
      <c r="BI802" s="12"/>
      <c r="BJ802" s="12"/>
      <c r="BK802" s="12"/>
      <c r="BL802" s="12"/>
      <c r="BM802" s="12"/>
      <c r="BN802" s="12"/>
      <c r="BO802" s="14"/>
      <c r="BP802" s="14"/>
      <c r="BQ802" s="14"/>
      <c r="BR802" s="14"/>
      <c r="BS802" s="14"/>
      <c r="BT802" s="14"/>
      <c r="BU802" s="14"/>
      <c r="BV802" s="14"/>
      <c r="BW802" s="14"/>
      <c r="BX802" s="14"/>
      <c r="BY802" s="14"/>
      <c r="BZ802" s="14"/>
      <c r="CA802" s="14"/>
      <c r="CB802" s="14"/>
      <c r="CC802" s="14"/>
      <c r="CD802" s="12"/>
      <c r="CE802" s="34"/>
      <c r="CF802" s="34"/>
      <c r="CG802" s="34"/>
      <c r="CH802" s="34"/>
      <c r="CI802" s="34"/>
      <c r="CJ802" s="34"/>
      <c r="CK802" s="34"/>
      <c r="CL802" s="34"/>
      <c r="CM802" s="34"/>
      <c r="CN802" s="34"/>
      <c r="CO802" s="34"/>
      <c r="CP802" s="34"/>
      <c r="CQ802" s="34"/>
      <c r="CR802" s="34"/>
      <c r="CS802" s="34"/>
      <c r="CT802" s="34"/>
      <c r="CU802" s="34"/>
    </row>
    <row r="803">
      <c r="A803" s="38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27"/>
      <c r="R803" s="28"/>
      <c r="S803" s="29"/>
      <c r="T803" s="29"/>
      <c r="U803" s="30"/>
      <c r="V803" s="30"/>
      <c r="W803" s="30"/>
      <c r="X803" s="30"/>
      <c r="Y803" s="30"/>
      <c r="Z803" s="30"/>
      <c r="AA803" s="30"/>
      <c r="AB803" s="30"/>
      <c r="AC803" s="30"/>
      <c r="AD803" s="30"/>
      <c r="AE803" s="30"/>
      <c r="AF803" s="30"/>
      <c r="AG803" s="30"/>
      <c r="AH803" s="30"/>
      <c r="AI803" s="30"/>
      <c r="AJ803" s="24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32"/>
      <c r="BA803" s="12"/>
      <c r="BB803" s="12"/>
      <c r="BC803" s="12"/>
      <c r="BD803" s="12"/>
      <c r="BE803" s="12"/>
      <c r="BF803" s="12"/>
      <c r="BG803" s="12"/>
      <c r="BH803" s="12"/>
      <c r="BI803" s="12"/>
      <c r="BJ803" s="12"/>
      <c r="BK803" s="12"/>
      <c r="BL803" s="12"/>
      <c r="BM803" s="12"/>
      <c r="BN803" s="12"/>
      <c r="BO803" s="14"/>
      <c r="BP803" s="14"/>
      <c r="BQ803" s="14"/>
      <c r="BR803" s="14"/>
      <c r="BS803" s="14"/>
      <c r="BT803" s="14"/>
      <c r="BU803" s="14"/>
      <c r="BV803" s="14"/>
      <c r="BW803" s="14"/>
      <c r="BX803" s="14"/>
      <c r="BY803" s="14"/>
      <c r="BZ803" s="14"/>
      <c r="CA803" s="14"/>
      <c r="CB803" s="14"/>
      <c r="CC803" s="14"/>
      <c r="CD803" s="12"/>
      <c r="CE803" s="34"/>
      <c r="CF803" s="34"/>
      <c r="CG803" s="34"/>
      <c r="CH803" s="34"/>
      <c r="CI803" s="34"/>
      <c r="CJ803" s="34"/>
      <c r="CK803" s="34"/>
      <c r="CL803" s="34"/>
      <c r="CM803" s="34"/>
      <c r="CN803" s="34"/>
      <c r="CO803" s="34"/>
      <c r="CP803" s="34"/>
      <c r="CQ803" s="34"/>
      <c r="CR803" s="34"/>
      <c r="CS803" s="34"/>
      <c r="CT803" s="34"/>
      <c r="CU803" s="34"/>
    </row>
    <row r="804">
      <c r="A804" s="38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27"/>
      <c r="R804" s="28"/>
      <c r="S804" s="29"/>
      <c r="T804" s="29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24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32"/>
      <c r="BA804" s="12"/>
      <c r="BB804" s="12"/>
      <c r="BC804" s="12"/>
      <c r="BD804" s="12"/>
      <c r="BE804" s="12"/>
      <c r="BF804" s="12"/>
      <c r="BG804" s="12"/>
      <c r="BH804" s="12"/>
      <c r="BI804" s="12"/>
      <c r="BJ804" s="12"/>
      <c r="BK804" s="12"/>
      <c r="BL804" s="12"/>
      <c r="BM804" s="12"/>
      <c r="BN804" s="12"/>
      <c r="BO804" s="14"/>
      <c r="BP804" s="14"/>
      <c r="BQ804" s="14"/>
      <c r="BR804" s="14"/>
      <c r="BS804" s="14"/>
      <c r="BT804" s="14"/>
      <c r="BU804" s="14"/>
      <c r="BV804" s="14"/>
      <c r="BW804" s="14"/>
      <c r="BX804" s="14"/>
      <c r="BY804" s="14"/>
      <c r="BZ804" s="14"/>
      <c r="CA804" s="14"/>
      <c r="CB804" s="14"/>
      <c r="CC804" s="14"/>
      <c r="CD804" s="12"/>
      <c r="CE804" s="34"/>
      <c r="CF804" s="34"/>
      <c r="CG804" s="34"/>
      <c r="CH804" s="34"/>
      <c r="CI804" s="34"/>
      <c r="CJ804" s="34"/>
      <c r="CK804" s="34"/>
      <c r="CL804" s="34"/>
      <c r="CM804" s="34"/>
      <c r="CN804" s="34"/>
      <c r="CO804" s="34"/>
      <c r="CP804" s="34"/>
      <c r="CQ804" s="34"/>
      <c r="CR804" s="34"/>
      <c r="CS804" s="34"/>
      <c r="CT804" s="34"/>
      <c r="CU804" s="34"/>
    </row>
    <row r="805">
      <c r="A805" s="38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27"/>
      <c r="R805" s="28"/>
      <c r="S805" s="29"/>
      <c r="T805" s="29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24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32"/>
      <c r="BA805" s="12"/>
      <c r="BB805" s="12"/>
      <c r="BC805" s="12"/>
      <c r="BD805" s="12"/>
      <c r="BE805" s="12"/>
      <c r="BF805" s="12"/>
      <c r="BG805" s="12"/>
      <c r="BH805" s="12"/>
      <c r="BI805" s="12"/>
      <c r="BJ805" s="12"/>
      <c r="BK805" s="12"/>
      <c r="BL805" s="12"/>
      <c r="BM805" s="12"/>
      <c r="BN805" s="12"/>
      <c r="BO805" s="14"/>
      <c r="BP805" s="14"/>
      <c r="BQ805" s="14"/>
      <c r="BR805" s="14"/>
      <c r="BS805" s="14"/>
      <c r="BT805" s="14"/>
      <c r="BU805" s="14"/>
      <c r="BV805" s="14"/>
      <c r="BW805" s="14"/>
      <c r="BX805" s="14"/>
      <c r="BY805" s="14"/>
      <c r="BZ805" s="14"/>
      <c r="CA805" s="14"/>
      <c r="CB805" s="14"/>
      <c r="CC805" s="14"/>
      <c r="CD805" s="12"/>
      <c r="CE805" s="34"/>
      <c r="CF805" s="34"/>
      <c r="CG805" s="34"/>
      <c r="CH805" s="34"/>
      <c r="CI805" s="34"/>
      <c r="CJ805" s="34"/>
      <c r="CK805" s="34"/>
      <c r="CL805" s="34"/>
      <c r="CM805" s="34"/>
      <c r="CN805" s="34"/>
      <c r="CO805" s="34"/>
      <c r="CP805" s="34"/>
      <c r="CQ805" s="34"/>
      <c r="CR805" s="34"/>
      <c r="CS805" s="34"/>
      <c r="CT805" s="34"/>
      <c r="CU805" s="34"/>
    </row>
    <row r="806">
      <c r="A806" s="38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27"/>
      <c r="R806" s="28"/>
      <c r="S806" s="29"/>
      <c r="T806" s="29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24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32"/>
      <c r="BA806" s="12"/>
      <c r="BB806" s="12"/>
      <c r="BC806" s="12"/>
      <c r="BD806" s="12"/>
      <c r="BE806" s="12"/>
      <c r="BF806" s="12"/>
      <c r="BG806" s="12"/>
      <c r="BH806" s="12"/>
      <c r="BI806" s="12"/>
      <c r="BJ806" s="12"/>
      <c r="BK806" s="12"/>
      <c r="BL806" s="12"/>
      <c r="BM806" s="12"/>
      <c r="BN806" s="12"/>
      <c r="BO806" s="14"/>
      <c r="BP806" s="14"/>
      <c r="BQ806" s="14"/>
      <c r="BR806" s="14"/>
      <c r="BS806" s="14"/>
      <c r="BT806" s="14"/>
      <c r="BU806" s="14"/>
      <c r="BV806" s="14"/>
      <c r="BW806" s="14"/>
      <c r="BX806" s="14"/>
      <c r="BY806" s="14"/>
      <c r="BZ806" s="14"/>
      <c r="CA806" s="14"/>
      <c r="CB806" s="14"/>
      <c r="CC806" s="14"/>
      <c r="CD806" s="12"/>
      <c r="CE806" s="34"/>
      <c r="CF806" s="34"/>
      <c r="CG806" s="34"/>
      <c r="CH806" s="34"/>
      <c r="CI806" s="34"/>
      <c r="CJ806" s="34"/>
      <c r="CK806" s="34"/>
      <c r="CL806" s="34"/>
      <c r="CM806" s="34"/>
      <c r="CN806" s="34"/>
      <c r="CO806" s="34"/>
      <c r="CP806" s="34"/>
      <c r="CQ806" s="34"/>
      <c r="CR806" s="34"/>
      <c r="CS806" s="34"/>
      <c r="CT806" s="34"/>
      <c r="CU806" s="34"/>
    </row>
    <row r="807">
      <c r="A807" s="38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27"/>
      <c r="R807" s="28"/>
      <c r="S807" s="29"/>
      <c r="T807" s="29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24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32"/>
      <c r="BA807" s="12"/>
      <c r="BB807" s="12"/>
      <c r="BC807" s="12"/>
      <c r="BD807" s="12"/>
      <c r="BE807" s="12"/>
      <c r="BF807" s="12"/>
      <c r="BG807" s="12"/>
      <c r="BH807" s="12"/>
      <c r="BI807" s="12"/>
      <c r="BJ807" s="12"/>
      <c r="BK807" s="12"/>
      <c r="BL807" s="12"/>
      <c r="BM807" s="12"/>
      <c r="BN807" s="12"/>
      <c r="BO807" s="14"/>
      <c r="BP807" s="14"/>
      <c r="BQ807" s="14"/>
      <c r="BR807" s="14"/>
      <c r="BS807" s="14"/>
      <c r="BT807" s="14"/>
      <c r="BU807" s="14"/>
      <c r="BV807" s="14"/>
      <c r="BW807" s="14"/>
      <c r="BX807" s="14"/>
      <c r="BY807" s="14"/>
      <c r="BZ807" s="14"/>
      <c r="CA807" s="14"/>
      <c r="CB807" s="14"/>
      <c r="CC807" s="14"/>
      <c r="CD807" s="12"/>
      <c r="CE807" s="34"/>
      <c r="CF807" s="34"/>
      <c r="CG807" s="34"/>
      <c r="CH807" s="34"/>
      <c r="CI807" s="34"/>
      <c r="CJ807" s="34"/>
      <c r="CK807" s="34"/>
      <c r="CL807" s="34"/>
      <c r="CM807" s="34"/>
      <c r="CN807" s="34"/>
      <c r="CO807" s="34"/>
      <c r="CP807" s="34"/>
      <c r="CQ807" s="34"/>
      <c r="CR807" s="34"/>
      <c r="CS807" s="34"/>
      <c r="CT807" s="34"/>
      <c r="CU807" s="34"/>
    </row>
    <row r="808">
      <c r="A808" s="38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27"/>
      <c r="R808" s="28"/>
      <c r="S808" s="29"/>
      <c r="T808" s="29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24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32"/>
      <c r="BA808" s="12"/>
      <c r="BB808" s="12"/>
      <c r="BC808" s="12"/>
      <c r="BD808" s="12"/>
      <c r="BE808" s="12"/>
      <c r="BF808" s="12"/>
      <c r="BG808" s="12"/>
      <c r="BH808" s="12"/>
      <c r="BI808" s="12"/>
      <c r="BJ808" s="12"/>
      <c r="BK808" s="12"/>
      <c r="BL808" s="12"/>
      <c r="BM808" s="12"/>
      <c r="BN808" s="12"/>
      <c r="BO808" s="14"/>
      <c r="BP808" s="14"/>
      <c r="BQ808" s="14"/>
      <c r="BR808" s="14"/>
      <c r="BS808" s="14"/>
      <c r="BT808" s="14"/>
      <c r="BU808" s="14"/>
      <c r="BV808" s="14"/>
      <c r="BW808" s="14"/>
      <c r="BX808" s="14"/>
      <c r="BY808" s="14"/>
      <c r="BZ808" s="14"/>
      <c r="CA808" s="14"/>
      <c r="CB808" s="14"/>
      <c r="CC808" s="14"/>
      <c r="CD808" s="12"/>
      <c r="CE808" s="34"/>
      <c r="CF808" s="34"/>
      <c r="CG808" s="34"/>
      <c r="CH808" s="34"/>
      <c r="CI808" s="34"/>
      <c r="CJ808" s="34"/>
      <c r="CK808" s="34"/>
      <c r="CL808" s="34"/>
      <c r="CM808" s="34"/>
      <c r="CN808" s="34"/>
      <c r="CO808" s="34"/>
      <c r="CP808" s="34"/>
      <c r="CQ808" s="34"/>
      <c r="CR808" s="34"/>
      <c r="CS808" s="34"/>
      <c r="CT808" s="34"/>
      <c r="CU808" s="34"/>
    </row>
    <row r="809">
      <c r="A809" s="38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27"/>
      <c r="R809" s="28"/>
      <c r="S809" s="29"/>
      <c r="T809" s="29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24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32"/>
      <c r="BA809" s="12"/>
      <c r="BB809" s="12"/>
      <c r="BC809" s="12"/>
      <c r="BD809" s="12"/>
      <c r="BE809" s="12"/>
      <c r="BF809" s="12"/>
      <c r="BG809" s="12"/>
      <c r="BH809" s="12"/>
      <c r="BI809" s="12"/>
      <c r="BJ809" s="12"/>
      <c r="BK809" s="12"/>
      <c r="BL809" s="12"/>
      <c r="BM809" s="12"/>
      <c r="BN809" s="12"/>
      <c r="BO809" s="14"/>
      <c r="BP809" s="14"/>
      <c r="BQ809" s="14"/>
      <c r="BR809" s="14"/>
      <c r="BS809" s="14"/>
      <c r="BT809" s="14"/>
      <c r="BU809" s="14"/>
      <c r="BV809" s="14"/>
      <c r="BW809" s="14"/>
      <c r="BX809" s="14"/>
      <c r="BY809" s="14"/>
      <c r="BZ809" s="14"/>
      <c r="CA809" s="14"/>
      <c r="CB809" s="14"/>
      <c r="CC809" s="14"/>
      <c r="CD809" s="12"/>
      <c r="CE809" s="34"/>
      <c r="CF809" s="34"/>
      <c r="CG809" s="34"/>
      <c r="CH809" s="34"/>
      <c r="CI809" s="34"/>
      <c r="CJ809" s="34"/>
      <c r="CK809" s="34"/>
      <c r="CL809" s="34"/>
      <c r="CM809" s="34"/>
      <c r="CN809" s="34"/>
      <c r="CO809" s="34"/>
      <c r="CP809" s="34"/>
      <c r="CQ809" s="34"/>
      <c r="CR809" s="34"/>
      <c r="CS809" s="34"/>
      <c r="CT809" s="34"/>
      <c r="CU809" s="34"/>
    </row>
    <row r="810">
      <c r="A810" s="38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27"/>
      <c r="R810" s="28"/>
      <c r="S810" s="29"/>
      <c r="T810" s="29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0"/>
      <c r="AI810" s="30"/>
      <c r="AJ810" s="24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32"/>
      <c r="BA810" s="12"/>
      <c r="BB810" s="12"/>
      <c r="BC810" s="12"/>
      <c r="BD810" s="12"/>
      <c r="BE810" s="12"/>
      <c r="BF810" s="12"/>
      <c r="BG810" s="12"/>
      <c r="BH810" s="12"/>
      <c r="BI810" s="12"/>
      <c r="BJ810" s="12"/>
      <c r="BK810" s="12"/>
      <c r="BL810" s="12"/>
      <c r="BM810" s="12"/>
      <c r="BN810" s="12"/>
      <c r="BO810" s="14"/>
      <c r="BP810" s="14"/>
      <c r="BQ810" s="14"/>
      <c r="BR810" s="14"/>
      <c r="BS810" s="14"/>
      <c r="BT810" s="14"/>
      <c r="BU810" s="14"/>
      <c r="BV810" s="14"/>
      <c r="BW810" s="14"/>
      <c r="BX810" s="14"/>
      <c r="BY810" s="14"/>
      <c r="BZ810" s="14"/>
      <c r="CA810" s="14"/>
      <c r="CB810" s="14"/>
      <c r="CC810" s="14"/>
      <c r="CD810" s="12"/>
      <c r="CE810" s="34"/>
      <c r="CF810" s="34"/>
      <c r="CG810" s="34"/>
      <c r="CH810" s="34"/>
      <c r="CI810" s="34"/>
      <c r="CJ810" s="34"/>
      <c r="CK810" s="34"/>
      <c r="CL810" s="34"/>
      <c r="CM810" s="34"/>
      <c r="CN810" s="34"/>
      <c r="CO810" s="34"/>
      <c r="CP810" s="34"/>
      <c r="CQ810" s="34"/>
      <c r="CR810" s="34"/>
      <c r="CS810" s="34"/>
      <c r="CT810" s="34"/>
      <c r="CU810" s="34"/>
    </row>
    <row r="811">
      <c r="A811" s="38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27"/>
      <c r="R811" s="28"/>
      <c r="S811" s="29"/>
      <c r="T811" s="29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0"/>
      <c r="AI811" s="30"/>
      <c r="AJ811" s="24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32"/>
      <c r="BA811" s="12"/>
      <c r="BB811" s="12"/>
      <c r="BC811" s="12"/>
      <c r="BD811" s="12"/>
      <c r="BE811" s="12"/>
      <c r="BF811" s="12"/>
      <c r="BG811" s="12"/>
      <c r="BH811" s="12"/>
      <c r="BI811" s="12"/>
      <c r="BJ811" s="12"/>
      <c r="BK811" s="12"/>
      <c r="BL811" s="12"/>
      <c r="BM811" s="12"/>
      <c r="BN811" s="12"/>
      <c r="BO811" s="14"/>
      <c r="BP811" s="14"/>
      <c r="BQ811" s="14"/>
      <c r="BR811" s="14"/>
      <c r="BS811" s="14"/>
      <c r="BT811" s="14"/>
      <c r="BU811" s="14"/>
      <c r="BV811" s="14"/>
      <c r="BW811" s="14"/>
      <c r="BX811" s="14"/>
      <c r="BY811" s="14"/>
      <c r="BZ811" s="14"/>
      <c r="CA811" s="14"/>
      <c r="CB811" s="14"/>
      <c r="CC811" s="14"/>
      <c r="CD811" s="12"/>
      <c r="CE811" s="34"/>
      <c r="CF811" s="34"/>
      <c r="CG811" s="34"/>
      <c r="CH811" s="34"/>
      <c r="CI811" s="34"/>
      <c r="CJ811" s="34"/>
      <c r="CK811" s="34"/>
      <c r="CL811" s="34"/>
      <c r="CM811" s="34"/>
      <c r="CN811" s="34"/>
      <c r="CO811" s="34"/>
      <c r="CP811" s="34"/>
      <c r="CQ811" s="34"/>
      <c r="CR811" s="34"/>
      <c r="CS811" s="34"/>
      <c r="CT811" s="34"/>
      <c r="CU811" s="34"/>
    </row>
    <row r="812">
      <c r="A812" s="38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27"/>
      <c r="R812" s="28"/>
      <c r="S812" s="29"/>
      <c r="T812" s="29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0"/>
      <c r="AI812" s="30"/>
      <c r="AJ812" s="24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32"/>
      <c r="BA812" s="12"/>
      <c r="BB812" s="12"/>
      <c r="BC812" s="12"/>
      <c r="BD812" s="12"/>
      <c r="BE812" s="12"/>
      <c r="BF812" s="12"/>
      <c r="BG812" s="12"/>
      <c r="BH812" s="12"/>
      <c r="BI812" s="12"/>
      <c r="BJ812" s="12"/>
      <c r="BK812" s="12"/>
      <c r="BL812" s="12"/>
      <c r="BM812" s="12"/>
      <c r="BN812" s="12"/>
      <c r="BO812" s="14"/>
      <c r="BP812" s="14"/>
      <c r="BQ812" s="14"/>
      <c r="BR812" s="14"/>
      <c r="BS812" s="14"/>
      <c r="BT812" s="14"/>
      <c r="BU812" s="14"/>
      <c r="BV812" s="14"/>
      <c r="BW812" s="14"/>
      <c r="BX812" s="14"/>
      <c r="BY812" s="14"/>
      <c r="BZ812" s="14"/>
      <c r="CA812" s="14"/>
      <c r="CB812" s="14"/>
      <c r="CC812" s="14"/>
      <c r="CD812" s="12"/>
      <c r="CE812" s="34"/>
      <c r="CF812" s="34"/>
      <c r="CG812" s="34"/>
      <c r="CH812" s="34"/>
      <c r="CI812" s="34"/>
      <c r="CJ812" s="34"/>
      <c r="CK812" s="34"/>
      <c r="CL812" s="34"/>
      <c r="CM812" s="34"/>
      <c r="CN812" s="34"/>
      <c r="CO812" s="34"/>
      <c r="CP812" s="34"/>
      <c r="CQ812" s="34"/>
      <c r="CR812" s="34"/>
      <c r="CS812" s="34"/>
      <c r="CT812" s="34"/>
      <c r="CU812" s="34"/>
    </row>
    <row r="813">
      <c r="A813" s="38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27"/>
      <c r="R813" s="28"/>
      <c r="S813" s="29"/>
      <c r="T813" s="29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0"/>
      <c r="AI813" s="30"/>
      <c r="AJ813" s="24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32"/>
      <c r="BA813" s="12"/>
      <c r="BB813" s="12"/>
      <c r="BC813" s="12"/>
      <c r="BD813" s="12"/>
      <c r="BE813" s="12"/>
      <c r="BF813" s="12"/>
      <c r="BG813" s="12"/>
      <c r="BH813" s="12"/>
      <c r="BI813" s="12"/>
      <c r="BJ813" s="12"/>
      <c r="BK813" s="12"/>
      <c r="BL813" s="12"/>
      <c r="BM813" s="12"/>
      <c r="BN813" s="12"/>
      <c r="BO813" s="14"/>
      <c r="BP813" s="14"/>
      <c r="BQ813" s="14"/>
      <c r="BR813" s="14"/>
      <c r="BS813" s="14"/>
      <c r="BT813" s="14"/>
      <c r="BU813" s="14"/>
      <c r="BV813" s="14"/>
      <c r="BW813" s="14"/>
      <c r="BX813" s="14"/>
      <c r="BY813" s="14"/>
      <c r="BZ813" s="14"/>
      <c r="CA813" s="14"/>
      <c r="CB813" s="14"/>
      <c r="CC813" s="14"/>
      <c r="CD813" s="12"/>
      <c r="CE813" s="34"/>
      <c r="CF813" s="34"/>
      <c r="CG813" s="34"/>
      <c r="CH813" s="34"/>
      <c r="CI813" s="34"/>
      <c r="CJ813" s="34"/>
      <c r="CK813" s="34"/>
      <c r="CL813" s="34"/>
      <c r="CM813" s="34"/>
      <c r="CN813" s="34"/>
      <c r="CO813" s="34"/>
      <c r="CP813" s="34"/>
      <c r="CQ813" s="34"/>
      <c r="CR813" s="34"/>
      <c r="CS813" s="34"/>
      <c r="CT813" s="34"/>
      <c r="CU813" s="34"/>
    </row>
    <row r="814">
      <c r="A814" s="38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27"/>
      <c r="R814" s="28"/>
      <c r="S814" s="29"/>
      <c r="T814" s="29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24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32"/>
      <c r="BA814" s="12"/>
      <c r="BB814" s="12"/>
      <c r="BC814" s="12"/>
      <c r="BD814" s="12"/>
      <c r="BE814" s="12"/>
      <c r="BF814" s="12"/>
      <c r="BG814" s="12"/>
      <c r="BH814" s="12"/>
      <c r="BI814" s="12"/>
      <c r="BJ814" s="12"/>
      <c r="BK814" s="12"/>
      <c r="BL814" s="12"/>
      <c r="BM814" s="12"/>
      <c r="BN814" s="12"/>
      <c r="BO814" s="14"/>
      <c r="BP814" s="14"/>
      <c r="BQ814" s="14"/>
      <c r="BR814" s="14"/>
      <c r="BS814" s="14"/>
      <c r="BT814" s="14"/>
      <c r="BU814" s="14"/>
      <c r="BV814" s="14"/>
      <c r="BW814" s="14"/>
      <c r="BX814" s="14"/>
      <c r="BY814" s="14"/>
      <c r="BZ814" s="14"/>
      <c r="CA814" s="14"/>
      <c r="CB814" s="14"/>
      <c r="CC814" s="14"/>
      <c r="CD814" s="12"/>
      <c r="CE814" s="34"/>
      <c r="CF814" s="34"/>
      <c r="CG814" s="34"/>
      <c r="CH814" s="34"/>
      <c r="CI814" s="34"/>
      <c r="CJ814" s="34"/>
      <c r="CK814" s="34"/>
      <c r="CL814" s="34"/>
      <c r="CM814" s="34"/>
      <c r="CN814" s="34"/>
      <c r="CO814" s="34"/>
      <c r="CP814" s="34"/>
      <c r="CQ814" s="34"/>
      <c r="CR814" s="34"/>
      <c r="CS814" s="34"/>
      <c r="CT814" s="34"/>
      <c r="CU814" s="34"/>
    </row>
    <row r="815">
      <c r="A815" s="38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27"/>
      <c r="R815" s="28"/>
      <c r="S815" s="29"/>
      <c r="T815" s="29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24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32"/>
      <c r="BA815" s="12"/>
      <c r="BB815" s="12"/>
      <c r="BC815" s="12"/>
      <c r="BD815" s="12"/>
      <c r="BE815" s="12"/>
      <c r="BF815" s="12"/>
      <c r="BG815" s="12"/>
      <c r="BH815" s="12"/>
      <c r="BI815" s="12"/>
      <c r="BJ815" s="12"/>
      <c r="BK815" s="12"/>
      <c r="BL815" s="12"/>
      <c r="BM815" s="12"/>
      <c r="BN815" s="12"/>
      <c r="BO815" s="14"/>
      <c r="BP815" s="14"/>
      <c r="BQ815" s="14"/>
      <c r="BR815" s="14"/>
      <c r="BS815" s="14"/>
      <c r="BT815" s="14"/>
      <c r="BU815" s="14"/>
      <c r="BV815" s="14"/>
      <c r="BW815" s="14"/>
      <c r="BX815" s="14"/>
      <c r="BY815" s="14"/>
      <c r="BZ815" s="14"/>
      <c r="CA815" s="14"/>
      <c r="CB815" s="14"/>
      <c r="CC815" s="14"/>
      <c r="CD815" s="12"/>
      <c r="CE815" s="34"/>
      <c r="CF815" s="34"/>
      <c r="CG815" s="34"/>
      <c r="CH815" s="34"/>
      <c r="CI815" s="34"/>
      <c r="CJ815" s="34"/>
      <c r="CK815" s="34"/>
      <c r="CL815" s="34"/>
      <c r="CM815" s="34"/>
      <c r="CN815" s="34"/>
      <c r="CO815" s="34"/>
      <c r="CP815" s="34"/>
      <c r="CQ815" s="34"/>
      <c r="CR815" s="34"/>
      <c r="CS815" s="34"/>
      <c r="CT815" s="34"/>
      <c r="CU815" s="34"/>
    </row>
    <row r="816">
      <c r="A816" s="38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27"/>
      <c r="R816" s="28"/>
      <c r="S816" s="29"/>
      <c r="T816" s="29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24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32"/>
      <c r="BA816" s="12"/>
      <c r="BB816" s="12"/>
      <c r="BC816" s="12"/>
      <c r="BD816" s="12"/>
      <c r="BE816" s="12"/>
      <c r="BF816" s="12"/>
      <c r="BG816" s="12"/>
      <c r="BH816" s="12"/>
      <c r="BI816" s="12"/>
      <c r="BJ816" s="12"/>
      <c r="BK816" s="12"/>
      <c r="BL816" s="12"/>
      <c r="BM816" s="12"/>
      <c r="BN816" s="12"/>
      <c r="BO816" s="14"/>
      <c r="BP816" s="14"/>
      <c r="BQ816" s="14"/>
      <c r="BR816" s="14"/>
      <c r="BS816" s="14"/>
      <c r="BT816" s="14"/>
      <c r="BU816" s="14"/>
      <c r="BV816" s="14"/>
      <c r="BW816" s="14"/>
      <c r="BX816" s="14"/>
      <c r="BY816" s="14"/>
      <c r="BZ816" s="14"/>
      <c r="CA816" s="14"/>
      <c r="CB816" s="14"/>
      <c r="CC816" s="14"/>
      <c r="CD816" s="12"/>
      <c r="CE816" s="34"/>
      <c r="CF816" s="34"/>
      <c r="CG816" s="34"/>
      <c r="CH816" s="34"/>
      <c r="CI816" s="34"/>
      <c r="CJ816" s="34"/>
      <c r="CK816" s="34"/>
      <c r="CL816" s="34"/>
      <c r="CM816" s="34"/>
      <c r="CN816" s="34"/>
      <c r="CO816" s="34"/>
      <c r="CP816" s="34"/>
      <c r="CQ816" s="34"/>
      <c r="CR816" s="34"/>
      <c r="CS816" s="34"/>
      <c r="CT816" s="34"/>
      <c r="CU816" s="34"/>
    </row>
    <row r="817">
      <c r="A817" s="38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27"/>
      <c r="R817" s="28"/>
      <c r="S817" s="29"/>
      <c r="T817" s="29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24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32"/>
      <c r="BA817" s="12"/>
      <c r="BB817" s="12"/>
      <c r="BC817" s="12"/>
      <c r="BD817" s="12"/>
      <c r="BE817" s="12"/>
      <c r="BF817" s="12"/>
      <c r="BG817" s="12"/>
      <c r="BH817" s="12"/>
      <c r="BI817" s="12"/>
      <c r="BJ817" s="12"/>
      <c r="BK817" s="12"/>
      <c r="BL817" s="12"/>
      <c r="BM817" s="12"/>
      <c r="BN817" s="12"/>
      <c r="BO817" s="14"/>
      <c r="BP817" s="14"/>
      <c r="BQ817" s="14"/>
      <c r="BR817" s="14"/>
      <c r="BS817" s="14"/>
      <c r="BT817" s="14"/>
      <c r="BU817" s="14"/>
      <c r="BV817" s="14"/>
      <c r="BW817" s="14"/>
      <c r="BX817" s="14"/>
      <c r="BY817" s="14"/>
      <c r="BZ817" s="14"/>
      <c r="CA817" s="14"/>
      <c r="CB817" s="14"/>
      <c r="CC817" s="14"/>
      <c r="CD817" s="12"/>
      <c r="CE817" s="34"/>
      <c r="CF817" s="34"/>
      <c r="CG817" s="34"/>
      <c r="CH817" s="34"/>
      <c r="CI817" s="34"/>
      <c r="CJ817" s="34"/>
      <c r="CK817" s="34"/>
      <c r="CL817" s="34"/>
      <c r="CM817" s="34"/>
      <c r="CN817" s="34"/>
      <c r="CO817" s="34"/>
      <c r="CP817" s="34"/>
      <c r="CQ817" s="34"/>
      <c r="CR817" s="34"/>
      <c r="CS817" s="34"/>
      <c r="CT817" s="34"/>
      <c r="CU817" s="34"/>
    </row>
    <row r="818">
      <c r="A818" s="38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27"/>
      <c r="R818" s="28"/>
      <c r="S818" s="29"/>
      <c r="T818" s="29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24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32"/>
      <c r="BA818" s="12"/>
      <c r="BB818" s="12"/>
      <c r="BC818" s="12"/>
      <c r="BD818" s="12"/>
      <c r="BE818" s="12"/>
      <c r="BF818" s="12"/>
      <c r="BG818" s="12"/>
      <c r="BH818" s="12"/>
      <c r="BI818" s="12"/>
      <c r="BJ818" s="12"/>
      <c r="BK818" s="12"/>
      <c r="BL818" s="12"/>
      <c r="BM818" s="12"/>
      <c r="BN818" s="12"/>
      <c r="BO818" s="14"/>
      <c r="BP818" s="14"/>
      <c r="BQ818" s="14"/>
      <c r="BR818" s="14"/>
      <c r="BS818" s="14"/>
      <c r="BT818" s="14"/>
      <c r="BU818" s="14"/>
      <c r="BV818" s="14"/>
      <c r="BW818" s="14"/>
      <c r="BX818" s="14"/>
      <c r="BY818" s="14"/>
      <c r="BZ818" s="14"/>
      <c r="CA818" s="14"/>
      <c r="CB818" s="14"/>
      <c r="CC818" s="14"/>
      <c r="CD818" s="12"/>
      <c r="CE818" s="34"/>
      <c r="CF818" s="34"/>
      <c r="CG818" s="34"/>
      <c r="CH818" s="34"/>
      <c r="CI818" s="34"/>
      <c r="CJ818" s="34"/>
      <c r="CK818" s="34"/>
      <c r="CL818" s="34"/>
      <c r="CM818" s="34"/>
      <c r="CN818" s="34"/>
      <c r="CO818" s="34"/>
      <c r="CP818" s="34"/>
      <c r="CQ818" s="34"/>
      <c r="CR818" s="34"/>
      <c r="CS818" s="34"/>
      <c r="CT818" s="34"/>
      <c r="CU818" s="34"/>
    </row>
    <row r="819">
      <c r="A819" s="38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27"/>
      <c r="R819" s="28"/>
      <c r="S819" s="29"/>
      <c r="T819" s="29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24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32"/>
      <c r="BA819" s="12"/>
      <c r="BB819" s="12"/>
      <c r="BC819" s="12"/>
      <c r="BD819" s="12"/>
      <c r="BE819" s="12"/>
      <c r="BF819" s="12"/>
      <c r="BG819" s="12"/>
      <c r="BH819" s="12"/>
      <c r="BI819" s="12"/>
      <c r="BJ819" s="12"/>
      <c r="BK819" s="12"/>
      <c r="BL819" s="12"/>
      <c r="BM819" s="12"/>
      <c r="BN819" s="12"/>
      <c r="BO819" s="14"/>
      <c r="BP819" s="14"/>
      <c r="BQ819" s="14"/>
      <c r="BR819" s="14"/>
      <c r="BS819" s="14"/>
      <c r="BT819" s="14"/>
      <c r="BU819" s="14"/>
      <c r="BV819" s="14"/>
      <c r="BW819" s="14"/>
      <c r="BX819" s="14"/>
      <c r="BY819" s="14"/>
      <c r="BZ819" s="14"/>
      <c r="CA819" s="14"/>
      <c r="CB819" s="14"/>
      <c r="CC819" s="14"/>
      <c r="CD819" s="12"/>
      <c r="CE819" s="34"/>
      <c r="CF819" s="34"/>
      <c r="CG819" s="34"/>
      <c r="CH819" s="34"/>
      <c r="CI819" s="34"/>
      <c r="CJ819" s="34"/>
      <c r="CK819" s="34"/>
      <c r="CL819" s="34"/>
      <c r="CM819" s="34"/>
      <c r="CN819" s="34"/>
      <c r="CO819" s="34"/>
      <c r="CP819" s="34"/>
      <c r="CQ819" s="34"/>
      <c r="CR819" s="34"/>
      <c r="CS819" s="34"/>
      <c r="CT819" s="34"/>
      <c r="CU819" s="34"/>
    </row>
    <row r="820">
      <c r="A820" s="38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27"/>
      <c r="R820" s="28"/>
      <c r="S820" s="29"/>
      <c r="T820" s="29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24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32"/>
      <c r="BA820" s="12"/>
      <c r="BB820" s="12"/>
      <c r="BC820" s="12"/>
      <c r="BD820" s="12"/>
      <c r="BE820" s="12"/>
      <c r="BF820" s="12"/>
      <c r="BG820" s="12"/>
      <c r="BH820" s="12"/>
      <c r="BI820" s="12"/>
      <c r="BJ820" s="12"/>
      <c r="BK820" s="12"/>
      <c r="BL820" s="12"/>
      <c r="BM820" s="12"/>
      <c r="BN820" s="12"/>
      <c r="BO820" s="14"/>
      <c r="BP820" s="14"/>
      <c r="BQ820" s="14"/>
      <c r="BR820" s="14"/>
      <c r="BS820" s="14"/>
      <c r="BT820" s="14"/>
      <c r="BU820" s="14"/>
      <c r="BV820" s="14"/>
      <c r="BW820" s="14"/>
      <c r="BX820" s="14"/>
      <c r="BY820" s="14"/>
      <c r="BZ820" s="14"/>
      <c r="CA820" s="14"/>
      <c r="CB820" s="14"/>
      <c r="CC820" s="14"/>
      <c r="CD820" s="12"/>
      <c r="CE820" s="34"/>
      <c r="CF820" s="34"/>
      <c r="CG820" s="34"/>
      <c r="CH820" s="34"/>
      <c r="CI820" s="34"/>
      <c r="CJ820" s="34"/>
      <c r="CK820" s="34"/>
      <c r="CL820" s="34"/>
      <c r="CM820" s="34"/>
      <c r="CN820" s="34"/>
      <c r="CO820" s="34"/>
      <c r="CP820" s="34"/>
      <c r="CQ820" s="34"/>
      <c r="CR820" s="34"/>
      <c r="CS820" s="34"/>
      <c r="CT820" s="34"/>
      <c r="CU820" s="34"/>
    </row>
    <row r="821">
      <c r="A821" s="38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27"/>
      <c r="R821" s="28"/>
      <c r="S821" s="29"/>
      <c r="T821" s="29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0"/>
      <c r="AI821" s="30"/>
      <c r="AJ821" s="24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32"/>
      <c r="BA821" s="12"/>
      <c r="BB821" s="12"/>
      <c r="BC821" s="12"/>
      <c r="BD821" s="12"/>
      <c r="BE821" s="12"/>
      <c r="BF821" s="12"/>
      <c r="BG821" s="12"/>
      <c r="BH821" s="12"/>
      <c r="BI821" s="12"/>
      <c r="BJ821" s="12"/>
      <c r="BK821" s="12"/>
      <c r="BL821" s="12"/>
      <c r="BM821" s="12"/>
      <c r="BN821" s="12"/>
      <c r="BO821" s="14"/>
      <c r="BP821" s="14"/>
      <c r="BQ821" s="14"/>
      <c r="BR821" s="14"/>
      <c r="BS821" s="14"/>
      <c r="BT821" s="14"/>
      <c r="BU821" s="14"/>
      <c r="BV821" s="14"/>
      <c r="BW821" s="14"/>
      <c r="BX821" s="14"/>
      <c r="BY821" s="14"/>
      <c r="BZ821" s="14"/>
      <c r="CA821" s="14"/>
      <c r="CB821" s="14"/>
      <c r="CC821" s="14"/>
      <c r="CD821" s="12"/>
      <c r="CE821" s="34"/>
      <c r="CF821" s="34"/>
      <c r="CG821" s="34"/>
      <c r="CH821" s="34"/>
      <c r="CI821" s="34"/>
      <c r="CJ821" s="34"/>
      <c r="CK821" s="34"/>
      <c r="CL821" s="34"/>
      <c r="CM821" s="34"/>
      <c r="CN821" s="34"/>
      <c r="CO821" s="34"/>
      <c r="CP821" s="34"/>
      <c r="CQ821" s="34"/>
      <c r="CR821" s="34"/>
      <c r="CS821" s="34"/>
      <c r="CT821" s="34"/>
      <c r="CU821" s="34"/>
    </row>
    <row r="822">
      <c r="A822" s="38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27"/>
      <c r="R822" s="28"/>
      <c r="S822" s="29"/>
      <c r="T822" s="29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0"/>
      <c r="AI822" s="30"/>
      <c r="AJ822" s="24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32"/>
      <c r="BA822" s="12"/>
      <c r="BB822" s="12"/>
      <c r="BC822" s="12"/>
      <c r="BD822" s="12"/>
      <c r="BE822" s="12"/>
      <c r="BF822" s="12"/>
      <c r="BG822" s="12"/>
      <c r="BH822" s="12"/>
      <c r="BI822" s="12"/>
      <c r="BJ822" s="12"/>
      <c r="BK822" s="12"/>
      <c r="BL822" s="12"/>
      <c r="BM822" s="12"/>
      <c r="BN822" s="12"/>
      <c r="BO822" s="14"/>
      <c r="BP822" s="14"/>
      <c r="BQ822" s="14"/>
      <c r="BR822" s="14"/>
      <c r="BS822" s="14"/>
      <c r="BT822" s="14"/>
      <c r="BU822" s="14"/>
      <c r="BV822" s="14"/>
      <c r="BW822" s="14"/>
      <c r="BX822" s="14"/>
      <c r="BY822" s="14"/>
      <c r="BZ822" s="14"/>
      <c r="CA822" s="14"/>
      <c r="CB822" s="14"/>
      <c r="CC822" s="14"/>
      <c r="CD822" s="12"/>
      <c r="CE822" s="34"/>
      <c r="CF822" s="34"/>
      <c r="CG822" s="34"/>
      <c r="CH822" s="34"/>
      <c r="CI822" s="34"/>
      <c r="CJ822" s="34"/>
      <c r="CK822" s="34"/>
      <c r="CL822" s="34"/>
      <c r="CM822" s="34"/>
      <c r="CN822" s="34"/>
      <c r="CO822" s="34"/>
      <c r="CP822" s="34"/>
      <c r="CQ822" s="34"/>
      <c r="CR822" s="34"/>
      <c r="CS822" s="34"/>
      <c r="CT822" s="34"/>
      <c r="CU822" s="34"/>
    </row>
    <row r="823">
      <c r="A823" s="38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27"/>
      <c r="R823" s="28"/>
      <c r="S823" s="29"/>
      <c r="T823" s="29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0"/>
      <c r="AI823" s="30"/>
      <c r="AJ823" s="24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32"/>
      <c r="BA823" s="12"/>
      <c r="BB823" s="12"/>
      <c r="BC823" s="12"/>
      <c r="BD823" s="12"/>
      <c r="BE823" s="12"/>
      <c r="BF823" s="12"/>
      <c r="BG823" s="12"/>
      <c r="BH823" s="12"/>
      <c r="BI823" s="12"/>
      <c r="BJ823" s="12"/>
      <c r="BK823" s="12"/>
      <c r="BL823" s="12"/>
      <c r="BM823" s="12"/>
      <c r="BN823" s="12"/>
      <c r="BO823" s="14"/>
      <c r="BP823" s="14"/>
      <c r="BQ823" s="14"/>
      <c r="BR823" s="14"/>
      <c r="BS823" s="14"/>
      <c r="BT823" s="14"/>
      <c r="BU823" s="14"/>
      <c r="BV823" s="14"/>
      <c r="BW823" s="14"/>
      <c r="BX823" s="14"/>
      <c r="BY823" s="14"/>
      <c r="BZ823" s="14"/>
      <c r="CA823" s="14"/>
      <c r="CB823" s="14"/>
      <c r="CC823" s="14"/>
      <c r="CD823" s="12"/>
      <c r="CE823" s="34"/>
      <c r="CF823" s="34"/>
      <c r="CG823" s="34"/>
      <c r="CH823" s="34"/>
      <c r="CI823" s="34"/>
      <c r="CJ823" s="34"/>
      <c r="CK823" s="34"/>
      <c r="CL823" s="34"/>
      <c r="CM823" s="34"/>
      <c r="CN823" s="34"/>
      <c r="CO823" s="34"/>
      <c r="CP823" s="34"/>
      <c r="CQ823" s="34"/>
      <c r="CR823" s="34"/>
      <c r="CS823" s="34"/>
      <c r="CT823" s="34"/>
      <c r="CU823" s="34"/>
    </row>
    <row r="824">
      <c r="A824" s="38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27"/>
      <c r="R824" s="28"/>
      <c r="S824" s="29"/>
      <c r="T824" s="29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24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32"/>
      <c r="BA824" s="12"/>
      <c r="BB824" s="12"/>
      <c r="BC824" s="12"/>
      <c r="BD824" s="12"/>
      <c r="BE824" s="12"/>
      <c r="BF824" s="12"/>
      <c r="BG824" s="12"/>
      <c r="BH824" s="12"/>
      <c r="BI824" s="12"/>
      <c r="BJ824" s="12"/>
      <c r="BK824" s="12"/>
      <c r="BL824" s="12"/>
      <c r="BM824" s="12"/>
      <c r="BN824" s="12"/>
      <c r="BO824" s="14"/>
      <c r="BP824" s="14"/>
      <c r="BQ824" s="14"/>
      <c r="BR824" s="14"/>
      <c r="BS824" s="14"/>
      <c r="BT824" s="14"/>
      <c r="BU824" s="14"/>
      <c r="BV824" s="14"/>
      <c r="BW824" s="14"/>
      <c r="BX824" s="14"/>
      <c r="BY824" s="14"/>
      <c r="BZ824" s="14"/>
      <c r="CA824" s="14"/>
      <c r="CB824" s="14"/>
      <c r="CC824" s="14"/>
      <c r="CD824" s="12"/>
      <c r="CE824" s="34"/>
      <c r="CF824" s="34"/>
      <c r="CG824" s="34"/>
      <c r="CH824" s="34"/>
      <c r="CI824" s="34"/>
      <c r="CJ824" s="34"/>
      <c r="CK824" s="34"/>
      <c r="CL824" s="34"/>
      <c r="CM824" s="34"/>
      <c r="CN824" s="34"/>
      <c r="CO824" s="34"/>
      <c r="CP824" s="34"/>
      <c r="CQ824" s="34"/>
      <c r="CR824" s="34"/>
      <c r="CS824" s="34"/>
      <c r="CT824" s="34"/>
      <c r="CU824" s="34"/>
    </row>
    <row r="825">
      <c r="A825" s="38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27"/>
      <c r="R825" s="28"/>
      <c r="S825" s="29"/>
      <c r="T825" s="29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24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32"/>
      <c r="BA825" s="12"/>
      <c r="BB825" s="12"/>
      <c r="BC825" s="12"/>
      <c r="BD825" s="12"/>
      <c r="BE825" s="12"/>
      <c r="BF825" s="12"/>
      <c r="BG825" s="12"/>
      <c r="BH825" s="12"/>
      <c r="BI825" s="12"/>
      <c r="BJ825" s="12"/>
      <c r="BK825" s="12"/>
      <c r="BL825" s="12"/>
      <c r="BM825" s="12"/>
      <c r="BN825" s="12"/>
      <c r="BO825" s="14"/>
      <c r="BP825" s="14"/>
      <c r="BQ825" s="14"/>
      <c r="BR825" s="14"/>
      <c r="BS825" s="14"/>
      <c r="BT825" s="14"/>
      <c r="BU825" s="14"/>
      <c r="BV825" s="14"/>
      <c r="BW825" s="14"/>
      <c r="BX825" s="14"/>
      <c r="BY825" s="14"/>
      <c r="BZ825" s="14"/>
      <c r="CA825" s="14"/>
      <c r="CB825" s="14"/>
      <c r="CC825" s="14"/>
      <c r="CD825" s="12"/>
      <c r="CE825" s="34"/>
      <c r="CF825" s="34"/>
      <c r="CG825" s="34"/>
      <c r="CH825" s="34"/>
      <c r="CI825" s="34"/>
      <c r="CJ825" s="34"/>
      <c r="CK825" s="34"/>
      <c r="CL825" s="34"/>
      <c r="CM825" s="34"/>
      <c r="CN825" s="34"/>
      <c r="CO825" s="34"/>
      <c r="CP825" s="34"/>
      <c r="CQ825" s="34"/>
      <c r="CR825" s="34"/>
      <c r="CS825" s="34"/>
      <c r="CT825" s="34"/>
      <c r="CU825" s="34"/>
    </row>
    <row r="826">
      <c r="A826" s="38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27"/>
      <c r="R826" s="28"/>
      <c r="S826" s="29"/>
      <c r="T826" s="29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24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32"/>
      <c r="BA826" s="12"/>
      <c r="BB826" s="12"/>
      <c r="BC826" s="12"/>
      <c r="BD826" s="12"/>
      <c r="BE826" s="12"/>
      <c r="BF826" s="12"/>
      <c r="BG826" s="12"/>
      <c r="BH826" s="12"/>
      <c r="BI826" s="12"/>
      <c r="BJ826" s="12"/>
      <c r="BK826" s="12"/>
      <c r="BL826" s="12"/>
      <c r="BM826" s="12"/>
      <c r="BN826" s="12"/>
      <c r="BO826" s="14"/>
      <c r="BP826" s="14"/>
      <c r="BQ826" s="14"/>
      <c r="BR826" s="14"/>
      <c r="BS826" s="14"/>
      <c r="BT826" s="14"/>
      <c r="BU826" s="14"/>
      <c r="BV826" s="14"/>
      <c r="BW826" s="14"/>
      <c r="BX826" s="14"/>
      <c r="BY826" s="14"/>
      <c r="BZ826" s="14"/>
      <c r="CA826" s="14"/>
      <c r="CB826" s="14"/>
      <c r="CC826" s="14"/>
      <c r="CD826" s="12"/>
      <c r="CE826" s="34"/>
      <c r="CF826" s="34"/>
      <c r="CG826" s="34"/>
      <c r="CH826" s="34"/>
      <c r="CI826" s="34"/>
      <c r="CJ826" s="34"/>
      <c r="CK826" s="34"/>
      <c r="CL826" s="34"/>
      <c r="CM826" s="34"/>
      <c r="CN826" s="34"/>
      <c r="CO826" s="34"/>
      <c r="CP826" s="34"/>
      <c r="CQ826" s="34"/>
      <c r="CR826" s="34"/>
      <c r="CS826" s="34"/>
      <c r="CT826" s="34"/>
      <c r="CU826" s="34"/>
    </row>
    <row r="827">
      <c r="A827" s="38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27"/>
      <c r="R827" s="28"/>
      <c r="S827" s="29"/>
      <c r="T827" s="29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24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32"/>
      <c r="BA827" s="12"/>
      <c r="BB827" s="12"/>
      <c r="BC827" s="12"/>
      <c r="BD827" s="12"/>
      <c r="BE827" s="12"/>
      <c r="BF827" s="12"/>
      <c r="BG827" s="12"/>
      <c r="BH827" s="12"/>
      <c r="BI827" s="12"/>
      <c r="BJ827" s="12"/>
      <c r="BK827" s="12"/>
      <c r="BL827" s="12"/>
      <c r="BM827" s="12"/>
      <c r="BN827" s="12"/>
      <c r="BO827" s="14"/>
      <c r="BP827" s="14"/>
      <c r="BQ827" s="14"/>
      <c r="BR827" s="14"/>
      <c r="BS827" s="14"/>
      <c r="BT827" s="14"/>
      <c r="BU827" s="14"/>
      <c r="BV827" s="14"/>
      <c r="BW827" s="14"/>
      <c r="BX827" s="14"/>
      <c r="BY827" s="14"/>
      <c r="BZ827" s="14"/>
      <c r="CA827" s="14"/>
      <c r="CB827" s="14"/>
      <c r="CC827" s="14"/>
      <c r="CD827" s="12"/>
      <c r="CE827" s="34"/>
      <c r="CF827" s="34"/>
      <c r="CG827" s="34"/>
      <c r="CH827" s="34"/>
      <c r="CI827" s="34"/>
      <c r="CJ827" s="34"/>
      <c r="CK827" s="34"/>
      <c r="CL827" s="34"/>
      <c r="CM827" s="34"/>
      <c r="CN827" s="34"/>
      <c r="CO827" s="34"/>
      <c r="CP827" s="34"/>
      <c r="CQ827" s="34"/>
      <c r="CR827" s="34"/>
      <c r="CS827" s="34"/>
      <c r="CT827" s="34"/>
      <c r="CU827" s="34"/>
    </row>
    <row r="828">
      <c r="A828" s="38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27"/>
      <c r="R828" s="28"/>
      <c r="S828" s="29"/>
      <c r="T828" s="29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24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32"/>
      <c r="BA828" s="12"/>
      <c r="BB828" s="12"/>
      <c r="BC828" s="12"/>
      <c r="BD828" s="12"/>
      <c r="BE828" s="12"/>
      <c r="BF828" s="12"/>
      <c r="BG828" s="12"/>
      <c r="BH828" s="12"/>
      <c r="BI828" s="12"/>
      <c r="BJ828" s="12"/>
      <c r="BK828" s="12"/>
      <c r="BL828" s="12"/>
      <c r="BM828" s="12"/>
      <c r="BN828" s="12"/>
      <c r="BO828" s="14"/>
      <c r="BP828" s="14"/>
      <c r="BQ828" s="14"/>
      <c r="BR828" s="14"/>
      <c r="BS828" s="14"/>
      <c r="BT828" s="14"/>
      <c r="BU828" s="14"/>
      <c r="BV828" s="14"/>
      <c r="BW828" s="14"/>
      <c r="BX828" s="14"/>
      <c r="BY828" s="14"/>
      <c r="BZ828" s="14"/>
      <c r="CA828" s="14"/>
      <c r="CB828" s="14"/>
      <c r="CC828" s="14"/>
      <c r="CD828" s="12"/>
      <c r="CE828" s="34"/>
      <c r="CF828" s="34"/>
      <c r="CG828" s="34"/>
      <c r="CH828" s="34"/>
      <c r="CI828" s="34"/>
      <c r="CJ828" s="34"/>
      <c r="CK828" s="34"/>
      <c r="CL828" s="34"/>
      <c r="CM828" s="34"/>
      <c r="CN828" s="34"/>
      <c r="CO828" s="34"/>
      <c r="CP828" s="34"/>
      <c r="CQ828" s="34"/>
      <c r="CR828" s="34"/>
      <c r="CS828" s="34"/>
      <c r="CT828" s="34"/>
      <c r="CU828" s="34"/>
    </row>
    <row r="829">
      <c r="A829" s="38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27"/>
      <c r="R829" s="28"/>
      <c r="S829" s="29"/>
      <c r="T829" s="29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24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32"/>
      <c r="BA829" s="12"/>
      <c r="BB829" s="12"/>
      <c r="BC829" s="12"/>
      <c r="BD829" s="12"/>
      <c r="BE829" s="12"/>
      <c r="BF829" s="12"/>
      <c r="BG829" s="12"/>
      <c r="BH829" s="12"/>
      <c r="BI829" s="12"/>
      <c r="BJ829" s="12"/>
      <c r="BK829" s="12"/>
      <c r="BL829" s="12"/>
      <c r="BM829" s="12"/>
      <c r="BN829" s="12"/>
      <c r="BO829" s="14"/>
      <c r="BP829" s="14"/>
      <c r="BQ829" s="14"/>
      <c r="BR829" s="14"/>
      <c r="BS829" s="14"/>
      <c r="BT829" s="14"/>
      <c r="BU829" s="14"/>
      <c r="BV829" s="14"/>
      <c r="BW829" s="14"/>
      <c r="BX829" s="14"/>
      <c r="BY829" s="14"/>
      <c r="BZ829" s="14"/>
      <c r="CA829" s="14"/>
      <c r="CB829" s="14"/>
      <c r="CC829" s="14"/>
      <c r="CD829" s="12"/>
      <c r="CE829" s="34"/>
      <c r="CF829" s="34"/>
      <c r="CG829" s="34"/>
      <c r="CH829" s="34"/>
      <c r="CI829" s="34"/>
      <c r="CJ829" s="34"/>
      <c r="CK829" s="34"/>
      <c r="CL829" s="34"/>
      <c r="CM829" s="34"/>
      <c r="CN829" s="34"/>
      <c r="CO829" s="34"/>
      <c r="CP829" s="34"/>
      <c r="CQ829" s="34"/>
      <c r="CR829" s="34"/>
      <c r="CS829" s="34"/>
      <c r="CT829" s="34"/>
      <c r="CU829" s="34"/>
    </row>
    <row r="830">
      <c r="A830" s="38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27"/>
      <c r="R830" s="28"/>
      <c r="S830" s="29"/>
      <c r="T830" s="29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  <c r="AI830" s="30"/>
      <c r="AJ830" s="24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32"/>
      <c r="BA830" s="12"/>
      <c r="BB830" s="12"/>
      <c r="BC830" s="12"/>
      <c r="BD830" s="12"/>
      <c r="BE830" s="12"/>
      <c r="BF830" s="12"/>
      <c r="BG830" s="12"/>
      <c r="BH830" s="12"/>
      <c r="BI830" s="12"/>
      <c r="BJ830" s="12"/>
      <c r="BK830" s="12"/>
      <c r="BL830" s="12"/>
      <c r="BM830" s="12"/>
      <c r="BN830" s="12"/>
      <c r="BO830" s="14"/>
      <c r="BP830" s="14"/>
      <c r="BQ830" s="14"/>
      <c r="BR830" s="14"/>
      <c r="BS830" s="14"/>
      <c r="BT830" s="14"/>
      <c r="BU830" s="14"/>
      <c r="BV830" s="14"/>
      <c r="BW830" s="14"/>
      <c r="BX830" s="14"/>
      <c r="BY830" s="14"/>
      <c r="BZ830" s="14"/>
      <c r="CA830" s="14"/>
      <c r="CB830" s="14"/>
      <c r="CC830" s="14"/>
      <c r="CD830" s="12"/>
      <c r="CE830" s="34"/>
      <c r="CF830" s="34"/>
      <c r="CG830" s="34"/>
      <c r="CH830" s="34"/>
      <c r="CI830" s="34"/>
      <c r="CJ830" s="34"/>
      <c r="CK830" s="34"/>
      <c r="CL830" s="34"/>
      <c r="CM830" s="34"/>
      <c r="CN830" s="34"/>
      <c r="CO830" s="34"/>
      <c r="CP830" s="34"/>
      <c r="CQ830" s="34"/>
      <c r="CR830" s="34"/>
      <c r="CS830" s="34"/>
      <c r="CT830" s="34"/>
      <c r="CU830" s="34"/>
    </row>
    <row r="831">
      <c r="A831" s="38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27"/>
      <c r="R831" s="28"/>
      <c r="S831" s="29"/>
      <c r="T831" s="29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  <c r="AI831" s="30"/>
      <c r="AJ831" s="24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32"/>
      <c r="BA831" s="12"/>
      <c r="BB831" s="12"/>
      <c r="BC831" s="12"/>
      <c r="BD831" s="12"/>
      <c r="BE831" s="12"/>
      <c r="BF831" s="12"/>
      <c r="BG831" s="12"/>
      <c r="BH831" s="12"/>
      <c r="BI831" s="12"/>
      <c r="BJ831" s="12"/>
      <c r="BK831" s="12"/>
      <c r="BL831" s="12"/>
      <c r="BM831" s="12"/>
      <c r="BN831" s="12"/>
      <c r="BO831" s="14"/>
      <c r="BP831" s="14"/>
      <c r="BQ831" s="14"/>
      <c r="BR831" s="14"/>
      <c r="BS831" s="14"/>
      <c r="BT831" s="14"/>
      <c r="BU831" s="14"/>
      <c r="BV831" s="14"/>
      <c r="BW831" s="14"/>
      <c r="BX831" s="14"/>
      <c r="BY831" s="14"/>
      <c r="BZ831" s="14"/>
      <c r="CA831" s="14"/>
      <c r="CB831" s="14"/>
      <c r="CC831" s="14"/>
      <c r="CD831" s="12"/>
      <c r="CE831" s="34"/>
      <c r="CF831" s="34"/>
      <c r="CG831" s="34"/>
      <c r="CH831" s="34"/>
      <c r="CI831" s="34"/>
      <c r="CJ831" s="34"/>
      <c r="CK831" s="34"/>
      <c r="CL831" s="34"/>
      <c r="CM831" s="34"/>
      <c r="CN831" s="34"/>
      <c r="CO831" s="34"/>
      <c r="CP831" s="34"/>
      <c r="CQ831" s="34"/>
      <c r="CR831" s="34"/>
      <c r="CS831" s="34"/>
      <c r="CT831" s="34"/>
      <c r="CU831" s="34"/>
    </row>
    <row r="832">
      <c r="A832" s="38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27"/>
      <c r="R832" s="28"/>
      <c r="S832" s="29"/>
      <c r="T832" s="29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  <c r="AI832" s="30"/>
      <c r="AJ832" s="24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32"/>
      <c r="BA832" s="12"/>
      <c r="BB832" s="12"/>
      <c r="BC832" s="12"/>
      <c r="BD832" s="12"/>
      <c r="BE832" s="12"/>
      <c r="BF832" s="12"/>
      <c r="BG832" s="12"/>
      <c r="BH832" s="12"/>
      <c r="BI832" s="12"/>
      <c r="BJ832" s="12"/>
      <c r="BK832" s="12"/>
      <c r="BL832" s="12"/>
      <c r="BM832" s="12"/>
      <c r="BN832" s="12"/>
      <c r="BO832" s="14"/>
      <c r="BP832" s="14"/>
      <c r="BQ832" s="14"/>
      <c r="BR832" s="14"/>
      <c r="BS832" s="14"/>
      <c r="BT832" s="14"/>
      <c r="BU832" s="14"/>
      <c r="BV832" s="14"/>
      <c r="BW832" s="14"/>
      <c r="BX832" s="14"/>
      <c r="BY832" s="14"/>
      <c r="BZ832" s="14"/>
      <c r="CA832" s="14"/>
      <c r="CB832" s="14"/>
      <c r="CC832" s="14"/>
      <c r="CD832" s="12"/>
      <c r="CE832" s="34"/>
      <c r="CF832" s="34"/>
      <c r="CG832" s="34"/>
      <c r="CH832" s="34"/>
      <c r="CI832" s="34"/>
      <c r="CJ832" s="34"/>
      <c r="CK832" s="34"/>
      <c r="CL832" s="34"/>
      <c r="CM832" s="34"/>
      <c r="CN832" s="34"/>
      <c r="CO832" s="34"/>
      <c r="CP832" s="34"/>
      <c r="CQ832" s="34"/>
      <c r="CR832" s="34"/>
      <c r="CS832" s="34"/>
      <c r="CT832" s="34"/>
      <c r="CU832" s="34"/>
    </row>
    <row r="833">
      <c r="A833" s="38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27"/>
      <c r="R833" s="28"/>
      <c r="S833" s="29"/>
      <c r="T833" s="29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  <c r="AI833" s="30"/>
      <c r="AJ833" s="24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32"/>
      <c r="BA833" s="12"/>
      <c r="BB833" s="12"/>
      <c r="BC833" s="12"/>
      <c r="BD833" s="12"/>
      <c r="BE833" s="12"/>
      <c r="BF833" s="12"/>
      <c r="BG833" s="12"/>
      <c r="BH833" s="12"/>
      <c r="BI833" s="12"/>
      <c r="BJ833" s="12"/>
      <c r="BK833" s="12"/>
      <c r="BL833" s="12"/>
      <c r="BM833" s="12"/>
      <c r="BN833" s="12"/>
      <c r="BO833" s="14"/>
      <c r="BP833" s="14"/>
      <c r="BQ833" s="14"/>
      <c r="BR833" s="14"/>
      <c r="BS833" s="14"/>
      <c r="BT833" s="14"/>
      <c r="BU833" s="14"/>
      <c r="BV833" s="14"/>
      <c r="BW833" s="14"/>
      <c r="BX833" s="14"/>
      <c r="BY833" s="14"/>
      <c r="BZ833" s="14"/>
      <c r="CA833" s="14"/>
      <c r="CB833" s="14"/>
      <c r="CC833" s="14"/>
      <c r="CD833" s="12"/>
      <c r="CE833" s="34"/>
      <c r="CF833" s="34"/>
      <c r="CG833" s="34"/>
      <c r="CH833" s="34"/>
      <c r="CI833" s="34"/>
      <c r="CJ833" s="34"/>
      <c r="CK833" s="34"/>
      <c r="CL833" s="34"/>
      <c r="CM833" s="34"/>
      <c r="CN833" s="34"/>
      <c r="CO833" s="34"/>
      <c r="CP833" s="34"/>
      <c r="CQ833" s="34"/>
      <c r="CR833" s="34"/>
      <c r="CS833" s="34"/>
      <c r="CT833" s="34"/>
      <c r="CU833" s="34"/>
    </row>
    <row r="834">
      <c r="A834" s="38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27"/>
      <c r="R834" s="28"/>
      <c r="S834" s="29"/>
      <c r="T834" s="29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24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32"/>
      <c r="BA834" s="12"/>
      <c r="BB834" s="12"/>
      <c r="BC834" s="12"/>
      <c r="BD834" s="12"/>
      <c r="BE834" s="12"/>
      <c r="BF834" s="12"/>
      <c r="BG834" s="12"/>
      <c r="BH834" s="12"/>
      <c r="BI834" s="12"/>
      <c r="BJ834" s="12"/>
      <c r="BK834" s="12"/>
      <c r="BL834" s="12"/>
      <c r="BM834" s="12"/>
      <c r="BN834" s="12"/>
      <c r="BO834" s="14"/>
      <c r="BP834" s="14"/>
      <c r="BQ834" s="14"/>
      <c r="BR834" s="14"/>
      <c r="BS834" s="14"/>
      <c r="BT834" s="14"/>
      <c r="BU834" s="14"/>
      <c r="BV834" s="14"/>
      <c r="BW834" s="14"/>
      <c r="BX834" s="14"/>
      <c r="BY834" s="14"/>
      <c r="BZ834" s="14"/>
      <c r="CA834" s="14"/>
      <c r="CB834" s="14"/>
      <c r="CC834" s="14"/>
      <c r="CD834" s="12"/>
      <c r="CE834" s="34"/>
      <c r="CF834" s="34"/>
      <c r="CG834" s="34"/>
      <c r="CH834" s="34"/>
      <c r="CI834" s="34"/>
      <c r="CJ834" s="34"/>
      <c r="CK834" s="34"/>
      <c r="CL834" s="34"/>
      <c r="CM834" s="34"/>
      <c r="CN834" s="34"/>
      <c r="CO834" s="34"/>
      <c r="CP834" s="34"/>
      <c r="CQ834" s="34"/>
      <c r="CR834" s="34"/>
      <c r="CS834" s="34"/>
      <c r="CT834" s="34"/>
      <c r="CU834" s="34"/>
    </row>
    <row r="835">
      <c r="A835" s="38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27"/>
      <c r="R835" s="28"/>
      <c r="S835" s="29"/>
      <c r="T835" s="29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24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32"/>
      <c r="BA835" s="12"/>
      <c r="BB835" s="12"/>
      <c r="BC835" s="12"/>
      <c r="BD835" s="12"/>
      <c r="BE835" s="12"/>
      <c r="BF835" s="12"/>
      <c r="BG835" s="12"/>
      <c r="BH835" s="12"/>
      <c r="BI835" s="12"/>
      <c r="BJ835" s="12"/>
      <c r="BK835" s="12"/>
      <c r="BL835" s="12"/>
      <c r="BM835" s="12"/>
      <c r="BN835" s="12"/>
      <c r="BO835" s="14"/>
      <c r="BP835" s="14"/>
      <c r="BQ835" s="14"/>
      <c r="BR835" s="14"/>
      <c r="BS835" s="14"/>
      <c r="BT835" s="14"/>
      <c r="BU835" s="14"/>
      <c r="BV835" s="14"/>
      <c r="BW835" s="14"/>
      <c r="BX835" s="14"/>
      <c r="BY835" s="14"/>
      <c r="BZ835" s="14"/>
      <c r="CA835" s="14"/>
      <c r="CB835" s="14"/>
      <c r="CC835" s="14"/>
      <c r="CD835" s="12"/>
      <c r="CE835" s="34"/>
      <c r="CF835" s="34"/>
      <c r="CG835" s="34"/>
      <c r="CH835" s="34"/>
      <c r="CI835" s="34"/>
      <c r="CJ835" s="34"/>
      <c r="CK835" s="34"/>
      <c r="CL835" s="34"/>
      <c r="CM835" s="34"/>
      <c r="CN835" s="34"/>
      <c r="CO835" s="34"/>
      <c r="CP835" s="34"/>
      <c r="CQ835" s="34"/>
      <c r="CR835" s="34"/>
      <c r="CS835" s="34"/>
      <c r="CT835" s="34"/>
      <c r="CU835" s="34"/>
    </row>
    <row r="836">
      <c r="A836" s="38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27"/>
      <c r="R836" s="28"/>
      <c r="S836" s="29"/>
      <c r="T836" s="29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24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32"/>
      <c r="BA836" s="12"/>
      <c r="BB836" s="12"/>
      <c r="BC836" s="12"/>
      <c r="BD836" s="12"/>
      <c r="BE836" s="12"/>
      <c r="BF836" s="12"/>
      <c r="BG836" s="12"/>
      <c r="BH836" s="12"/>
      <c r="BI836" s="12"/>
      <c r="BJ836" s="12"/>
      <c r="BK836" s="12"/>
      <c r="BL836" s="12"/>
      <c r="BM836" s="12"/>
      <c r="BN836" s="12"/>
      <c r="BO836" s="14"/>
      <c r="BP836" s="14"/>
      <c r="BQ836" s="14"/>
      <c r="BR836" s="14"/>
      <c r="BS836" s="14"/>
      <c r="BT836" s="14"/>
      <c r="BU836" s="14"/>
      <c r="BV836" s="14"/>
      <c r="BW836" s="14"/>
      <c r="BX836" s="14"/>
      <c r="BY836" s="14"/>
      <c r="BZ836" s="14"/>
      <c r="CA836" s="14"/>
      <c r="CB836" s="14"/>
      <c r="CC836" s="14"/>
      <c r="CD836" s="12"/>
      <c r="CE836" s="34"/>
      <c r="CF836" s="34"/>
      <c r="CG836" s="34"/>
      <c r="CH836" s="34"/>
      <c r="CI836" s="34"/>
      <c r="CJ836" s="34"/>
      <c r="CK836" s="34"/>
      <c r="CL836" s="34"/>
      <c r="CM836" s="34"/>
      <c r="CN836" s="34"/>
      <c r="CO836" s="34"/>
      <c r="CP836" s="34"/>
      <c r="CQ836" s="34"/>
      <c r="CR836" s="34"/>
      <c r="CS836" s="34"/>
      <c r="CT836" s="34"/>
      <c r="CU836" s="34"/>
    </row>
    <row r="837">
      <c r="A837" s="38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27"/>
      <c r="R837" s="28"/>
      <c r="S837" s="29"/>
      <c r="T837" s="29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24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32"/>
      <c r="BA837" s="12"/>
      <c r="BB837" s="12"/>
      <c r="BC837" s="12"/>
      <c r="BD837" s="12"/>
      <c r="BE837" s="12"/>
      <c r="BF837" s="12"/>
      <c r="BG837" s="12"/>
      <c r="BH837" s="12"/>
      <c r="BI837" s="12"/>
      <c r="BJ837" s="12"/>
      <c r="BK837" s="12"/>
      <c r="BL837" s="12"/>
      <c r="BM837" s="12"/>
      <c r="BN837" s="12"/>
      <c r="BO837" s="14"/>
      <c r="BP837" s="14"/>
      <c r="BQ837" s="14"/>
      <c r="BR837" s="14"/>
      <c r="BS837" s="14"/>
      <c r="BT837" s="14"/>
      <c r="BU837" s="14"/>
      <c r="BV837" s="14"/>
      <c r="BW837" s="14"/>
      <c r="BX837" s="14"/>
      <c r="BY837" s="14"/>
      <c r="BZ837" s="14"/>
      <c r="CA837" s="14"/>
      <c r="CB837" s="14"/>
      <c r="CC837" s="14"/>
      <c r="CD837" s="12"/>
      <c r="CE837" s="34"/>
      <c r="CF837" s="34"/>
      <c r="CG837" s="34"/>
      <c r="CH837" s="34"/>
      <c r="CI837" s="34"/>
      <c r="CJ837" s="34"/>
      <c r="CK837" s="34"/>
      <c r="CL837" s="34"/>
      <c r="CM837" s="34"/>
      <c r="CN837" s="34"/>
      <c r="CO837" s="34"/>
      <c r="CP837" s="34"/>
      <c r="CQ837" s="34"/>
      <c r="CR837" s="34"/>
      <c r="CS837" s="34"/>
      <c r="CT837" s="34"/>
      <c r="CU837" s="34"/>
    </row>
    <row r="838">
      <c r="A838" s="38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27"/>
      <c r="R838" s="28"/>
      <c r="S838" s="29"/>
      <c r="T838" s="29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24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32"/>
      <c r="BA838" s="12"/>
      <c r="BB838" s="12"/>
      <c r="BC838" s="12"/>
      <c r="BD838" s="12"/>
      <c r="BE838" s="12"/>
      <c r="BF838" s="12"/>
      <c r="BG838" s="12"/>
      <c r="BH838" s="12"/>
      <c r="BI838" s="12"/>
      <c r="BJ838" s="12"/>
      <c r="BK838" s="12"/>
      <c r="BL838" s="12"/>
      <c r="BM838" s="12"/>
      <c r="BN838" s="12"/>
      <c r="BO838" s="14"/>
      <c r="BP838" s="14"/>
      <c r="BQ838" s="14"/>
      <c r="BR838" s="14"/>
      <c r="BS838" s="14"/>
      <c r="BT838" s="14"/>
      <c r="BU838" s="14"/>
      <c r="BV838" s="14"/>
      <c r="BW838" s="14"/>
      <c r="BX838" s="14"/>
      <c r="BY838" s="14"/>
      <c r="BZ838" s="14"/>
      <c r="CA838" s="14"/>
      <c r="CB838" s="14"/>
      <c r="CC838" s="14"/>
      <c r="CD838" s="12"/>
      <c r="CE838" s="34"/>
      <c r="CF838" s="34"/>
      <c r="CG838" s="34"/>
      <c r="CH838" s="34"/>
      <c r="CI838" s="34"/>
      <c r="CJ838" s="34"/>
      <c r="CK838" s="34"/>
      <c r="CL838" s="34"/>
      <c r="CM838" s="34"/>
      <c r="CN838" s="34"/>
      <c r="CO838" s="34"/>
      <c r="CP838" s="34"/>
      <c r="CQ838" s="34"/>
      <c r="CR838" s="34"/>
      <c r="CS838" s="34"/>
      <c r="CT838" s="34"/>
      <c r="CU838" s="34"/>
    </row>
    <row r="839">
      <c r="A839" s="38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27"/>
      <c r="R839" s="28"/>
      <c r="S839" s="29"/>
      <c r="T839" s="29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24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32"/>
      <c r="BA839" s="12"/>
      <c r="BB839" s="12"/>
      <c r="BC839" s="12"/>
      <c r="BD839" s="12"/>
      <c r="BE839" s="12"/>
      <c r="BF839" s="12"/>
      <c r="BG839" s="12"/>
      <c r="BH839" s="12"/>
      <c r="BI839" s="12"/>
      <c r="BJ839" s="12"/>
      <c r="BK839" s="12"/>
      <c r="BL839" s="12"/>
      <c r="BM839" s="12"/>
      <c r="BN839" s="12"/>
      <c r="BO839" s="14"/>
      <c r="BP839" s="14"/>
      <c r="BQ839" s="14"/>
      <c r="BR839" s="14"/>
      <c r="BS839" s="14"/>
      <c r="BT839" s="14"/>
      <c r="BU839" s="14"/>
      <c r="BV839" s="14"/>
      <c r="BW839" s="14"/>
      <c r="BX839" s="14"/>
      <c r="BY839" s="14"/>
      <c r="BZ839" s="14"/>
      <c r="CA839" s="14"/>
      <c r="CB839" s="14"/>
      <c r="CC839" s="14"/>
      <c r="CD839" s="12"/>
      <c r="CE839" s="34"/>
      <c r="CF839" s="34"/>
      <c r="CG839" s="34"/>
      <c r="CH839" s="34"/>
      <c r="CI839" s="34"/>
      <c r="CJ839" s="34"/>
      <c r="CK839" s="34"/>
      <c r="CL839" s="34"/>
      <c r="CM839" s="34"/>
      <c r="CN839" s="34"/>
      <c r="CO839" s="34"/>
      <c r="CP839" s="34"/>
      <c r="CQ839" s="34"/>
      <c r="CR839" s="34"/>
      <c r="CS839" s="34"/>
      <c r="CT839" s="34"/>
      <c r="CU839" s="34"/>
    </row>
    <row r="840">
      <c r="A840" s="38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27"/>
      <c r="R840" s="28"/>
      <c r="S840" s="29"/>
      <c r="T840" s="29"/>
      <c r="U840" s="30"/>
      <c r="V840" s="30"/>
      <c r="W840" s="30"/>
      <c r="X840" s="30"/>
      <c r="Y840" s="30"/>
      <c r="Z840" s="30"/>
      <c r="AA840" s="30"/>
      <c r="AB840" s="30"/>
      <c r="AC840" s="30"/>
      <c r="AD840" s="30"/>
      <c r="AE840" s="30"/>
      <c r="AF840" s="30"/>
      <c r="AG840" s="30"/>
      <c r="AH840" s="30"/>
      <c r="AI840" s="30"/>
      <c r="AJ840" s="24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32"/>
      <c r="BA840" s="12"/>
      <c r="BB840" s="12"/>
      <c r="BC840" s="12"/>
      <c r="BD840" s="12"/>
      <c r="BE840" s="12"/>
      <c r="BF840" s="12"/>
      <c r="BG840" s="12"/>
      <c r="BH840" s="12"/>
      <c r="BI840" s="12"/>
      <c r="BJ840" s="12"/>
      <c r="BK840" s="12"/>
      <c r="BL840" s="12"/>
      <c r="BM840" s="12"/>
      <c r="BN840" s="12"/>
      <c r="BO840" s="14"/>
      <c r="BP840" s="14"/>
      <c r="BQ840" s="14"/>
      <c r="BR840" s="14"/>
      <c r="BS840" s="14"/>
      <c r="BT840" s="14"/>
      <c r="BU840" s="14"/>
      <c r="BV840" s="14"/>
      <c r="BW840" s="14"/>
      <c r="BX840" s="14"/>
      <c r="BY840" s="14"/>
      <c r="BZ840" s="14"/>
      <c r="CA840" s="14"/>
      <c r="CB840" s="14"/>
      <c r="CC840" s="14"/>
      <c r="CD840" s="12"/>
      <c r="CE840" s="34"/>
      <c r="CF840" s="34"/>
      <c r="CG840" s="34"/>
      <c r="CH840" s="34"/>
      <c r="CI840" s="34"/>
      <c r="CJ840" s="34"/>
      <c r="CK840" s="34"/>
      <c r="CL840" s="34"/>
      <c r="CM840" s="34"/>
      <c r="CN840" s="34"/>
      <c r="CO840" s="34"/>
      <c r="CP840" s="34"/>
      <c r="CQ840" s="34"/>
      <c r="CR840" s="34"/>
      <c r="CS840" s="34"/>
      <c r="CT840" s="34"/>
      <c r="CU840" s="34"/>
    </row>
    <row r="841">
      <c r="A841" s="38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27"/>
      <c r="R841" s="28"/>
      <c r="S841" s="29"/>
      <c r="T841" s="29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0"/>
      <c r="AI841" s="30"/>
      <c r="AJ841" s="24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32"/>
      <c r="BA841" s="12"/>
      <c r="BB841" s="12"/>
      <c r="BC841" s="12"/>
      <c r="BD841" s="12"/>
      <c r="BE841" s="12"/>
      <c r="BF841" s="12"/>
      <c r="BG841" s="12"/>
      <c r="BH841" s="12"/>
      <c r="BI841" s="12"/>
      <c r="BJ841" s="12"/>
      <c r="BK841" s="12"/>
      <c r="BL841" s="12"/>
      <c r="BM841" s="12"/>
      <c r="BN841" s="12"/>
      <c r="BO841" s="14"/>
      <c r="BP841" s="14"/>
      <c r="BQ841" s="14"/>
      <c r="BR841" s="14"/>
      <c r="BS841" s="14"/>
      <c r="BT841" s="14"/>
      <c r="BU841" s="14"/>
      <c r="BV841" s="14"/>
      <c r="BW841" s="14"/>
      <c r="BX841" s="14"/>
      <c r="BY841" s="14"/>
      <c r="BZ841" s="14"/>
      <c r="CA841" s="14"/>
      <c r="CB841" s="14"/>
      <c r="CC841" s="14"/>
      <c r="CD841" s="12"/>
      <c r="CE841" s="34"/>
      <c r="CF841" s="34"/>
      <c r="CG841" s="34"/>
      <c r="CH841" s="34"/>
      <c r="CI841" s="34"/>
      <c r="CJ841" s="34"/>
      <c r="CK841" s="34"/>
      <c r="CL841" s="34"/>
      <c r="CM841" s="34"/>
      <c r="CN841" s="34"/>
      <c r="CO841" s="34"/>
      <c r="CP841" s="34"/>
      <c r="CQ841" s="34"/>
      <c r="CR841" s="34"/>
      <c r="CS841" s="34"/>
      <c r="CT841" s="34"/>
      <c r="CU841" s="34"/>
    </row>
    <row r="842">
      <c r="A842" s="38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27"/>
      <c r="R842" s="28"/>
      <c r="S842" s="29"/>
      <c r="T842" s="29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24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32"/>
      <c r="BA842" s="12"/>
      <c r="BB842" s="12"/>
      <c r="BC842" s="12"/>
      <c r="BD842" s="12"/>
      <c r="BE842" s="12"/>
      <c r="BF842" s="12"/>
      <c r="BG842" s="12"/>
      <c r="BH842" s="12"/>
      <c r="BI842" s="12"/>
      <c r="BJ842" s="12"/>
      <c r="BK842" s="12"/>
      <c r="BL842" s="12"/>
      <c r="BM842" s="12"/>
      <c r="BN842" s="12"/>
      <c r="BO842" s="14"/>
      <c r="BP842" s="14"/>
      <c r="BQ842" s="14"/>
      <c r="BR842" s="14"/>
      <c r="BS842" s="14"/>
      <c r="BT842" s="14"/>
      <c r="BU842" s="14"/>
      <c r="BV842" s="14"/>
      <c r="BW842" s="14"/>
      <c r="BX842" s="14"/>
      <c r="BY842" s="14"/>
      <c r="BZ842" s="14"/>
      <c r="CA842" s="14"/>
      <c r="CB842" s="14"/>
      <c r="CC842" s="14"/>
      <c r="CD842" s="12"/>
      <c r="CE842" s="34"/>
      <c r="CF842" s="34"/>
      <c r="CG842" s="34"/>
      <c r="CH842" s="34"/>
      <c r="CI842" s="34"/>
      <c r="CJ842" s="34"/>
      <c r="CK842" s="34"/>
      <c r="CL842" s="34"/>
      <c r="CM842" s="34"/>
      <c r="CN842" s="34"/>
      <c r="CO842" s="34"/>
      <c r="CP842" s="34"/>
      <c r="CQ842" s="34"/>
      <c r="CR842" s="34"/>
      <c r="CS842" s="34"/>
      <c r="CT842" s="34"/>
      <c r="CU842" s="34"/>
    </row>
    <row r="843">
      <c r="A843" s="38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27"/>
      <c r="R843" s="28"/>
      <c r="S843" s="29"/>
      <c r="T843" s="29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  <c r="AI843" s="30"/>
      <c r="AJ843" s="24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32"/>
      <c r="BA843" s="12"/>
      <c r="BB843" s="12"/>
      <c r="BC843" s="12"/>
      <c r="BD843" s="12"/>
      <c r="BE843" s="12"/>
      <c r="BF843" s="12"/>
      <c r="BG843" s="12"/>
      <c r="BH843" s="12"/>
      <c r="BI843" s="12"/>
      <c r="BJ843" s="12"/>
      <c r="BK843" s="12"/>
      <c r="BL843" s="12"/>
      <c r="BM843" s="12"/>
      <c r="BN843" s="12"/>
      <c r="BO843" s="14"/>
      <c r="BP843" s="14"/>
      <c r="BQ843" s="14"/>
      <c r="BR843" s="14"/>
      <c r="BS843" s="14"/>
      <c r="BT843" s="14"/>
      <c r="BU843" s="14"/>
      <c r="BV843" s="14"/>
      <c r="BW843" s="14"/>
      <c r="BX843" s="14"/>
      <c r="BY843" s="14"/>
      <c r="BZ843" s="14"/>
      <c r="CA843" s="14"/>
      <c r="CB843" s="14"/>
      <c r="CC843" s="14"/>
      <c r="CD843" s="12"/>
      <c r="CE843" s="34"/>
      <c r="CF843" s="34"/>
      <c r="CG843" s="34"/>
      <c r="CH843" s="34"/>
      <c r="CI843" s="34"/>
      <c r="CJ843" s="34"/>
      <c r="CK843" s="34"/>
      <c r="CL843" s="34"/>
      <c r="CM843" s="34"/>
      <c r="CN843" s="34"/>
      <c r="CO843" s="34"/>
      <c r="CP843" s="34"/>
      <c r="CQ843" s="34"/>
      <c r="CR843" s="34"/>
      <c r="CS843" s="34"/>
      <c r="CT843" s="34"/>
      <c r="CU843" s="34"/>
    </row>
    <row r="844">
      <c r="A844" s="38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27"/>
      <c r="R844" s="28"/>
      <c r="S844" s="29"/>
      <c r="T844" s="29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24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32"/>
      <c r="BA844" s="12"/>
      <c r="BB844" s="12"/>
      <c r="BC844" s="12"/>
      <c r="BD844" s="12"/>
      <c r="BE844" s="12"/>
      <c r="BF844" s="12"/>
      <c r="BG844" s="12"/>
      <c r="BH844" s="12"/>
      <c r="BI844" s="12"/>
      <c r="BJ844" s="12"/>
      <c r="BK844" s="12"/>
      <c r="BL844" s="12"/>
      <c r="BM844" s="12"/>
      <c r="BN844" s="12"/>
      <c r="BO844" s="14"/>
      <c r="BP844" s="14"/>
      <c r="BQ844" s="14"/>
      <c r="BR844" s="14"/>
      <c r="BS844" s="14"/>
      <c r="BT844" s="14"/>
      <c r="BU844" s="14"/>
      <c r="BV844" s="14"/>
      <c r="BW844" s="14"/>
      <c r="BX844" s="14"/>
      <c r="BY844" s="14"/>
      <c r="BZ844" s="14"/>
      <c r="CA844" s="14"/>
      <c r="CB844" s="14"/>
      <c r="CC844" s="14"/>
      <c r="CD844" s="12"/>
      <c r="CE844" s="34"/>
      <c r="CF844" s="34"/>
      <c r="CG844" s="34"/>
      <c r="CH844" s="34"/>
      <c r="CI844" s="34"/>
      <c r="CJ844" s="34"/>
      <c r="CK844" s="34"/>
      <c r="CL844" s="34"/>
      <c r="CM844" s="34"/>
      <c r="CN844" s="34"/>
      <c r="CO844" s="34"/>
      <c r="CP844" s="34"/>
      <c r="CQ844" s="34"/>
      <c r="CR844" s="34"/>
      <c r="CS844" s="34"/>
      <c r="CT844" s="34"/>
      <c r="CU844" s="34"/>
    </row>
    <row r="845">
      <c r="A845" s="38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27"/>
      <c r="R845" s="28"/>
      <c r="S845" s="29"/>
      <c r="T845" s="29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24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32"/>
      <c r="BA845" s="12"/>
      <c r="BB845" s="12"/>
      <c r="BC845" s="12"/>
      <c r="BD845" s="12"/>
      <c r="BE845" s="12"/>
      <c r="BF845" s="12"/>
      <c r="BG845" s="12"/>
      <c r="BH845" s="12"/>
      <c r="BI845" s="12"/>
      <c r="BJ845" s="12"/>
      <c r="BK845" s="12"/>
      <c r="BL845" s="12"/>
      <c r="BM845" s="12"/>
      <c r="BN845" s="12"/>
      <c r="BO845" s="14"/>
      <c r="BP845" s="14"/>
      <c r="BQ845" s="14"/>
      <c r="BR845" s="14"/>
      <c r="BS845" s="14"/>
      <c r="BT845" s="14"/>
      <c r="BU845" s="14"/>
      <c r="BV845" s="14"/>
      <c r="BW845" s="14"/>
      <c r="BX845" s="14"/>
      <c r="BY845" s="14"/>
      <c r="BZ845" s="14"/>
      <c r="CA845" s="14"/>
      <c r="CB845" s="14"/>
      <c r="CC845" s="14"/>
      <c r="CD845" s="12"/>
      <c r="CE845" s="34"/>
      <c r="CF845" s="34"/>
      <c r="CG845" s="34"/>
      <c r="CH845" s="34"/>
      <c r="CI845" s="34"/>
      <c r="CJ845" s="34"/>
      <c r="CK845" s="34"/>
      <c r="CL845" s="34"/>
      <c r="CM845" s="34"/>
      <c r="CN845" s="34"/>
      <c r="CO845" s="34"/>
      <c r="CP845" s="34"/>
      <c r="CQ845" s="34"/>
      <c r="CR845" s="34"/>
      <c r="CS845" s="34"/>
      <c r="CT845" s="34"/>
      <c r="CU845" s="34"/>
    </row>
    <row r="846">
      <c r="A846" s="38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27"/>
      <c r="R846" s="28"/>
      <c r="S846" s="29"/>
      <c r="T846" s="29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24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32"/>
      <c r="BA846" s="12"/>
      <c r="BB846" s="12"/>
      <c r="BC846" s="12"/>
      <c r="BD846" s="12"/>
      <c r="BE846" s="12"/>
      <c r="BF846" s="12"/>
      <c r="BG846" s="12"/>
      <c r="BH846" s="12"/>
      <c r="BI846" s="12"/>
      <c r="BJ846" s="12"/>
      <c r="BK846" s="12"/>
      <c r="BL846" s="12"/>
      <c r="BM846" s="12"/>
      <c r="BN846" s="12"/>
      <c r="BO846" s="14"/>
      <c r="BP846" s="14"/>
      <c r="BQ846" s="14"/>
      <c r="BR846" s="14"/>
      <c r="BS846" s="14"/>
      <c r="BT846" s="14"/>
      <c r="BU846" s="14"/>
      <c r="BV846" s="14"/>
      <c r="BW846" s="14"/>
      <c r="BX846" s="14"/>
      <c r="BY846" s="14"/>
      <c r="BZ846" s="14"/>
      <c r="CA846" s="14"/>
      <c r="CB846" s="14"/>
      <c r="CC846" s="14"/>
      <c r="CD846" s="12"/>
      <c r="CE846" s="34"/>
      <c r="CF846" s="34"/>
      <c r="CG846" s="34"/>
      <c r="CH846" s="34"/>
      <c r="CI846" s="34"/>
      <c r="CJ846" s="34"/>
      <c r="CK846" s="34"/>
      <c r="CL846" s="34"/>
      <c r="CM846" s="34"/>
      <c r="CN846" s="34"/>
      <c r="CO846" s="34"/>
      <c r="CP846" s="34"/>
      <c r="CQ846" s="34"/>
      <c r="CR846" s="34"/>
      <c r="CS846" s="34"/>
      <c r="CT846" s="34"/>
      <c r="CU846" s="34"/>
    </row>
    <row r="847">
      <c r="A847" s="38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27"/>
      <c r="R847" s="28"/>
      <c r="S847" s="29"/>
      <c r="T847" s="29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24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32"/>
      <c r="BA847" s="12"/>
      <c r="BB847" s="12"/>
      <c r="BC847" s="12"/>
      <c r="BD847" s="12"/>
      <c r="BE847" s="12"/>
      <c r="BF847" s="12"/>
      <c r="BG847" s="12"/>
      <c r="BH847" s="12"/>
      <c r="BI847" s="12"/>
      <c r="BJ847" s="12"/>
      <c r="BK847" s="12"/>
      <c r="BL847" s="12"/>
      <c r="BM847" s="12"/>
      <c r="BN847" s="12"/>
      <c r="BO847" s="14"/>
      <c r="BP847" s="14"/>
      <c r="BQ847" s="14"/>
      <c r="BR847" s="14"/>
      <c r="BS847" s="14"/>
      <c r="BT847" s="14"/>
      <c r="BU847" s="14"/>
      <c r="BV847" s="14"/>
      <c r="BW847" s="14"/>
      <c r="BX847" s="14"/>
      <c r="BY847" s="14"/>
      <c r="BZ847" s="14"/>
      <c r="CA847" s="14"/>
      <c r="CB847" s="14"/>
      <c r="CC847" s="14"/>
      <c r="CD847" s="12"/>
      <c r="CE847" s="34"/>
      <c r="CF847" s="34"/>
      <c r="CG847" s="34"/>
      <c r="CH847" s="34"/>
      <c r="CI847" s="34"/>
      <c r="CJ847" s="34"/>
      <c r="CK847" s="34"/>
      <c r="CL847" s="34"/>
      <c r="CM847" s="34"/>
      <c r="CN847" s="34"/>
      <c r="CO847" s="34"/>
      <c r="CP847" s="34"/>
      <c r="CQ847" s="34"/>
      <c r="CR847" s="34"/>
      <c r="CS847" s="34"/>
      <c r="CT847" s="34"/>
      <c r="CU847" s="34"/>
    </row>
    <row r="848">
      <c r="A848" s="38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27"/>
      <c r="R848" s="28"/>
      <c r="S848" s="29"/>
      <c r="T848" s="29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24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32"/>
      <c r="BA848" s="12"/>
      <c r="BB848" s="12"/>
      <c r="BC848" s="12"/>
      <c r="BD848" s="12"/>
      <c r="BE848" s="12"/>
      <c r="BF848" s="12"/>
      <c r="BG848" s="12"/>
      <c r="BH848" s="12"/>
      <c r="BI848" s="12"/>
      <c r="BJ848" s="12"/>
      <c r="BK848" s="12"/>
      <c r="BL848" s="12"/>
      <c r="BM848" s="12"/>
      <c r="BN848" s="12"/>
      <c r="BO848" s="14"/>
      <c r="BP848" s="14"/>
      <c r="BQ848" s="14"/>
      <c r="BR848" s="14"/>
      <c r="BS848" s="14"/>
      <c r="BT848" s="14"/>
      <c r="BU848" s="14"/>
      <c r="BV848" s="14"/>
      <c r="BW848" s="14"/>
      <c r="BX848" s="14"/>
      <c r="BY848" s="14"/>
      <c r="BZ848" s="14"/>
      <c r="CA848" s="14"/>
      <c r="CB848" s="14"/>
      <c r="CC848" s="14"/>
      <c r="CD848" s="12"/>
      <c r="CE848" s="34"/>
      <c r="CF848" s="34"/>
      <c r="CG848" s="34"/>
      <c r="CH848" s="34"/>
      <c r="CI848" s="34"/>
      <c r="CJ848" s="34"/>
      <c r="CK848" s="34"/>
      <c r="CL848" s="34"/>
      <c r="CM848" s="34"/>
      <c r="CN848" s="34"/>
      <c r="CO848" s="34"/>
      <c r="CP848" s="34"/>
      <c r="CQ848" s="34"/>
      <c r="CR848" s="34"/>
      <c r="CS848" s="34"/>
      <c r="CT848" s="34"/>
      <c r="CU848" s="34"/>
    </row>
    <row r="849">
      <c r="A849" s="38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27"/>
      <c r="R849" s="28"/>
      <c r="S849" s="29"/>
      <c r="T849" s="29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24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32"/>
      <c r="BA849" s="12"/>
      <c r="BB849" s="12"/>
      <c r="BC849" s="12"/>
      <c r="BD849" s="12"/>
      <c r="BE849" s="12"/>
      <c r="BF849" s="12"/>
      <c r="BG849" s="12"/>
      <c r="BH849" s="12"/>
      <c r="BI849" s="12"/>
      <c r="BJ849" s="12"/>
      <c r="BK849" s="12"/>
      <c r="BL849" s="12"/>
      <c r="BM849" s="12"/>
      <c r="BN849" s="12"/>
      <c r="BO849" s="14"/>
      <c r="BP849" s="14"/>
      <c r="BQ849" s="14"/>
      <c r="BR849" s="14"/>
      <c r="BS849" s="14"/>
      <c r="BT849" s="14"/>
      <c r="BU849" s="14"/>
      <c r="BV849" s="14"/>
      <c r="BW849" s="14"/>
      <c r="BX849" s="14"/>
      <c r="BY849" s="14"/>
      <c r="BZ849" s="14"/>
      <c r="CA849" s="14"/>
      <c r="CB849" s="14"/>
      <c r="CC849" s="14"/>
      <c r="CD849" s="12"/>
      <c r="CE849" s="34"/>
      <c r="CF849" s="34"/>
      <c r="CG849" s="34"/>
      <c r="CH849" s="34"/>
      <c r="CI849" s="34"/>
      <c r="CJ849" s="34"/>
      <c r="CK849" s="34"/>
      <c r="CL849" s="34"/>
      <c r="CM849" s="34"/>
      <c r="CN849" s="34"/>
      <c r="CO849" s="34"/>
      <c r="CP849" s="34"/>
      <c r="CQ849" s="34"/>
      <c r="CR849" s="34"/>
      <c r="CS849" s="34"/>
      <c r="CT849" s="34"/>
      <c r="CU849" s="34"/>
    </row>
    <row r="850">
      <c r="A850" s="38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27"/>
      <c r="R850" s="28"/>
      <c r="S850" s="29"/>
      <c r="T850" s="29"/>
      <c r="U850" s="30"/>
      <c r="V850" s="30"/>
      <c r="W850" s="30"/>
      <c r="X850" s="30"/>
      <c r="Y850" s="30"/>
      <c r="Z850" s="30"/>
      <c r="AA850" s="30"/>
      <c r="AB850" s="30"/>
      <c r="AC850" s="30"/>
      <c r="AD850" s="30"/>
      <c r="AE850" s="30"/>
      <c r="AF850" s="30"/>
      <c r="AG850" s="30"/>
      <c r="AH850" s="30"/>
      <c r="AI850" s="30"/>
      <c r="AJ850" s="24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32"/>
      <c r="BA850" s="12"/>
      <c r="BB850" s="12"/>
      <c r="BC850" s="12"/>
      <c r="BD850" s="12"/>
      <c r="BE850" s="12"/>
      <c r="BF850" s="12"/>
      <c r="BG850" s="12"/>
      <c r="BH850" s="12"/>
      <c r="BI850" s="12"/>
      <c r="BJ850" s="12"/>
      <c r="BK850" s="12"/>
      <c r="BL850" s="12"/>
      <c r="BM850" s="12"/>
      <c r="BN850" s="12"/>
      <c r="BO850" s="14"/>
      <c r="BP850" s="14"/>
      <c r="BQ850" s="14"/>
      <c r="BR850" s="14"/>
      <c r="BS850" s="14"/>
      <c r="BT850" s="14"/>
      <c r="BU850" s="14"/>
      <c r="BV850" s="14"/>
      <c r="BW850" s="14"/>
      <c r="BX850" s="14"/>
      <c r="BY850" s="14"/>
      <c r="BZ850" s="14"/>
      <c r="CA850" s="14"/>
      <c r="CB850" s="14"/>
      <c r="CC850" s="14"/>
      <c r="CD850" s="12"/>
      <c r="CE850" s="34"/>
      <c r="CF850" s="34"/>
      <c r="CG850" s="34"/>
      <c r="CH850" s="34"/>
      <c r="CI850" s="34"/>
      <c r="CJ850" s="34"/>
      <c r="CK850" s="34"/>
      <c r="CL850" s="34"/>
      <c r="CM850" s="34"/>
      <c r="CN850" s="34"/>
      <c r="CO850" s="34"/>
      <c r="CP850" s="34"/>
      <c r="CQ850" s="34"/>
      <c r="CR850" s="34"/>
      <c r="CS850" s="34"/>
      <c r="CT850" s="34"/>
      <c r="CU850" s="34"/>
    </row>
    <row r="851">
      <c r="A851" s="38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27"/>
      <c r="R851" s="28"/>
      <c r="S851" s="29"/>
      <c r="T851" s="29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0"/>
      <c r="AI851" s="30"/>
      <c r="AJ851" s="24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32"/>
      <c r="BA851" s="12"/>
      <c r="BB851" s="12"/>
      <c r="BC851" s="12"/>
      <c r="BD851" s="12"/>
      <c r="BE851" s="12"/>
      <c r="BF851" s="12"/>
      <c r="BG851" s="12"/>
      <c r="BH851" s="12"/>
      <c r="BI851" s="12"/>
      <c r="BJ851" s="12"/>
      <c r="BK851" s="12"/>
      <c r="BL851" s="12"/>
      <c r="BM851" s="12"/>
      <c r="BN851" s="12"/>
      <c r="BO851" s="14"/>
      <c r="BP851" s="14"/>
      <c r="BQ851" s="14"/>
      <c r="BR851" s="14"/>
      <c r="BS851" s="14"/>
      <c r="BT851" s="14"/>
      <c r="BU851" s="14"/>
      <c r="BV851" s="14"/>
      <c r="BW851" s="14"/>
      <c r="BX851" s="14"/>
      <c r="BY851" s="14"/>
      <c r="BZ851" s="14"/>
      <c r="CA851" s="14"/>
      <c r="CB851" s="14"/>
      <c r="CC851" s="14"/>
      <c r="CD851" s="12"/>
      <c r="CE851" s="34"/>
      <c r="CF851" s="34"/>
      <c r="CG851" s="34"/>
      <c r="CH851" s="34"/>
      <c r="CI851" s="34"/>
      <c r="CJ851" s="34"/>
      <c r="CK851" s="34"/>
      <c r="CL851" s="34"/>
      <c r="CM851" s="34"/>
      <c r="CN851" s="34"/>
      <c r="CO851" s="34"/>
      <c r="CP851" s="34"/>
      <c r="CQ851" s="34"/>
      <c r="CR851" s="34"/>
      <c r="CS851" s="34"/>
      <c r="CT851" s="34"/>
      <c r="CU851" s="34"/>
    </row>
    <row r="852">
      <c r="A852" s="38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27"/>
      <c r="R852" s="28"/>
      <c r="S852" s="29"/>
      <c r="T852" s="29"/>
      <c r="U852" s="30"/>
      <c r="V852" s="30"/>
      <c r="W852" s="30"/>
      <c r="X852" s="30"/>
      <c r="Y852" s="30"/>
      <c r="Z852" s="30"/>
      <c r="AA852" s="30"/>
      <c r="AB852" s="30"/>
      <c r="AC852" s="30"/>
      <c r="AD852" s="30"/>
      <c r="AE852" s="30"/>
      <c r="AF852" s="30"/>
      <c r="AG852" s="30"/>
      <c r="AH852" s="30"/>
      <c r="AI852" s="30"/>
      <c r="AJ852" s="24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32"/>
      <c r="BA852" s="12"/>
      <c r="BB852" s="12"/>
      <c r="BC852" s="12"/>
      <c r="BD852" s="12"/>
      <c r="BE852" s="12"/>
      <c r="BF852" s="12"/>
      <c r="BG852" s="12"/>
      <c r="BH852" s="12"/>
      <c r="BI852" s="12"/>
      <c r="BJ852" s="12"/>
      <c r="BK852" s="12"/>
      <c r="BL852" s="12"/>
      <c r="BM852" s="12"/>
      <c r="BN852" s="12"/>
      <c r="BO852" s="14"/>
      <c r="BP852" s="14"/>
      <c r="BQ852" s="14"/>
      <c r="BR852" s="14"/>
      <c r="BS852" s="14"/>
      <c r="BT852" s="14"/>
      <c r="BU852" s="14"/>
      <c r="BV852" s="14"/>
      <c r="BW852" s="14"/>
      <c r="BX852" s="14"/>
      <c r="BY852" s="14"/>
      <c r="BZ852" s="14"/>
      <c r="CA852" s="14"/>
      <c r="CB852" s="14"/>
      <c r="CC852" s="14"/>
      <c r="CD852" s="12"/>
      <c r="CE852" s="34"/>
      <c r="CF852" s="34"/>
      <c r="CG852" s="34"/>
      <c r="CH852" s="34"/>
      <c r="CI852" s="34"/>
      <c r="CJ852" s="34"/>
      <c r="CK852" s="34"/>
      <c r="CL852" s="34"/>
      <c r="CM852" s="34"/>
      <c r="CN852" s="34"/>
      <c r="CO852" s="34"/>
      <c r="CP852" s="34"/>
      <c r="CQ852" s="34"/>
      <c r="CR852" s="34"/>
      <c r="CS852" s="34"/>
      <c r="CT852" s="34"/>
      <c r="CU852" s="34"/>
    </row>
    <row r="853">
      <c r="A853" s="38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27"/>
      <c r="R853" s="28"/>
      <c r="S853" s="29"/>
      <c r="T853" s="29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0"/>
      <c r="AI853" s="30"/>
      <c r="AJ853" s="24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32"/>
      <c r="BA853" s="12"/>
      <c r="BB853" s="12"/>
      <c r="BC853" s="12"/>
      <c r="BD853" s="12"/>
      <c r="BE853" s="12"/>
      <c r="BF853" s="12"/>
      <c r="BG853" s="12"/>
      <c r="BH853" s="12"/>
      <c r="BI853" s="12"/>
      <c r="BJ853" s="12"/>
      <c r="BK853" s="12"/>
      <c r="BL853" s="12"/>
      <c r="BM853" s="12"/>
      <c r="BN853" s="12"/>
      <c r="BO853" s="14"/>
      <c r="BP853" s="14"/>
      <c r="BQ853" s="14"/>
      <c r="BR853" s="14"/>
      <c r="BS853" s="14"/>
      <c r="BT853" s="14"/>
      <c r="BU853" s="14"/>
      <c r="BV853" s="14"/>
      <c r="BW853" s="14"/>
      <c r="BX853" s="14"/>
      <c r="BY853" s="14"/>
      <c r="BZ853" s="14"/>
      <c r="CA853" s="14"/>
      <c r="CB853" s="14"/>
      <c r="CC853" s="14"/>
      <c r="CD853" s="12"/>
      <c r="CE853" s="34"/>
      <c r="CF853" s="34"/>
      <c r="CG853" s="34"/>
      <c r="CH853" s="34"/>
      <c r="CI853" s="34"/>
      <c r="CJ853" s="34"/>
      <c r="CK853" s="34"/>
      <c r="CL853" s="34"/>
      <c r="CM853" s="34"/>
      <c r="CN853" s="34"/>
      <c r="CO853" s="34"/>
      <c r="CP853" s="34"/>
      <c r="CQ853" s="34"/>
      <c r="CR853" s="34"/>
      <c r="CS853" s="34"/>
      <c r="CT853" s="34"/>
      <c r="CU853" s="34"/>
    </row>
    <row r="854">
      <c r="A854" s="38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27"/>
      <c r="R854" s="28"/>
      <c r="S854" s="29"/>
      <c r="T854" s="29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24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32"/>
      <c r="BA854" s="12"/>
      <c r="BB854" s="12"/>
      <c r="BC854" s="12"/>
      <c r="BD854" s="12"/>
      <c r="BE854" s="12"/>
      <c r="BF854" s="12"/>
      <c r="BG854" s="12"/>
      <c r="BH854" s="12"/>
      <c r="BI854" s="12"/>
      <c r="BJ854" s="12"/>
      <c r="BK854" s="12"/>
      <c r="BL854" s="12"/>
      <c r="BM854" s="12"/>
      <c r="BN854" s="12"/>
      <c r="BO854" s="14"/>
      <c r="BP854" s="14"/>
      <c r="BQ854" s="14"/>
      <c r="BR854" s="14"/>
      <c r="BS854" s="14"/>
      <c r="BT854" s="14"/>
      <c r="BU854" s="14"/>
      <c r="BV854" s="14"/>
      <c r="BW854" s="14"/>
      <c r="BX854" s="14"/>
      <c r="BY854" s="14"/>
      <c r="BZ854" s="14"/>
      <c r="CA854" s="14"/>
      <c r="CB854" s="14"/>
      <c r="CC854" s="14"/>
      <c r="CD854" s="12"/>
      <c r="CE854" s="34"/>
      <c r="CF854" s="34"/>
      <c r="CG854" s="34"/>
      <c r="CH854" s="34"/>
      <c r="CI854" s="34"/>
      <c r="CJ854" s="34"/>
      <c r="CK854" s="34"/>
      <c r="CL854" s="34"/>
      <c r="CM854" s="34"/>
      <c r="CN854" s="34"/>
      <c r="CO854" s="34"/>
      <c r="CP854" s="34"/>
      <c r="CQ854" s="34"/>
      <c r="CR854" s="34"/>
      <c r="CS854" s="34"/>
      <c r="CT854" s="34"/>
      <c r="CU854" s="34"/>
    </row>
    <row r="855">
      <c r="A855" s="38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27"/>
      <c r="R855" s="28"/>
      <c r="S855" s="29"/>
      <c r="T855" s="29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24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32"/>
      <c r="BA855" s="12"/>
      <c r="BB855" s="12"/>
      <c r="BC855" s="12"/>
      <c r="BD855" s="12"/>
      <c r="BE855" s="12"/>
      <c r="BF855" s="12"/>
      <c r="BG855" s="12"/>
      <c r="BH855" s="12"/>
      <c r="BI855" s="12"/>
      <c r="BJ855" s="12"/>
      <c r="BK855" s="12"/>
      <c r="BL855" s="12"/>
      <c r="BM855" s="12"/>
      <c r="BN855" s="12"/>
      <c r="BO855" s="14"/>
      <c r="BP855" s="14"/>
      <c r="BQ855" s="14"/>
      <c r="BR855" s="14"/>
      <c r="BS855" s="14"/>
      <c r="BT855" s="14"/>
      <c r="BU855" s="14"/>
      <c r="BV855" s="14"/>
      <c r="BW855" s="14"/>
      <c r="BX855" s="14"/>
      <c r="BY855" s="14"/>
      <c r="BZ855" s="14"/>
      <c r="CA855" s="14"/>
      <c r="CB855" s="14"/>
      <c r="CC855" s="14"/>
      <c r="CD855" s="12"/>
      <c r="CE855" s="34"/>
      <c r="CF855" s="34"/>
      <c r="CG855" s="34"/>
      <c r="CH855" s="34"/>
      <c r="CI855" s="34"/>
      <c r="CJ855" s="34"/>
      <c r="CK855" s="34"/>
      <c r="CL855" s="34"/>
      <c r="CM855" s="34"/>
      <c r="CN855" s="34"/>
      <c r="CO855" s="34"/>
      <c r="CP855" s="34"/>
      <c r="CQ855" s="34"/>
      <c r="CR855" s="34"/>
      <c r="CS855" s="34"/>
      <c r="CT855" s="34"/>
      <c r="CU855" s="34"/>
    </row>
    <row r="856">
      <c r="A856" s="38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27"/>
      <c r="R856" s="28"/>
      <c r="S856" s="29"/>
      <c r="T856" s="29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24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32"/>
      <c r="BA856" s="12"/>
      <c r="BB856" s="12"/>
      <c r="BC856" s="12"/>
      <c r="BD856" s="12"/>
      <c r="BE856" s="12"/>
      <c r="BF856" s="12"/>
      <c r="BG856" s="12"/>
      <c r="BH856" s="12"/>
      <c r="BI856" s="12"/>
      <c r="BJ856" s="12"/>
      <c r="BK856" s="12"/>
      <c r="BL856" s="12"/>
      <c r="BM856" s="12"/>
      <c r="BN856" s="12"/>
      <c r="BO856" s="14"/>
      <c r="BP856" s="14"/>
      <c r="BQ856" s="14"/>
      <c r="BR856" s="14"/>
      <c r="BS856" s="14"/>
      <c r="BT856" s="14"/>
      <c r="BU856" s="14"/>
      <c r="BV856" s="14"/>
      <c r="BW856" s="14"/>
      <c r="BX856" s="14"/>
      <c r="BY856" s="14"/>
      <c r="BZ856" s="14"/>
      <c r="CA856" s="14"/>
      <c r="CB856" s="14"/>
      <c r="CC856" s="14"/>
      <c r="CD856" s="12"/>
      <c r="CE856" s="34"/>
      <c r="CF856" s="34"/>
      <c r="CG856" s="34"/>
      <c r="CH856" s="34"/>
      <c r="CI856" s="34"/>
      <c r="CJ856" s="34"/>
      <c r="CK856" s="34"/>
      <c r="CL856" s="34"/>
      <c r="CM856" s="34"/>
      <c r="CN856" s="34"/>
      <c r="CO856" s="34"/>
      <c r="CP856" s="34"/>
      <c r="CQ856" s="34"/>
      <c r="CR856" s="34"/>
      <c r="CS856" s="34"/>
      <c r="CT856" s="34"/>
      <c r="CU856" s="34"/>
    </row>
    <row r="857">
      <c r="A857" s="38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27"/>
      <c r="R857" s="28"/>
      <c r="S857" s="29"/>
      <c r="T857" s="29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24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32"/>
      <c r="BA857" s="12"/>
      <c r="BB857" s="12"/>
      <c r="BC857" s="12"/>
      <c r="BD857" s="12"/>
      <c r="BE857" s="12"/>
      <c r="BF857" s="12"/>
      <c r="BG857" s="12"/>
      <c r="BH857" s="12"/>
      <c r="BI857" s="12"/>
      <c r="BJ857" s="12"/>
      <c r="BK857" s="12"/>
      <c r="BL857" s="12"/>
      <c r="BM857" s="12"/>
      <c r="BN857" s="12"/>
      <c r="BO857" s="14"/>
      <c r="BP857" s="14"/>
      <c r="BQ857" s="14"/>
      <c r="BR857" s="14"/>
      <c r="BS857" s="14"/>
      <c r="BT857" s="14"/>
      <c r="BU857" s="14"/>
      <c r="BV857" s="14"/>
      <c r="BW857" s="14"/>
      <c r="BX857" s="14"/>
      <c r="BY857" s="14"/>
      <c r="BZ857" s="14"/>
      <c r="CA857" s="14"/>
      <c r="CB857" s="14"/>
      <c r="CC857" s="14"/>
      <c r="CD857" s="12"/>
      <c r="CE857" s="34"/>
      <c r="CF857" s="34"/>
      <c r="CG857" s="34"/>
      <c r="CH857" s="34"/>
      <c r="CI857" s="34"/>
      <c r="CJ857" s="34"/>
      <c r="CK857" s="34"/>
      <c r="CL857" s="34"/>
      <c r="CM857" s="34"/>
      <c r="CN857" s="34"/>
      <c r="CO857" s="34"/>
      <c r="CP857" s="34"/>
      <c r="CQ857" s="34"/>
      <c r="CR857" s="34"/>
      <c r="CS857" s="34"/>
      <c r="CT857" s="34"/>
      <c r="CU857" s="34"/>
    </row>
    <row r="858">
      <c r="A858" s="38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27"/>
      <c r="R858" s="28"/>
      <c r="S858" s="29"/>
      <c r="T858" s="29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24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32"/>
      <c r="BA858" s="12"/>
      <c r="BB858" s="12"/>
      <c r="BC858" s="12"/>
      <c r="BD858" s="12"/>
      <c r="BE858" s="12"/>
      <c r="BF858" s="12"/>
      <c r="BG858" s="12"/>
      <c r="BH858" s="12"/>
      <c r="BI858" s="12"/>
      <c r="BJ858" s="12"/>
      <c r="BK858" s="12"/>
      <c r="BL858" s="12"/>
      <c r="BM858" s="12"/>
      <c r="BN858" s="12"/>
      <c r="BO858" s="14"/>
      <c r="BP858" s="14"/>
      <c r="BQ858" s="14"/>
      <c r="BR858" s="14"/>
      <c r="BS858" s="14"/>
      <c r="BT858" s="14"/>
      <c r="BU858" s="14"/>
      <c r="BV858" s="14"/>
      <c r="BW858" s="14"/>
      <c r="BX858" s="14"/>
      <c r="BY858" s="14"/>
      <c r="BZ858" s="14"/>
      <c r="CA858" s="14"/>
      <c r="CB858" s="14"/>
      <c r="CC858" s="14"/>
      <c r="CD858" s="12"/>
      <c r="CE858" s="34"/>
      <c r="CF858" s="34"/>
      <c r="CG858" s="34"/>
      <c r="CH858" s="34"/>
      <c r="CI858" s="34"/>
      <c r="CJ858" s="34"/>
      <c r="CK858" s="34"/>
      <c r="CL858" s="34"/>
      <c r="CM858" s="34"/>
      <c r="CN858" s="34"/>
      <c r="CO858" s="34"/>
      <c r="CP858" s="34"/>
      <c r="CQ858" s="34"/>
      <c r="CR858" s="34"/>
      <c r="CS858" s="34"/>
      <c r="CT858" s="34"/>
      <c r="CU858" s="34"/>
    </row>
    <row r="859">
      <c r="A859" s="38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27"/>
      <c r="R859" s="28"/>
      <c r="S859" s="29"/>
      <c r="T859" s="29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24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32"/>
      <c r="BA859" s="12"/>
      <c r="BB859" s="12"/>
      <c r="BC859" s="12"/>
      <c r="BD859" s="12"/>
      <c r="BE859" s="12"/>
      <c r="BF859" s="12"/>
      <c r="BG859" s="12"/>
      <c r="BH859" s="12"/>
      <c r="BI859" s="12"/>
      <c r="BJ859" s="12"/>
      <c r="BK859" s="12"/>
      <c r="BL859" s="12"/>
      <c r="BM859" s="12"/>
      <c r="BN859" s="12"/>
      <c r="BO859" s="14"/>
      <c r="BP859" s="14"/>
      <c r="BQ859" s="14"/>
      <c r="BR859" s="14"/>
      <c r="BS859" s="14"/>
      <c r="BT859" s="14"/>
      <c r="BU859" s="14"/>
      <c r="BV859" s="14"/>
      <c r="BW859" s="14"/>
      <c r="BX859" s="14"/>
      <c r="BY859" s="14"/>
      <c r="BZ859" s="14"/>
      <c r="CA859" s="14"/>
      <c r="CB859" s="14"/>
      <c r="CC859" s="14"/>
      <c r="CD859" s="12"/>
      <c r="CE859" s="34"/>
      <c r="CF859" s="34"/>
      <c r="CG859" s="34"/>
      <c r="CH859" s="34"/>
      <c r="CI859" s="34"/>
      <c r="CJ859" s="34"/>
      <c r="CK859" s="34"/>
      <c r="CL859" s="34"/>
      <c r="CM859" s="34"/>
      <c r="CN859" s="34"/>
      <c r="CO859" s="34"/>
      <c r="CP859" s="34"/>
      <c r="CQ859" s="34"/>
      <c r="CR859" s="34"/>
      <c r="CS859" s="34"/>
      <c r="CT859" s="34"/>
      <c r="CU859" s="34"/>
    </row>
    <row r="860">
      <c r="A860" s="38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27"/>
      <c r="R860" s="28"/>
      <c r="S860" s="29"/>
      <c r="T860" s="29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0"/>
      <c r="AI860" s="30"/>
      <c r="AJ860" s="24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32"/>
      <c r="BA860" s="12"/>
      <c r="BB860" s="12"/>
      <c r="BC860" s="12"/>
      <c r="BD860" s="12"/>
      <c r="BE860" s="12"/>
      <c r="BF860" s="12"/>
      <c r="BG860" s="12"/>
      <c r="BH860" s="12"/>
      <c r="BI860" s="12"/>
      <c r="BJ860" s="12"/>
      <c r="BK860" s="12"/>
      <c r="BL860" s="12"/>
      <c r="BM860" s="12"/>
      <c r="BN860" s="12"/>
      <c r="BO860" s="14"/>
      <c r="BP860" s="14"/>
      <c r="BQ860" s="14"/>
      <c r="BR860" s="14"/>
      <c r="BS860" s="14"/>
      <c r="BT860" s="14"/>
      <c r="BU860" s="14"/>
      <c r="BV860" s="14"/>
      <c r="BW860" s="14"/>
      <c r="BX860" s="14"/>
      <c r="BY860" s="14"/>
      <c r="BZ860" s="14"/>
      <c r="CA860" s="14"/>
      <c r="CB860" s="14"/>
      <c r="CC860" s="14"/>
      <c r="CD860" s="12"/>
      <c r="CE860" s="34"/>
      <c r="CF860" s="34"/>
      <c r="CG860" s="34"/>
      <c r="CH860" s="34"/>
      <c r="CI860" s="34"/>
      <c r="CJ860" s="34"/>
      <c r="CK860" s="34"/>
      <c r="CL860" s="34"/>
      <c r="CM860" s="34"/>
      <c r="CN860" s="34"/>
      <c r="CO860" s="34"/>
      <c r="CP860" s="34"/>
      <c r="CQ860" s="34"/>
      <c r="CR860" s="34"/>
      <c r="CS860" s="34"/>
      <c r="CT860" s="34"/>
      <c r="CU860" s="34"/>
    </row>
    <row r="861">
      <c r="A861" s="38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27"/>
      <c r="R861" s="28"/>
      <c r="S861" s="29"/>
      <c r="T861" s="29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0"/>
      <c r="AI861" s="30"/>
      <c r="AJ861" s="24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32"/>
      <c r="BA861" s="12"/>
      <c r="BB861" s="12"/>
      <c r="BC861" s="12"/>
      <c r="BD861" s="12"/>
      <c r="BE861" s="12"/>
      <c r="BF861" s="12"/>
      <c r="BG861" s="12"/>
      <c r="BH861" s="12"/>
      <c r="BI861" s="12"/>
      <c r="BJ861" s="12"/>
      <c r="BK861" s="12"/>
      <c r="BL861" s="12"/>
      <c r="BM861" s="12"/>
      <c r="BN861" s="12"/>
      <c r="BO861" s="14"/>
      <c r="BP861" s="14"/>
      <c r="BQ861" s="14"/>
      <c r="BR861" s="14"/>
      <c r="BS861" s="14"/>
      <c r="BT861" s="14"/>
      <c r="BU861" s="14"/>
      <c r="BV861" s="14"/>
      <c r="BW861" s="14"/>
      <c r="BX861" s="14"/>
      <c r="BY861" s="14"/>
      <c r="BZ861" s="14"/>
      <c r="CA861" s="14"/>
      <c r="CB861" s="14"/>
      <c r="CC861" s="14"/>
      <c r="CD861" s="12"/>
      <c r="CE861" s="34"/>
      <c r="CF861" s="34"/>
      <c r="CG861" s="34"/>
      <c r="CH861" s="34"/>
      <c r="CI861" s="34"/>
      <c r="CJ861" s="34"/>
      <c r="CK861" s="34"/>
      <c r="CL861" s="34"/>
      <c r="CM861" s="34"/>
      <c r="CN861" s="34"/>
      <c r="CO861" s="34"/>
      <c r="CP861" s="34"/>
      <c r="CQ861" s="34"/>
      <c r="CR861" s="34"/>
      <c r="CS861" s="34"/>
      <c r="CT861" s="34"/>
      <c r="CU861" s="34"/>
    </row>
    <row r="862">
      <c r="A862" s="38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27"/>
      <c r="R862" s="28"/>
      <c r="S862" s="29"/>
      <c r="T862" s="29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0"/>
      <c r="AI862" s="30"/>
      <c r="AJ862" s="24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32"/>
      <c r="BA862" s="12"/>
      <c r="BB862" s="12"/>
      <c r="BC862" s="12"/>
      <c r="BD862" s="12"/>
      <c r="BE862" s="12"/>
      <c r="BF862" s="12"/>
      <c r="BG862" s="12"/>
      <c r="BH862" s="12"/>
      <c r="BI862" s="12"/>
      <c r="BJ862" s="12"/>
      <c r="BK862" s="12"/>
      <c r="BL862" s="12"/>
      <c r="BM862" s="12"/>
      <c r="BN862" s="12"/>
      <c r="BO862" s="14"/>
      <c r="BP862" s="14"/>
      <c r="BQ862" s="14"/>
      <c r="BR862" s="14"/>
      <c r="BS862" s="14"/>
      <c r="BT862" s="14"/>
      <c r="BU862" s="14"/>
      <c r="BV862" s="14"/>
      <c r="BW862" s="14"/>
      <c r="BX862" s="14"/>
      <c r="BY862" s="14"/>
      <c r="BZ862" s="14"/>
      <c r="CA862" s="14"/>
      <c r="CB862" s="14"/>
      <c r="CC862" s="14"/>
      <c r="CD862" s="12"/>
      <c r="CE862" s="34"/>
      <c r="CF862" s="34"/>
      <c r="CG862" s="34"/>
      <c r="CH862" s="34"/>
      <c r="CI862" s="34"/>
      <c r="CJ862" s="34"/>
      <c r="CK862" s="34"/>
      <c r="CL862" s="34"/>
      <c r="CM862" s="34"/>
      <c r="CN862" s="34"/>
      <c r="CO862" s="34"/>
      <c r="CP862" s="34"/>
      <c r="CQ862" s="34"/>
      <c r="CR862" s="34"/>
      <c r="CS862" s="34"/>
      <c r="CT862" s="34"/>
      <c r="CU862" s="34"/>
    </row>
    <row r="863">
      <c r="A863" s="38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27"/>
      <c r="R863" s="28"/>
      <c r="S863" s="29"/>
      <c r="T863" s="29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0"/>
      <c r="AI863" s="30"/>
      <c r="AJ863" s="24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32"/>
      <c r="BA863" s="12"/>
      <c r="BB863" s="12"/>
      <c r="BC863" s="12"/>
      <c r="BD863" s="12"/>
      <c r="BE863" s="12"/>
      <c r="BF863" s="12"/>
      <c r="BG863" s="12"/>
      <c r="BH863" s="12"/>
      <c r="BI863" s="12"/>
      <c r="BJ863" s="12"/>
      <c r="BK863" s="12"/>
      <c r="BL863" s="12"/>
      <c r="BM863" s="12"/>
      <c r="BN863" s="12"/>
      <c r="BO863" s="14"/>
      <c r="BP863" s="14"/>
      <c r="BQ863" s="14"/>
      <c r="BR863" s="14"/>
      <c r="BS863" s="14"/>
      <c r="BT863" s="14"/>
      <c r="BU863" s="14"/>
      <c r="BV863" s="14"/>
      <c r="BW863" s="14"/>
      <c r="BX863" s="14"/>
      <c r="BY863" s="14"/>
      <c r="BZ863" s="14"/>
      <c r="CA863" s="14"/>
      <c r="CB863" s="14"/>
      <c r="CC863" s="14"/>
      <c r="CD863" s="12"/>
      <c r="CE863" s="34"/>
      <c r="CF863" s="34"/>
      <c r="CG863" s="34"/>
      <c r="CH863" s="34"/>
      <c r="CI863" s="34"/>
      <c r="CJ863" s="34"/>
      <c r="CK863" s="34"/>
      <c r="CL863" s="34"/>
      <c r="CM863" s="34"/>
      <c r="CN863" s="34"/>
      <c r="CO863" s="34"/>
      <c r="CP863" s="34"/>
      <c r="CQ863" s="34"/>
      <c r="CR863" s="34"/>
      <c r="CS863" s="34"/>
      <c r="CT863" s="34"/>
      <c r="CU863" s="34"/>
    </row>
    <row r="864">
      <c r="A864" s="38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27"/>
      <c r="R864" s="28"/>
      <c r="S864" s="29"/>
      <c r="T864" s="29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24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32"/>
      <c r="BA864" s="12"/>
      <c r="BB864" s="12"/>
      <c r="BC864" s="12"/>
      <c r="BD864" s="12"/>
      <c r="BE864" s="12"/>
      <c r="BF864" s="12"/>
      <c r="BG864" s="12"/>
      <c r="BH864" s="12"/>
      <c r="BI864" s="12"/>
      <c r="BJ864" s="12"/>
      <c r="BK864" s="12"/>
      <c r="BL864" s="12"/>
      <c r="BM864" s="12"/>
      <c r="BN864" s="12"/>
      <c r="BO864" s="14"/>
      <c r="BP864" s="14"/>
      <c r="BQ864" s="14"/>
      <c r="BR864" s="14"/>
      <c r="BS864" s="14"/>
      <c r="BT864" s="14"/>
      <c r="BU864" s="14"/>
      <c r="BV864" s="14"/>
      <c r="BW864" s="14"/>
      <c r="BX864" s="14"/>
      <c r="BY864" s="14"/>
      <c r="BZ864" s="14"/>
      <c r="CA864" s="14"/>
      <c r="CB864" s="14"/>
      <c r="CC864" s="14"/>
      <c r="CD864" s="12"/>
      <c r="CE864" s="34"/>
      <c r="CF864" s="34"/>
      <c r="CG864" s="34"/>
      <c r="CH864" s="34"/>
      <c r="CI864" s="34"/>
      <c r="CJ864" s="34"/>
      <c r="CK864" s="34"/>
      <c r="CL864" s="34"/>
      <c r="CM864" s="34"/>
      <c r="CN864" s="34"/>
      <c r="CO864" s="34"/>
      <c r="CP864" s="34"/>
      <c r="CQ864" s="34"/>
      <c r="CR864" s="34"/>
      <c r="CS864" s="34"/>
      <c r="CT864" s="34"/>
      <c r="CU864" s="34"/>
    </row>
    <row r="865">
      <c r="A865" s="38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27"/>
      <c r="R865" s="28"/>
      <c r="S865" s="29"/>
      <c r="T865" s="29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24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32"/>
      <c r="BA865" s="12"/>
      <c r="BB865" s="12"/>
      <c r="BC865" s="12"/>
      <c r="BD865" s="12"/>
      <c r="BE865" s="12"/>
      <c r="BF865" s="12"/>
      <c r="BG865" s="12"/>
      <c r="BH865" s="12"/>
      <c r="BI865" s="12"/>
      <c r="BJ865" s="12"/>
      <c r="BK865" s="12"/>
      <c r="BL865" s="12"/>
      <c r="BM865" s="12"/>
      <c r="BN865" s="12"/>
      <c r="BO865" s="14"/>
      <c r="BP865" s="14"/>
      <c r="BQ865" s="14"/>
      <c r="BR865" s="14"/>
      <c r="BS865" s="14"/>
      <c r="BT865" s="14"/>
      <c r="BU865" s="14"/>
      <c r="BV865" s="14"/>
      <c r="BW865" s="14"/>
      <c r="BX865" s="14"/>
      <c r="BY865" s="14"/>
      <c r="BZ865" s="14"/>
      <c r="CA865" s="14"/>
      <c r="CB865" s="14"/>
      <c r="CC865" s="14"/>
      <c r="CD865" s="12"/>
      <c r="CE865" s="34"/>
      <c r="CF865" s="34"/>
      <c r="CG865" s="34"/>
      <c r="CH865" s="34"/>
      <c r="CI865" s="34"/>
      <c r="CJ865" s="34"/>
      <c r="CK865" s="34"/>
      <c r="CL865" s="34"/>
      <c r="CM865" s="34"/>
      <c r="CN865" s="34"/>
      <c r="CO865" s="34"/>
      <c r="CP865" s="34"/>
      <c r="CQ865" s="34"/>
      <c r="CR865" s="34"/>
      <c r="CS865" s="34"/>
      <c r="CT865" s="34"/>
      <c r="CU865" s="34"/>
    </row>
    <row r="866">
      <c r="A866" s="38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27"/>
      <c r="R866" s="28"/>
      <c r="S866" s="29"/>
      <c r="T866" s="29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24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32"/>
      <c r="BA866" s="12"/>
      <c r="BB866" s="12"/>
      <c r="BC866" s="12"/>
      <c r="BD866" s="12"/>
      <c r="BE866" s="12"/>
      <c r="BF866" s="12"/>
      <c r="BG866" s="12"/>
      <c r="BH866" s="12"/>
      <c r="BI866" s="12"/>
      <c r="BJ866" s="12"/>
      <c r="BK866" s="12"/>
      <c r="BL866" s="12"/>
      <c r="BM866" s="12"/>
      <c r="BN866" s="12"/>
      <c r="BO866" s="14"/>
      <c r="BP866" s="14"/>
      <c r="BQ866" s="14"/>
      <c r="BR866" s="14"/>
      <c r="BS866" s="14"/>
      <c r="BT866" s="14"/>
      <c r="BU866" s="14"/>
      <c r="BV866" s="14"/>
      <c r="BW866" s="14"/>
      <c r="BX866" s="14"/>
      <c r="BY866" s="14"/>
      <c r="BZ866" s="14"/>
      <c r="CA866" s="14"/>
      <c r="CB866" s="14"/>
      <c r="CC866" s="14"/>
      <c r="CD866" s="12"/>
      <c r="CE866" s="34"/>
      <c r="CF866" s="34"/>
      <c r="CG866" s="34"/>
      <c r="CH866" s="34"/>
      <c r="CI866" s="34"/>
      <c r="CJ866" s="34"/>
      <c r="CK866" s="34"/>
      <c r="CL866" s="34"/>
      <c r="CM866" s="34"/>
      <c r="CN866" s="34"/>
      <c r="CO866" s="34"/>
      <c r="CP866" s="34"/>
      <c r="CQ866" s="34"/>
      <c r="CR866" s="34"/>
      <c r="CS866" s="34"/>
      <c r="CT866" s="34"/>
      <c r="CU866" s="34"/>
    </row>
    <row r="867">
      <c r="A867" s="38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27"/>
      <c r="R867" s="28"/>
      <c r="S867" s="29"/>
      <c r="T867" s="29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24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32"/>
      <c r="BA867" s="12"/>
      <c r="BB867" s="12"/>
      <c r="BC867" s="12"/>
      <c r="BD867" s="12"/>
      <c r="BE867" s="12"/>
      <c r="BF867" s="12"/>
      <c r="BG867" s="12"/>
      <c r="BH867" s="12"/>
      <c r="BI867" s="12"/>
      <c r="BJ867" s="12"/>
      <c r="BK867" s="12"/>
      <c r="BL867" s="12"/>
      <c r="BM867" s="12"/>
      <c r="BN867" s="12"/>
      <c r="BO867" s="14"/>
      <c r="BP867" s="14"/>
      <c r="BQ867" s="14"/>
      <c r="BR867" s="14"/>
      <c r="BS867" s="14"/>
      <c r="BT867" s="14"/>
      <c r="BU867" s="14"/>
      <c r="BV867" s="14"/>
      <c r="BW867" s="14"/>
      <c r="BX867" s="14"/>
      <c r="BY867" s="14"/>
      <c r="BZ867" s="14"/>
      <c r="CA867" s="14"/>
      <c r="CB867" s="14"/>
      <c r="CC867" s="14"/>
      <c r="CD867" s="12"/>
      <c r="CE867" s="34"/>
      <c r="CF867" s="34"/>
      <c r="CG867" s="34"/>
      <c r="CH867" s="34"/>
      <c r="CI867" s="34"/>
      <c r="CJ867" s="34"/>
      <c r="CK867" s="34"/>
      <c r="CL867" s="34"/>
      <c r="CM867" s="34"/>
      <c r="CN867" s="34"/>
      <c r="CO867" s="34"/>
      <c r="CP867" s="34"/>
      <c r="CQ867" s="34"/>
      <c r="CR867" s="34"/>
      <c r="CS867" s="34"/>
      <c r="CT867" s="34"/>
      <c r="CU867" s="34"/>
    </row>
    <row r="868">
      <c r="A868" s="38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27"/>
      <c r="R868" s="28"/>
      <c r="S868" s="29"/>
      <c r="T868" s="29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24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32"/>
      <c r="BA868" s="12"/>
      <c r="BB868" s="12"/>
      <c r="BC868" s="12"/>
      <c r="BD868" s="12"/>
      <c r="BE868" s="12"/>
      <c r="BF868" s="12"/>
      <c r="BG868" s="12"/>
      <c r="BH868" s="12"/>
      <c r="BI868" s="12"/>
      <c r="BJ868" s="12"/>
      <c r="BK868" s="12"/>
      <c r="BL868" s="12"/>
      <c r="BM868" s="12"/>
      <c r="BN868" s="12"/>
      <c r="BO868" s="14"/>
      <c r="BP868" s="14"/>
      <c r="BQ868" s="14"/>
      <c r="BR868" s="14"/>
      <c r="BS868" s="14"/>
      <c r="BT868" s="14"/>
      <c r="BU868" s="14"/>
      <c r="BV868" s="14"/>
      <c r="BW868" s="14"/>
      <c r="BX868" s="14"/>
      <c r="BY868" s="14"/>
      <c r="BZ868" s="14"/>
      <c r="CA868" s="14"/>
      <c r="CB868" s="14"/>
      <c r="CC868" s="14"/>
      <c r="CD868" s="12"/>
      <c r="CE868" s="34"/>
      <c r="CF868" s="34"/>
      <c r="CG868" s="34"/>
      <c r="CH868" s="34"/>
      <c r="CI868" s="34"/>
      <c r="CJ868" s="34"/>
      <c r="CK868" s="34"/>
      <c r="CL868" s="34"/>
      <c r="CM868" s="34"/>
      <c r="CN868" s="34"/>
      <c r="CO868" s="34"/>
      <c r="CP868" s="34"/>
      <c r="CQ868" s="34"/>
      <c r="CR868" s="34"/>
      <c r="CS868" s="34"/>
      <c r="CT868" s="34"/>
      <c r="CU868" s="34"/>
    </row>
    <row r="869">
      <c r="A869" s="38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27"/>
      <c r="R869" s="28"/>
      <c r="S869" s="29"/>
      <c r="T869" s="29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24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32"/>
      <c r="BA869" s="12"/>
      <c r="BB869" s="12"/>
      <c r="BC869" s="12"/>
      <c r="BD869" s="12"/>
      <c r="BE869" s="12"/>
      <c r="BF869" s="12"/>
      <c r="BG869" s="12"/>
      <c r="BH869" s="12"/>
      <c r="BI869" s="12"/>
      <c r="BJ869" s="12"/>
      <c r="BK869" s="12"/>
      <c r="BL869" s="12"/>
      <c r="BM869" s="12"/>
      <c r="BN869" s="12"/>
      <c r="BO869" s="14"/>
      <c r="BP869" s="14"/>
      <c r="BQ869" s="14"/>
      <c r="BR869" s="14"/>
      <c r="BS869" s="14"/>
      <c r="BT869" s="14"/>
      <c r="BU869" s="14"/>
      <c r="BV869" s="14"/>
      <c r="BW869" s="14"/>
      <c r="BX869" s="14"/>
      <c r="BY869" s="14"/>
      <c r="BZ869" s="14"/>
      <c r="CA869" s="14"/>
      <c r="CB869" s="14"/>
      <c r="CC869" s="14"/>
      <c r="CD869" s="12"/>
      <c r="CE869" s="34"/>
      <c r="CF869" s="34"/>
      <c r="CG869" s="34"/>
      <c r="CH869" s="34"/>
      <c r="CI869" s="34"/>
      <c r="CJ869" s="34"/>
      <c r="CK869" s="34"/>
      <c r="CL869" s="34"/>
      <c r="CM869" s="34"/>
      <c r="CN869" s="34"/>
      <c r="CO869" s="34"/>
      <c r="CP869" s="34"/>
      <c r="CQ869" s="34"/>
      <c r="CR869" s="34"/>
      <c r="CS869" s="34"/>
      <c r="CT869" s="34"/>
      <c r="CU869" s="34"/>
    </row>
    <row r="870">
      <c r="A870" s="38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27"/>
      <c r="R870" s="28"/>
      <c r="S870" s="29"/>
      <c r="T870" s="29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0"/>
      <c r="AI870" s="30"/>
      <c r="AJ870" s="24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32"/>
      <c r="BA870" s="12"/>
      <c r="BB870" s="12"/>
      <c r="BC870" s="12"/>
      <c r="BD870" s="12"/>
      <c r="BE870" s="12"/>
      <c r="BF870" s="12"/>
      <c r="BG870" s="12"/>
      <c r="BH870" s="12"/>
      <c r="BI870" s="12"/>
      <c r="BJ870" s="12"/>
      <c r="BK870" s="12"/>
      <c r="BL870" s="12"/>
      <c r="BM870" s="12"/>
      <c r="BN870" s="12"/>
      <c r="BO870" s="14"/>
      <c r="BP870" s="14"/>
      <c r="BQ870" s="14"/>
      <c r="BR870" s="14"/>
      <c r="BS870" s="14"/>
      <c r="BT870" s="14"/>
      <c r="BU870" s="14"/>
      <c r="BV870" s="14"/>
      <c r="BW870" s="14"/>
      <c r="BX870" s="14"/>
      <c r="BY870" s="14"/>
      <c r="BZ870" s="14"/>
      <c r="CA870" s="14"/>
      <c r="CB870" s="14"/>
      <c r="CC870" s="14"/>
      <c r="CD870" s="12"/>
      <c r="CE870" s="34"/>
      <c r="CF870" s="34"/>
      <c r="CG870" s="34"/>
      <c r="CH870" s="34"/>
      <c r="CI870" s="34"/>
      <c r="CJ870" s="34"/>
      <c r="CK870" s="34"/>
      <c r="CL870" s="34"/>
      <c r="CM870" s="34"/>
      <c r="CN870" s="34"/>
      <c r="CO870" s="34"/>
      <c r="CP870" s="34"/>
      <c r="CQ870" s="34"/>
      <c r="CR870" s="34"/>
      <c r="CS870" s="34"/>
      <c r="CT870" s="34"/>
      <c r="CU870" s="34"/>
    </row>
    <row r="871">
      <c r="A871" s="38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27"/>
      <c r="R871" s="28"/>
      <c r="S871" s="29"/>
      <c r="T871" s="29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0"/>
      <c r="AI871" s="30"/>
      <c r="AJ871" s="24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32"/>
      <c r="BA871" s="12"/>
      <c r="BB871" s="12"/>
      <c r="BC871" s="12"/>
      <c r="BD871" s="12"/>
      <c r="BE871" s="12"/>
      <c r="BF871" s="12"/>
      <c r="BG871" s="12"/>
      <c r="BH871" s="12"/>
      <c r="BI871" s="12"/>
      <c r="BJ871" s="12"/>
      <c r="BK871" s="12"/>
      <c r="BL871" s="12"/>
      <c r="BM871" s="12"/>
      <c r="BN871" s="12"/>
      <c r="BO871" s="14"/>
      <c r="BP871" s="14"/>
      <c r="BQ871" s="14"/>
      <c r="BR871" s="14"/>
      <c r="BS871" s="14"/>
      <c r="BT871" s="14"/>
      <c r="BU871" s="14"/>
      <c r="BV871" s="14"/>
      <c r="BW871" s="14"/>
      <c r="BX871" s="14"/>
      <c r="BY871" s="14"/>
      <c r="BZ871" s="14"/>
      <c r="CA871" s="14"/>
      <c r="CB871" s="14"/>
      <c r="CC871" s="14"/>
      <c r="CD871" s="12"/>
      <c r="CE871" s="34"/>
      <c r="CF871" s="34"/>
      <c r="CG871" s="34"/>
      <c r="CH871" s="34"/>
      <c r="CI871" s="34"/>
      <c r="CJ871" s="34"/>
      <c r="CK871" s="34"/>
      <c r="CL871" s="34"/>
      <c r="CM871" s="34"/>
      <c r="CN871" s="34"/>
      <c r="CO871" s="34"/>
      <c r="CP871" s="34"/>
      <c r="CQ871" s="34"/>
      <c r="CR871" s="34"/>
      <c r="CS871" s="34"/>
      <c r="CT871" s="34"/>
      <c r="CU871" s="34"/>
    </row>
    <row r="872">
      <c r="A872" s="38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27"/>
      <c r="R872" s="28"/>
      <c r="S872" s="29"/>
      <c r="T872" s="29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0"/>
      <c r="AI872" s="30"/>
      <c r="AJ872" s="24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32"/>
      <c r="BA872" s="12"/>
      <c r="BB872" s="12"/>
      <c r="BC872" s="12"/>
      <c r="BD872" s="12"/>
      <c r="BE872" s="12"/>
      <c r="BF872" s="12"/>
      <c r="BG872" s="12"/>
      <c r="BH872" s="12"/>
      <c r="BI872" s="12"/>
      <c r="BJ872" s="12"/>
      <c r="BK872" s="12"/>
      <c r="BL872" s="12"/>
      <c r="BM872" s="12"/>
      <c r="BN872" s="12"/>
      <c r="BO872" s="14"/>
      <c r="BP872" s="14"/>
      <c r="BQ872" s="14"/>
      <c r="BR872" s="14"/>
      <c r="BS872" s="14"/>
      <c r="BT872" s="14"/>
      <c r="BU872" s="14"/>
      <c r="BV872" s="14"/>
      <c r="BW872" s="14"/>
      <c r="BX872" s="14"/>
      <c r="BY872" s="14"/>
      <c r="BZ872" s="14"/>
      <c r="CA872" s="14"/>
      <c r="CB872" s="14"/>
      <c r="CC872" s="14"/>
      <c r="CD872" s="12"/>
      <c r="CE872" s="34"/>
      <c r="CF872" s="34"/>
      <c r="CG872" s="34"/>
      <c r="CH872" s="34"/>
      <c r="CI872" s="34"/>
      <c r="CJ872" s="34"/>
      <c r="CK872" s="34"/>
      <c r="CL872" s="34"/>
      <c r="CM872" s="34"/>
      <c r="CN872" s="34"/>
      <c r="CO872" s="34"/>
      <c r="CP872" s="34"/>
      <c r="CQ872" s="34"/>
      <c r="CR872" s="34"/>
      <c r="CS872" s="34"/>
      <c r="CT872" s="34"/>
      <c r="CU872" s="34"/>
    </row>
    <row r="873">
      <c r="A873" s="38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27"/>
      <c r="R873" s="28"/>
      <c r="S873" s="29"/>
      <c r="T873" s="29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0"/>
      <c r="AI873" s="30"/>
      <c r="AJ873" s="24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32"/>
      <c r="BA873" s="12"/>
      <c r="BB873" s="12"/>
      <c r="BC873" s="12"/>
      <c r="BD873" s="12"/>
      <c r="BE873" s="12"/>
      <c r="BF873" s="12"/>
      <c r="BG873" s="12"/>
      <c r="BH873" s="12"/>
      <c r="BI873" s="12"/>
      <c r="BJ873" s="12"/>
      <c r="BK873" s="12"/>
      <c r="BL873" s="12"/>
      <c r="BM873" s="12"/>
      <c r="BN873" s="12"/>
      <c r="BO873" s="14"/>
      <c r="BP873" s="14"/>
      <c r="BQ873" s="14"/>
      <c r="BR873" s="14"/>
      <c r="BS873" s="14"/>
      <c r="BT873" s="14"/>
      <c r="BU873" s="14"/>
      <c r="BV873" s="14"/>
      <c r="BW873" s="14"/>
      <c r="BX873" s="14"/>
      <c r="BY873" s="14"/>
      <c r="BZ873" s="14"/>
      <c r="CA873" s="14"/>
      <c r="CB873" s="14"/>
      <c r="CC873" s="14"/>
      <c r="CD873" s="12"/>
      <c r="CE873" s="34"/>
      <c r="CF873" s="34"/>
      <c r="CG873" s="34"/>
      <c r="CH873" s="34"/>
      <c r="CI873" s="34"/>
      <c r="CJ873" s="34"/>
      <c r="CK873" s="34"/>
      <c r="CL873" s="34"/>
      <c r="CM873" s="34"/>
      <c r="CN873" s="34"/>
      <c r="CO873" s="34"/>
      <c r="CP873" s="34"/>
      <c r="CQ873" s="34"/>
      <c r="CR873" s="34"/>
      <c r="CS873" s="34"/>
      <c r="CT873" s="34"/>
      <c r="CU873" s="34"/>
    </row>
    <row r="874">
      <c r="A874" s="38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27"/>
      <c r="R874" s="28"/>
      <c r="S874" s="29"/>
      <c r="T874" s="29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24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32"/>
      <c r="BA874" s="12"/>
      <c r="BB874" s="12"/>
      <c r="BC874" s="12"/>
      <c r="BD874" s="12"/>
      <c r="BE874" s="12"/>
      <c r="BF874" s="12"/>
      <c r="BG874" s="12"/>
      <c r="BH874" s="12"/>
      <c r="BI874" s="12"/>
      <c r="BJ874" s="12"/>
      <c r="BK874" s="12"/>
      <c r="BL874" s="12"/>
      <c r="BM874" s="12"/>
      <c r="BN874" s="12"/>
      <c r="BO874" s="14"/>
      <c r="BP874" s="14"/>
      <c r="BQ874" s="14"/>
      <c r="BR874" s="14"/>
      <c r="BS874" s="14"/>
      <c r="BT874" s="14"/>
      <c r="BU874" s="14"/>
      <c r="BV874" s="14"/>
      <c r="BW874" s="14"/>
      <c r="BX874" s="14"/>
      <c r="BY874" s="14"/>
      <c r="BZ874" s="14"/>
      <c r="CA874" s="14"/>
      <c r="CB874" s="14"/>
      <c r="CC874" s="14"/>
      <c r="CD874" s="12"/>
      <c r="CE874" s="34"/>
      <c r="CF874" s="34"/>
      <c r="CG874" s="34"/>
      <c r="CH874" s="34"/>
      <c r="CI874" s="34"/>
      <c r="CJ874" s="34"/>
      <c r="CK874" s="34"/>
      <c r="CL874" s="34"/>
      <c r="CM874" s="34"/>
      <c r="CN874" s="34"/>
      <c r="CO874" s="34"/>
      <c r="CP874" s="34"/>
      <c r="CQ874" s="34"/>
      <c r="CR874" s="34"/>
      <c r="CS874" s="34"/>
      <c r="CT874" s="34"/>
      <c r="CU874" s="34"/>
    </row>
    <row r="875">
      <c r="A875" s="38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27"/>
      <c r="R875" s="28"/>
      <c r="S875" s="29"/>
      <c r="T875" s="29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24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32"/>
      <c r="BA875" s="12"/>
      <c r="BB875" s="12"/>
      <c r="BC875" s="12"/>
      <c r="BD875" s="12"/>
      <c r="BE875" s="12"/>
      <c r="BF875" s="12"/>
      <c r="BG875" s="12"/>
      <c r="BH875" s="12"/>
      <c r="BI875" s="12"/>
      <c r="BJ875" s="12"/>
      <c r="BK875" s="12"/>
      <c r="BL875" s="12"/>
      <c r="BM875" s="12"/>
      <c r="BN875" s="12"/>
      <c r="BO875" s="14"/>
      <c r="BP875" s="14"/>
      <c r="BQ875" s="14"/>
      <c r="BR875" s="14"/>
      <c r="BS875" s="14"/>
      <c r="BT875" s="14"/>
      <c r="BU875" s="14"/>
      <c r="BV875" s="14"/>
      <c r="BW875" s="14"/>
      <c r="BX875" s="14"/>
      <c r="BY875" s="14"/>
      <c r="BZ875" s="14"/>
      <c r="CA875" s="14"/>
      <c r="CB875" s="14"/>
      <c r="CC875" s="14"/>
      <c r="CD875" s="12"/>
      <c r="CE875" s="34"/>
      <c r="CF875" s="34"/>
      <c r="CG875" s="34"/>
      <c r="CH875" s="34"/>
      <c r="CI875" s="34"/>
      <c r="CJ875" s="34"/>
      <c r="CK875" s="34"/>
      <c r="CL875" s="34"/>
      <c r="CM875" s="34"/>
      <c r="CN875" s="34"/>
      <c r="CO875" s="34"/>
      <c r="CP875" s="34"/>
      <c r="CQ875" s="34"/>
      <c r="CR875" s="34"/>
      <c r="CS875" s="34"/>
      <c r="CT875" s="34"/>
      <c r="CU875" s="34"/>
    </row>
    <row r="876">
      <c r="A876" s="38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27"/>
      <c r="R876" s="28"/>
      <c r="S876" s="29"/>
      <c r="T876" s="29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24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32"/>
      <c r="BA876" s="12"/>
      <c r="BB876" s="12"/>
      <c r="BC876" s="12"/>
      <c r="BD876" s="12"/>
      <c r="BE876" s="12"/>
      <c r="BF876" s="12"/>
      <c r="BG876" s="12"/>
      <c r="BH876" s="12"/>
      <c r="BI876" s="12"/>
      <c r="BJ876" s="12"/>
      <c r="BK876" s="12"/>
      <c r="BL876" s="12"/>
      <c r="BM876" s="12"/>
      <c r="BN876" s="12"/>
      <c r="BO876" s="14"/>
      <c r="BP876" s="14"/>
      <c r="BQ876" s="14"/>
      <c r="BR876" s="14"/>
      <c r="BS876" s="14"/>
      <c r="BT876" s="14"/>
      <c r="BU876" s="14"/>
      <c r="BV876" s="14"/>
      <c r="BW876" s="14"/>
      <c r="BX876" s="14"/>
      <c r="BY876" s="14"/>
      <c r="BZ876" s="14"/>
      <c r="CA876" s="14"/>
      <c r="CB876" s="14"/>
      <c r="CC876" s="14"/>
      <c r="CD876" s="12"/>
      <c r="CE876" s="34"/>
      <c r="CF876" s="34"/>
      <c r="CG876" s="34"/>
      <c r="CH876" s="34"/>
      <c r="CI876" s="34"/>
      <c r="CJ876" s="34"/>
      <c r="CK876" s="34"/>
      <c r="CL876" s="34"/>
      <c r="CM876" s="34"/>
      <c r="CN876" s="34"/>
      <c r="CO876" s="34"/>
      <c r="CP876" s="34"/>
      <c r="CQ876" s="34"/>
      <c r="CR876" s="34"/>
      <c r="CS876" s="34"/>
      <c r="CT876" s="34"/>
      <c r="CU876" s="34"/>
    </row>
    <row r="877">
      <c r="A877" s="38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27"/>
      <c r="R877" s="28"/>
      <c r="S877" s="29"/>
      <c r="T877" s="29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24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32"/>
      <c r="BA877" s="12"/>
      <c r="BB877" s="12"/>
      <c r="BC877" s="12"/>
      <c r="BD877" s="12"/>
      <c r="BE877" s="12"/>
      <c r="BF877" s="12"/>
      <c r="BG877" s="12"/>
      <c r="BH877" s="12"/>
      <c r="BI877" s="12"/>
      <c r="BJ877" s="12"/>
      <c r="BK877" s="12"/>
      <c r="BL877" s="12"/>
      <c r="BM877" s="12"/>
      <c r="BN877" s="12"/>
      <c r="BO877" s="14"/>
      <c r="BP877" s="14"/>
      <c r="BQ877" s="14"/>
      <c r="BR877" s="14"/>
      <c r="BS877" s="14"/>
      <c r="BT877" s="14"/>
      <c r="BU877" s="14"/>
      <c r="BV877" s="14"/>
      <c r="BW877" s="14"/>
      <c r="BX877" s="14"/>
      <c r="BY877" s="14"/>
      <c r="BZ877" s="14"/>
      <c r="CA877" s="14"/>
      <c r="CB877" s="14"/>
      <c r="CC877" s="14"/>
      <c r="CD877" s="12"/>
      <c r="CE877" s="34"/>
      <c r="CF877" s="34"/>
      <c r="CG877" s="34"/>
      <c r="CH877" s="34"/>
      <c r="CI877" s="34"/>
      <c r="CJ877" s="34"/>
      <c r="CK877" s="34"/>
      <c r="CL877" s="34"/>
      <c r="CM877" s="34"/>
      <c r="CN877" s="34"/>
      <c r="CO877" s="34"/>
      <c r="CP877" s="34"/>
      <c r="CQ877" s="34"/>
      <c r="CR877" s="34"/>
      <c r="CS877" s="34"/>
      <c r="CT877" s="34"/>
      <c r="CU877" s="34"/>
    </row>
    <row r="878">
      <c r="A878" s="38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27"/>
      <c r="R878" s="28"/>
      <c r="S878" s="29"/>
      <c r="T878" s="29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24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32"/>
      <c r="BA878" s="12"/>
      <c r="BB878" s="12"/>
      <c r="BC878" s="12"/>
      <c r="BD878" s="12"/>
      <c r="BE878" s="12"/>
      <c r="BF878" s="12"/>
      <c r="BG878" s="12"/>
      <c r="BH878" s="12"/>
      <c r="BI878" s="12"/>
      <c r="BJ878" s="12"/>
      <c r="BK878" s="12"/>
      <c r="BL878" s="12"/>
      <c r="BM878" s="12"/>
      <c r="BN878" s="12"/>
      <c r="BO878" s="14"/>
      <c r="BP878" s="14"/>
      <c r="BQ878" s="14"/>
      <c r="BR878" s="14"/>
      <c r="BS878" s="14"/>
      <c r="BT878" s="14"/>
      <c r="BU878" s="14"/>
      <c r="BV878" s="14"/>
      <c r="BW878" s="14"/>
      <c r="BX878" s="14"/>
      <c r="BY878" s="14"/>
      <c r="BZ878" s="14"/>
      <c r="CA878" s="14"/>
      <c r="CB878" s="14"/>
      <c r="CC878" s="14"/>
      <c r="CD878" s="12"/>
      <c r="CE878" s="34"/>
      <c r="CF878" s="34"/>
      <c r="CG878" s="34"/>
      <c r="CH878" s="34"/>
      <c r="CI878" s="34"/>
      <c r="CJ878" s="34"/>
      <c r="CK878" s="34"/>
      <c r="CL878" s="34"/>
      <c r="CM878" s="34"/>
      <c r="CN878" s="34"/>
      <c r="CO878" s="34"/>
      <c r="CP878" s="34"/>
      <c r="CQ878" s="34"/>
      <c r="CR878" s="34"/>
      <c r="CS878" s="34"/>
      <c r="CT878" s="34"/>
      <c r="CU878" s="34"/>
    </row>
    <row r="879">
      <c r="A879" s="38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27"/>
      <c r="R879" s="28"/>
      <c r="S879" s="29"/>
      <c r="T879" s="29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24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32"/>
      <c r="BA879" s="12"/>
      <c r="BB879" s="12"/>
      <c r="BC879" s="12"/>
      <c r="BD879" s="12"/>
      <c r="BE879" s="12"/>
      <c r="BF879" s="12"/>
      <c r="BG879" s="12"/>
      <c r="BH879" s="12"/>
      <c r="BI879" s="12"/>
      <c r="BJ879" s="12"/>
      <c r="BK879" s="12"/>
      <c r="BL879" s="12"/>
      <c r="BM879" s="12"/>
      <c r="BN879" s="12"/>
      <c r="BO879" s="14"/>
      <c r="BP879" s="14"/>
      <c r="BQ879" s="14"/>
      <c r="BR879" s="14"/>
      <c r="BS879" s="14"/>
      <c r="BT879" s="14"/>
      <c r="BU879" s="14"/>
      <c r="BV879" s="14"/>
      <c r="BW879" s="14"/>
      <c r="BX879" s="14"/>
      <c r="BY879" s="14"/>
      <c r="BZ879" s="14"/>
      <c r="CA879" s="14"/>
      <c r="CB879" s="14"/>
      <c r="CC879" s="14"/>
      <c r="CD879" s="12"/>
      <c r="CE879" s="34"/>
      <c r="CF879" s="34"/>
      <c r="CG879" s="34"/>
      <c r="CH879" s="34"/>
      <c r="CI879" s="34"/>
      <c r="CJ879" s="34"/>
      <c r="CK879" s="34"/>
      <c r="CL879" s="34"/>
      <c r="CM879" s="34"/>
      <c r="CN879" s="34"/>
      <c r="CO879" s="34"/>
      <c r="CP879" s="34"/>
      <c r="CQ879" s="34"/>
      <c r="CR879" s="34"/>
      <c r="CS879" s="34"/>
      <c r="CT879" s="34"/>
      <c r="CU879" s="34"/>
    </row>
    <row r="880">
      <c r="A880" s="38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27"/>
      <c r="R880" s="28"/>
      <c r="S880" s="29"/>
      <c r="T880" s="29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0"/>
      <c r="AI880" s="30"/>
      <c r="AJ880" s="24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32"/>
      <c r="BA880" s="12"/>
      <c r="BB880" s="12"/>
      <c r="BC880" s="12"/>
      <c r="BD880" s="12"/>
      <c r="BE880" s="12"/>
      <c r="BF880" s="12"/>
      <c r="BG880" s="12"/>
      <c r="BH880" s="12"/>
      <c r="BI880" s="12"/>
      <c r="BJ880" s="12"/>
      <c r="BK880" s="12"/>
      <c r="BL880" s="12"/>
      <c r="BM880" s="12"/>
      <c r="BN880" s="12"/>
      <c r="BO880" s="14"/>
      <c r="BP880" s="14"/>
      <c r="BQ880" s="14"/>
      <c r="BR880" s="14"/>
      <c r="BS880" s="14"/>
      <c r="BT880" s="14"/>
      <c r="BU880" s="14"/>
      <c r="BV880" s="14"/>
      <c r="BW880" s="14"/>
      <c r="BX880" s="14"/>
      <c r="BY880" s="14"/>
      <c r="BZ880" s="14"/>
      <c r="CA880" s="14"/>
      <c r="CB880" s="14"/>
      <c r="CC880" s="14"/>
      <c r="CD880" s="12"/>
      <c r="CE880" s="34"/>
      <c r="CF880" s="34"/>
      <c r="CG880" s="34"/>
      <c r="CH880" s="34"/>
      <c r="CI880" s="34"/>
      <c r="CJ880" s="34"/>
      <c r="CK880" s="34"/>
      <c r="CL880" s="34"/>
      <c r="CM880" s="34"/>
      <c r="CN880" s="34"/>
      <c r="CO880" s="34"/>
      <c r="CP880" s="34"/>
      <c r="CQ880" s="34"/>
      <c r="CR880" s="34"/>
      <c r="CS880" s="34"/>
      <c r="CT880" s="34"/>
      <c r="CU880" s="34"/>
    </row>
    <row r="881">
      <c r="A881" s="38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27"/>
      <c r="R881" s="28"/>
      <c r="S881" s="29"/>
      <c r="T881" s="29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0"/>
      <c r="AI881" s="30"/>
      <c r="AJ881" s="24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32"/>
      <c r="BA881" s="12"/>
      <c r="BB881" s="12"/>
      <c r="BC881" s="12"/>
      <c r="BD881" s="12"/>
      <c r="BE881" s="12"/>
      <c r="BF881" s="12"/>
      <c r="BG881" s="12"/>
      <c r="BH881" s="12"/>
      <c r="BI881" s="12"/>
      <c r="BJ881" s="12"/>
      <c r="BK881" s="12"/>
      <c r="BL881" s="12"/>
      <c r="BM881" s="12"/>
      <c r="BN881" s="12"/>
      <c r="BO881" s="14"/>
      <c r="BP881" s="14"/>
      <c r="BQ881" s="14"/>
      <c r="BR881" s="14"/>
      <c r="BS881" s="14"/>
      <c r="BT881" s="14"/>
      <c r="BU881" s="14"/>
      <c r="BV881" s="14"/>
      <c r="BW881" s="14"/>
      <c r="BX881" s="14"/>
      <c r="BY881" s="14"/>
      <c r="BZ881" s="14"/>
      <c r="CA881" s="14"/>
      <c r="CB881" s="14"/>
      <c r="CC881" s="14"/>
      <c r="CD881" s="12"/>
      <c r="CE881" s="34"/>
      <c r="CF881" s="34"/>
      <c r="CG881" s="34"/>
      <c r="CH881" s="34"/>
      <c r="CI881" s="34"/>
      <c r="CJ881" s="34"/>
      <c r="CK881" s="34"/>
      <c r="CL881" s="34"/>
      <c r="CM881" s="34"/>
      <c r="CN881" s="34"/>
      <c r="CO881" s="34"/>
      <c r="CP881" s="34"/>
      <c r="CQ881" s="34"/>
      <c r="CR881" s="34"/>
      <c r="CS881" s="34"/>
      <c r="CT881" s="34"/>
      <c r="CU881" s="34"/>
    </row>
    <row r="882">
      <c r="A882" s="38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27"/>
      <c r="R882" s="28"/>
      <c r="S882" s="29"/>
      <c r="T882" s="29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0"/>
      <c r="AI882" s="30"/>
      <c r="AJ882" s="24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32"/>
      <c r="BA882" s="12"/>
      <c r="BB882" s="12"/>
      <c r="BC882" s="12"/>
      <c r="BD882" s="12"/>
      <c r="BE882" s="12"/>
      <c r="BF882" s="12"/>
      <c r="BG882" s="12"/>
      <c r="BH882" s="12"/>
      <c r="BI882" s="12"/>
      <c r="BJ882" s="12"/>
      <c r="BK882" s="12"/>
      <c r="BL882" s="12"/>
      <c r="BM882" s="12"/>
      <c r="BN882" s="12"/>
      <c r="BO882" s="14"/>
      <c r="BP882" s="14"/>
      <c r="BQ882" s="14"/>
      <c r="BR882" s="14"/>
      <c r="BS882" s="14"/>
      <c r="BT882" s="14"/>
      <c r="BU882" s="14"/>
      <c r="BV882" s="14"/>
      <c r="BW882" s="14"/>
      <c r="BX882" s="14"/>
      <c r="BY882" s="14"/>
      <c r="BZ882" s="14"/>
      <c r="CA882" s="14"/>
      <c r="CB882" s="14"/>
      <c r="CC882" s="14"/>
      <c r="CD882" s="12"/>
      <c r="CE882" s="34"/>
      <c r="CF882" s="34"/>
      <c r="CG882" s="34"/>
      <c r="CH882" s="34"/>
      <c r="CI882" s="34"/>
      <c r="CJ882" s="34"/>
      <c r="CK882" s="34"/>
      <c r="CL882" s="34"/>
      <c r="CM882" s="34"/>
      <c r="CN882" s="34"/>
      <c r="CO882" s="34"/>
      <c r="CP882" s="34"/>
      <c r="CQ882" s="34"/>
      <c r="CR882" s="34"/>
      <c r="CS882" s="34"/>
      <c r="CT882" s="34"/>
      <c r="CU882" s="34"/>
    </row>
    <row r="883">
      <c r="A883" s="38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27"/>
      <c r="R883" s="28"/>
      <c r="S883" s="29"/>
      <c r="T883" s="29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0"/>
      <c r="AI883" s="30"/>
      <c r="AJ883" s="24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32"/>
      <c r="BA883" s="12"/>
      <c r="BB883" s="12"/>
      <c r="BC883" s="12"/>
      <c r="BD883" s="12"/>
      <c r="BE883" s="12"/>
      <c r="BF883" s="12"/>
      <c r="BG883" s="12"/>
      <c r="BH883" s="12"/>
      <c r="BI883" s="12"/>
      <c r="BJ883" s="12"/>
      <c r="BK883" s="12"/>
      <c r="BL883" s="12"/>
      <c r="BM883" s="12"/>
      <c r="BN883" s="12"/>
      <c r="BO883" s="14"/>
      <c r="BP883" s="14"/>
      <c r="BQ883" s="14"/>
      <c r="BR883" s="14"/>
      <c r="BS883" s="14"/>
      <c r="BT883" s="14"/>
      <c r="BU883" s="14"/>
      <c r="BV883" s="14"/>
      <c r="BW883" s="14"/>
      <c r="BX883" s="14"/>
      <c r="BY883" s="14"/>
      <c r="BZ883" s="14"/>
      <c r="CA883" s="14"/>
      <c r="CB883" s="14"/>
      <c r="CC883" s="14"/>
      <c r="CD883" s="12"/>
      <c r="CE883" s="34"/>
      <c r="CF883" s="34"/>
      <c r="CG883" s="34"/>
      <c r="CH883" s="34"/>
      <c r="CI883" s="34"/>
      <c r="CJ883" s="34"/>
      <c r="CK883" s="34"/>
      <c r="CL883" s="34"/>
      <c r="CM883" s="34"/>
      <c r="CN883" s="34"/>
      <c r="CO883" s="34"/>
      <c r="CP883" s="34"/>
      <c r="CQ883" s="34"/>
      <c r="CR883" s="34"/>
      <c r="CS883" s="34"/>
      <c r="CT883" s="34"/>
      <c r="CU883" s="34"/>
    </row>
    <row r="884">
      <c r="A884" s="38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27"/>
      <c r="R884" s="28"/>
      <c r="S884" s="29"/>
      <c r="T884" s="29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24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32"/>
      <c r="BA884" s="12"/>
      <c r="BB884" s="12"/>
      <c r="BC884" s="12"/>
      <c r="BD884" s="12"/>
      <c r="BE884" s="12"/>
      <c r="BF884" s="12"/>
      <c r="BG884" s="12"/>
      <c r="BH884" s="12"/>
      <c r="BI884" s="12"/>
      <c r="BJ884" s="12"/>
      <c r="BK884" s="12"/>
      <c r="BL884" s="12"/>
      <c r="BM884" s="12"/>
      <c r="BN884" s="12"/>
      <c r="BO884" s="14"/>
      <c r="BP884" s="14"/>
      <c r="BQ884" s="14"/>
      <c r="BR884" s="14"/>
      <c r="BS884" s="14"/>
      <c r="BT884" s="14"/>
      <c r="BU884" s="14"/>
      <c r="BV884" s="14"/>
      <c r="BW884" s="14"/>
      <c r="BX884" s="14"/>
      <c r="BY884" s="14"/>
      <c r="BZ884" s="14"/>
      <c r="CA884" s="14"/>
      <c r="CB884" s="14"/>
      <c r="CC884" s="14"/>
      <c r="CD884" s="12"/>
      <c r="CE884" s="34"/>
      <c r="CF884" s="34"/>
      <c r="CG884" s="34"/>
      <c r="CH884" s="34"/>
      <c r="CI884" s="34"/>
      <c r="CJ884" s="34"/>
      <c r="CK884" s="34"/>
      <c r="CL884" s="34"/>
      <c r="CM884" s="34"/>
      <c r="CN884" s="34"/>
      <c r="CO884" s="34"/>
      <c r="CP884" s="34"/>
      <c r="CQ884" s="34"/>
      <c r="CR884" s="34"/>
      <c r="CS884" s="34"/>
      <c r="CT884" s="34"/>
      <c r="CU884" s="34"/>
    </row>
    <row r="885">
      <c r="A885" s="38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27"/>
      <c r="R885" s="28"/>
      <c r="S885" s="29"/>
      <c r="T885" s="29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24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32"/>
      <c r="BA885" s="12"/>
      <c r="BB885" s="12"/>
      <c r="BC885" s="12"/>
      <c r="BD885" s="12"/>
      <c r="BE885" s="12"/>
      <c r="BF885" s="12"/>
      <c r="BG885" s="12"/>
      <c r="BH885" s="12"/>
      <c r="BI885" s="12"/>
      <c r="BJ885" s="12"/>
      <c r="BK885" s="12"/>
      <c r="BL885" s="12"/>
      <c r="BM885" s="12"/>
      <c r="BN885" s="12"/>
      <c r="BO885" s="14"/>
      <c r="BP885" s="14"/>
      <c r="BQ885" s="14"/>
      <c r="BR885" s="14"/>
      <c r="BS885" s="14"/>
      <c r="BT885" s="14"/>
      <c r="BU885" s="14"/>
      <c r="BV885" s="14"/>
      <c r="BW885" s="14"/>
      <c r="BX885" s="14"/>
      <c r="BY885" s="14"/>
      <c r="BZ885" s="14"/>
      <c r="CA885" s="14"/>
      <c r="CB885" s="14"/>
      <c r="CC885" s="14"/>
      <c r="CD885" s="12"/>
      <c r="CE885" s="34"/>
      <c r="CF885" s="34"/>
      <c r="CG885" s="34"/>
      <c r="CH885" s="34"/>
      <c r="CI885" s="34"/>
      <c r="CJ885" s="34"/>
      <c r="CK885" s="34"/>
      <c r="CL885" s="34"/>
      <c r="CM885" s="34"/>
      <c r="CN885" s="34"/>
      <c r="CO885" s="34"/>
      <c r="CP885" s="34"/>
      <c r="CQ885" s="34"/>
      <c r="CR885" s="34"/>
      <c r="CS885" s="34"/>
      <c r="CT885" s="34"/>
      <c r="CU885" s="34"/>
    </row>
    <row r="886">
      <c r="A886" s="38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27"/>
      <c r="R886" s="28"/>
      <c r="S886" s="29"/>
      <c r="T886" s="29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24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32"/>
      <c r="BA886" s="12"/>
      <c r="BB886" s="12"/>
      <c r="BC886" s="12"/>
      <c r="BD886" s="12"/>
      <c r="BE886" s="12"/>
      <c r="BF886" s="12"/>
      <c r="BG886" s="12"/>
      <c r="BH886" s="12"/>
      <c r="BI886" s="12"/>
      <c r="BJ886" s="12"/>
      <c r="BK886" s="12"/>
      <c r="BL886" s="12"/>
      <c r="BM886" s="12"/>
      <c r="BN886" s="12"/>
      <c r="BO886" s="14"/>
      <c r="BP886" s="14"/>
      <c r="BQ886" s="14"/>
      <c r="BR886" s="14"/>
      <c r="BS886" s="14"/>
      <c r="BT886" s="14"/>
      <c r="BU886" s="14"/>
      <c r="BV886" s="14"/>
      <c r="BW886" s="14"/>
      <c r="BX886" s="14"/>
      <c r="BY886" s="14"/>
      <c r="BZ886" s="14"/>
      <c r="CA886" s="14"/>
      <c r="CB886" s="14"/>
      <c r="CC886" s="14"/>
      <c r="CD886" s="12"/>
      <c r="CE886" s="34"/>
      <c r="CF886" s="34"/>
      <c r="CG886" s="34"/>
      <c r="CH886" s="34"/>
      <c r="CI886" s="34"/>
      <c r="CJ886" s="34"/>
      <c r="CK886" s="34"/>
      <c r="CL886" s="34"/>
      <c r="CM886" s="34"/>
      <c r="CN886" s="34"/>
      <c r="CO886" s="34"/>
      <c r="CP886" s="34"/>
      <c r="CQ886" s="34"/>
      <c r="CR886" s="34"/>
      <c r="CS886" s="34"/>
      <c r="CT886" s="34"/>
      <c r="CU886" s="34"/>
    </row>
    <row r="887">
      <c r="A887" s="38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27"/>
      <c r="R887" s="28"/>
      <c r="S887" s="29"/>
      <c r="T887" s="29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24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32"/>
      <c r="BA887" s="12"/>
      <c r="BB887" s="12"/>
      <c r="BC887" s="12"/>
      <c r="BD887" s="12"/>
      <c r="BE887" s="12"/>
      <c r="BF887" s="12"/>
      <c r="BG887" s="12"/>
      <c r="BH887" s="12"/>
      <c r="BI887" s="12"/>
      <c r="BJ887" s="12"/>
      <c r="BK887" s="12"/>
      <c r="BL887" s="12"/>
      <c r="BM887" s="12"/>
      <c r="BN887" s="12"/>
      <c r="BO887" s="14"/>
      <c r="BP887" s="14"/>
      <c r="BQ887" s="14"/>
      <c r="BR887" s="14"/>
      <c r="BS887" s="14"/>
      <c r="BT887" s="14"/>
      <c r="BU887" s="14"/>
      <c r="BV887" s="14"/>
      <c r="BW887" s="14"/>
      <c r="BX887" s="14"/>
      <c r="BY887" s="14"/>
      <c r="BZ887" s="14"/>
      <c r="CA887" s="14"/>
      <c r="CB887" s="14"/>
      <c r="CC887" s="14"/>
      <c r="CD887" s="12"/>
      <c r="CE887" s="34"/>
      <c r="CF887" s="34"/>
      <c r="CG887" s="34"/>
      <c r="CH887" s="34"/>
      <c r="CI887" s="34"/>
      <c r="CJ887" s="34"/>
      <c r="CK887" s="34"/>
      <c r="CL887" s="34"/>
      <c r="CM887" s="34"/>
      <c r="CN887" s="34"/>
      <c r="CO887" s="34"/>
      <c r="CP887" s="34"/>
      <c r="CQ887" s="34"/>
      <c r="CR887" s="34"/>
      <c r="CS887" s="34"/>
      <c r="CT887" s="34"/>
      <c r="CU887" s="34"/>
    </row>
    <row r="888">
      <c r="A888" s="38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27"/>
      <c r="R888" s="28"/>
      <c r="S888" s="29"/>
      <c r="T888" s="29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24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32"/>
      <c r="BA888" s="12"/>
      <c r="BB888" s="12"/>
      <c r="BC888" s="12"/>
      <c r="BD888" s="12"/>
      <c r="BE888" s="12"/>
      <c r="BF888" s="12"/>
      <c r="BG888" s="12"/>
      <c r="BH888" s="12"/>
      <c r="BI888" s="12"/>
      <c r="BJ888" s="12"/>
      <c r="BK888" s="12"/>
      <c r="BL888" s="12"/>
      <c r="BM888" s="12"/>
      <c r="BN888" s="12"/>
      <c r="BO888" s="14"/>
      <c r="BP888" s="14"/>
      <c r="BQ888" s="14"/>
      <c r="BR888" s="14"/>
      <c r="BS888" s="14"/>
      <c r="BT888" s="14"/>
      <c r="BU888" s="14"/>
      <c r="BV888" s="14"/>
      <c r="BW888" s="14"/>
      <c r="BX888" s="14"/>
      <c r="BY888" s="14"/>
      <c r="BZ888" s="14"/>
      <c r="CA888" s="14"/>
      <c r="CB888" s="14"/>
      <c r="CC888" s="14"/>
      <c r="CD888" s="12"/>
      <c r="CE888" s="34"/>
      <c r="CF888" s="34"/>
      <c r="CG888" s="34"/>
      <c r="CH888" s="34"/>
      <c r="CI888" s="34"/>
      <c r="CJ888" s="34"/>
      <c r="CK888" s="34"/>
      <c r="CL888" s="34"/>
      <c r="CM888" s="34"/>
      <c r="CN888" s="34"/>
      <c r="CO888" s="34"/>
      <c r="CP888" s="34"/>
      <c r="CQ888" s="34"/>
      <c r="CR888" s="34"/>
      <c r="CS888" s="34"/>
      <c r="CT888" s="34"/>
      <c r="CU888" s="34"/>
    </row>
    <row r="889">
      <c r="A889" s="38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27"/>
      <c r="R889" s="28"/>
      <c r="S889" s="29"/>
      <c r="T889" s="29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24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32"/>
      <c r="BA889" s="12"/>
      <c r="BB889" s="12"/>
      <c r="BC889" s="12"/>
      <c r="BD889" s="12"/>
      <c r="BE889" s="12"/>
      <c r="BF889" s="12"/>
      <c r="BG889" s="12"/>
      <c r="BH889" s="12"/>
      <c r="BI889" s="12"/>
      <c r="BJ889" s="12"/>
      <c r="BK889" s="12"/>
      <c r="BL889" s="12"/>
      <c r="BM889" s="12"/>
      <c r="BN889" s="12"/>
      <c r="BO889" s="14"/>
      <c r="BP889" s="14"/>
      <c r="BQ889" s="14"/>
      <c r="BR889" s="14"/>
      <c r="BS889" s="14"/>
      <c r="BT889" s="14"/>
      <c r="BU889" s="14"/>
      <c r="BV889" s="14"/>
      <c r="BW889" s="14"/>
      <c r="BX889" s="14"/>
      <c r="BY889" s="14"/>
      <c r="BZ889" s="14"/>
      <c r="CA889" s="14"/>
      <c r="CB889" s="14"/>
      <c r="CC889" s="14"/>
      <c r="CD889" s="12"/>
      <c r="CE889" s="34"/>
      <c r="CF889" s="34"/>
      <c r="CG889" s="34"/>
      <c r="CH889" s="34"/>
      <c r="CI889" s="34"/>
      <c r="CJ889" s="34"/>
      <c r="CK889" s="34"/>
      <c r="CL889" s="34"/>
      <c r="CM889" s="34"/>
      <c r="CN889" s="34"/>
      <c r="CO889" s="34"/>
      <c r="CP889" s="34"/>
      <c r="CQ889" s="34"/>
      <c r="CR889" s="34"/>
      <c r="CS889" s="34"/>
      <c r="CT889" s="34"/>
      <c r="CU889" s="34"/>
    </row>
    <row r="890">
      <c r="A890" s="38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27"/>
      <c r="R890" s="28"/>
      <c r="S890" s="29"/>
      <c r="T890" s="29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  <c r="AI890" s="30"/>
      <c r="AJ890" s="24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32"/>
      <c r="BA890" s="12"/>
      <c r="BB890" s="12"/>
      <c r="BC890" s="12"/>
      <c r="BD890" s="12"/>
      <c r="BE890" s="12"/>
      <c r="BF890" s="12"/>
      <c r="BG890" s="12"/>
      <c r="BH890" s="12"/>
      <c r="BI890" s="12"/>
      <c r="BJ890" s="12"/>
      <c r="BK890" s="12"/>
      <c r="BL890" s="12"/>
      <c r="BM890" s="12"/>
      <c r="BN890" s="12"/>
      <c r="BO890" s="14"/>
      <c r="BP890" s="14"/>
      <c r="BQ890" s="14"/>
      <c r="BR890" s="14"/>
      <c r="BS890" s="14"/>
      <c r="BT890" s="14"/>
      <c r="BU890" s="14"/>
      <c r="BV890" s="14"/>
      <c r="BW890" s="14"/>
      <c r="BX890" s="14"/>
      <c r="BY890" s="14"/>
      <c r="BZ890" s="14"/>
      <c r="CA890" s="14"/>
      <c r="CB890" s="14"/>
      <c r="CC890" s="14"/>
      <c r="CD890" s="12"/>
      <c r="CE890" s="34"/>
      <c r="CF890" s="34"/>
      <c r="CG890" s="34"/>
      <c r="CH890" s="34"/>
      <c r="CI890" s="34"/>
      <c r="CJ890" s="34"/>
      <c r="CK890" s="34"/>
      <c r="CL890" s="34"/>
      <c r="CM890" s="34"/>
      <c r="CN890" s="34"/>
      <c r="CO890" s="34"/>
      <c r="CP890" s="34"/>
      <c r="CQ890" s="34"/>
      <c r="CR890" s="34"/>
      <c r="CS890" s="34"/>
      <c r="CT890" s="34"/>
      <c r="CU890" s="34"/>
    </row>
    <row r="891">
      <c r="A891" s="38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27"/>
      <c r="R891" s="28"/>
      <c r="S891" s="29"/>
      <c r="T891" s="29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0"/>
      <c r="AI891" s="30"/>
      <c r="AJ891" s="24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32"/>
      <c r="BA891" s="12"/>
      <c r="BB891" s="12"/>
      <c r="BC891" s="12"/>
      <c r="BD891" s="12"/>
      <c r="BE891" s="12"/>
      <c r="BF891" s="12"/>
      <c r="BG891" s="12"/>
      <c r="BH891" s="12"/>
      <c r="BI891" s="12"/>
      <c r="BJ891" s="12"/>
      <c r="BK891" s="12"/>
      <c r="BL891" s="12"/>
      <c r="BM891" s="12"/>
      <c r="BN891" s="12"/>
      <c r="BO891" s="14"/>
      <c r="BP891" s="14"/>
      <c r="BQ891" s="14"/>
      <c r="BR891" s="14"/>
      <c r="BS891" s="14"/>
      <c r="BT891" s="14"/>
      <c r="BU891" s="14"/>
      <c r="BV891" s="14"/>
      <c r="BW891" s="14"/>
      <c r="BX891" s="14"/>
      <c r="BY891" s="14"/>
      <c r="BZ891" s="14"/>
      <c r="CA891" s="14"/>
      <c r="CB891" s="14"/>
      <c r="CC891" s="14"/>
      <c r="CD891" s="12"/>
      <c r="CE891" s="34"/>
      <c r="CF891" s="34"/>
      <c r="CG891" s="34"/>
      <c r="CH891" s="34"/>
      <c r="CI891" s="34"/>
      <c r="CJ891" s="34"/>
      <c r="CK891" s="34"/>
      <c r="CL891" s="34"/>
      <c r="CM891" s="34"/>
      <c r="CN891" s="34"/>
      <c r="CO891" s="34"/>
      <c r="CP891" s="34"/>
      <c r="CQ891" s="34"/>
      <c r="CR891" s="34"/>
      <c r="CS891" s="34"/>
      <c r="CT891" s="34"/>
      <c r="CU891" s="34"/>
    </row>
    <row r="892">
      <c r="A892" s="38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27"/>
      <c r="R892" s="28"/>
      <c r="S892" s="29"/>
      <c r="T892" s="29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0"/>
      <c r="AI892" s="30"/>
      <c r="AJ892" s="24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32"/>
      <c r="BA892" s="12"/>
      <c r="BB892" s="12"/>
      <c r="BC892" s="12"/>
      <c r="BD892" s="12"/>
      <c r="BE892" s="12"/>
      <c r="BF892" s="12"/>
      <c r="BG892" s="12"/>
      <c r="BH892" s="12"/>
      <c r="BI892" s="12"/>
      <c r="BJ892" s="12"/>
      <c r="BK892" s="12"/>
      <c r="BL892" s="12"/>
      <c r="BM892" s="12"/>
      <c r="BN892" s="12"/>
      <c r="BO892" s="14"/>
      <c r="BP892" s="14"/>
      <c r="BQ892" s="14"/>
      <c r="BR892" s="14"/>
      <c r="BS892" s="14"/>
      <c r="BT892" s="14"/>
      <c r="BU892" s="14"/>
      <c r="BV892" s="14"/>
      <c r="BW892" s="14"/>
      <c r="BX892" s="14"/>
      <c r="BY892" s="14"/>
      <c r="BZ892" s="14"/>
      <c r="CA892" s="14"/>
      <c r="CB892" s="14"/>
      <c r="CC892" s="14"/>
      <c r="CD892" s="12"/>
      <c r="CE892" s="34"/>
      <c r="CF892" s="34"/>
      <c r="CG892" s="34"/>
      <c r="CH892" s="34"/>
      <c r="CI892" s="34"/>
      <c r="CJ892" s="34"/>
      <c r="CK892" s="34"/>
      <c r="CL892" s="34"/>
      <c r="CM892" s="34"/>
      <c r="CN892" s="34"/>
      <c r="CO892" s="34"/>
      <c r="CP892" s="34"/>
      <c r="CQ892" s="34"/>
      <c r="CR892" s="34"/>
      <c r="CS892" s="34"/>
      <c r="CT892" s="34"/>
      <c r="CU892" s="34"/>
    </row>
    <row r="893">
      <c r="A893" s="38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27"/>
      <c r="R893" s="28"/>
      <c r="S893" s="29"/>
      <c r="T893" s="29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0"/>
      <c r="AI893" s="30"/>
      <c r="AJ893" s="24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32"/>
      <c r="BA893" s="12"/>
      <c r="BB893" s="12"/>
      <c r="BC893" s="12"/>
      <c r="BD893" s="12"/>
      <c r="BE893" s="12"/>
      <c r="BF893" s="12"/>
      <c r="BG893" s="12"/>
      <c r="BH893" s="12"/>
      <c r="BI893" s="12"/>
      <c r="BJ893" s="12"/>
      <c r="BK893" s="12"/>
      <c r="BL893" s="12"/>
      <c r="BM893" s="12"/>
      <c r="BN893" s="12"/>
      <c r="BO893" s="14"/>
      <c r="BP893" s="14"/>
      <c r="BQ893" s="14"/>
      <c r="BR893" s="14"/>
      <c r="BS893" s="14"/>
      <c r="BT893" s="14"/>
      <c r="BU893" s="14"/>
      <c r="BV893" s="14"/>
      <c r="BW893" s="14"/>
      <c r="BX893" s="14"/>
      <c r="BY893" s="14"/>
      <c r="BZ893" s="14"/>
      <c r="CA893" s="14"/>
      <c r="CB893" s="14"/>
      <c r="CC893" s="14"/>
      <c r="CD893" s="12"/>
      <c r="CE893" s="34"/>
      <c r="CF893" s="34"/>
      <c r="CG893" s="34"/>
      <c r="CH893" s="34"/>
      <c r="CI893" s="34"/>
      <c r="CJ893" s="34"/>
      <c r="CK893" s="34"/>
      <c r="CL893" s="34"/>
      <c r="CM893" s="34"/>
      <c r="CN893" s="34"/>
      <c r="CO893" s="34"/>
      <c r="CP893" s="34"/>
      <c r="CQ893" s="34"/>
      <c r="CR893" s="34"/>
      <c r="CS893" s="34"/>
      <c r="CT893" s="34"/>
      <c r="CU893" s="34"/>
    </row>
    <row r="894">
      <c r="A894" s="38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27"/>
      <c r="R894" s="28"/>
      <c r="S894" s="29"/>
      <c r="T894" s="29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24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32"/>
      <c r="BA894" s="12"/>
      <c r="BB894" s="12"/>
      <c r="BC894" s="12"/>
      <c r="BD894" s="12"/>
      <c r="BE894" s="12"/>
      <c r="BF894" s="12"/>
      <c r="BG894" s="12"/>
      <c r="BH894" s="12"/>
      <c r="BI894" s="12"/>
      <c r="BJ894" s="12"/>
      <c r="BK894" s="12"/>
      <c r="BL894" s="12"/>
      <c r="BM894" s="12"/>
      <c r="BN894" s="12"/>
      <c r="BO894" s="14"/>
      <c r="BP894" s="14"/>
      <c r="BQ894" s="14"/>
      <c r="BR894" s="14"/>
      <c r="BS894" s="14"/>
      <c r="BT894" s="14"/>
      <c r="BU894" s="14"/>
      <c r="BV894" s="14"/>
      <c r="BW894" s="14"/>
      <c r="BX894" s="14"/>
      <c r="BY894" s="14"/>
      <c r="BZ894" s="14"/>
      <c r="CA894" s="14"/>
      <c r="CB894" s="14"/>
      <c r="CC894" s="14"/>
      <c r="CD894" s="12"/>
      <c r="CE894" s="34"/>
      <c r="CF894" s="34"/>
      <c r="CG894" s="34"/>
      <c r="CH894" s="34"/>
      <c r="CI894" s="34"/>
      <c r="CJ894" s="34"/>
      <c r="CK894" s="34"/>
      <c r="CL894" s="34"/>
      <c r="CM894" s="34"/>
      <c r="CN894" s="34"/>
      <c r="CO894" s="34"/>
      <c r="CP894" s="34"/>
      <c r="CQ894" s="34"/>
      <c r="CR894" s="34"/>
      <c r="CS894" s="34"/>
      <c r="CT894" s="34"/>
      <c r="CU894" s="34"/>
    </row>
    <row r="895">
      <c r="A895" s="38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27"/>
      <c r="R895" s="28"/>
      <c r="S895" s="29"/>
      <c r="T895" s="29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24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32"/>
      <c r="BA895" s="12"/>
      <c r="BB895" s="12"/>
      <c r="BC895" s="12"/>
      <c r="BD895" s="12"/>
      <c r="BE895" s="12"/>
      <c r="BF895" s="12"/>
      <c r="BG895" s="12"/>
      <c r="BH895" s="12"/>
      <c r="BI895" s="12"/>
      <c r="BJ895" s="12"/>
      <c r="BK895" s="12"/>
      <c r="BL895" s="12"/>
      <c r="BM895" s="12"/>
      <c r="BN895" s="12"/>
      <c r="BO895" s="14"/>
      <c r="BP895" s="14"/>
      <c r="BQ895" s="14"/>
      <c r="BR895" s="14"/>
      <c r="BS895" s="14"/>
      <c r="BT895" s="14"/>
      <c r="BU895" s="14"/>
      <c r="BV895" s="14"/>
      <c r="BW895" s="14"/>
      <c r="BX895" s="14"/>
      <c r="BY895" s="14"/>
      <c r="BZ895" s="14"/>
      <c r="CA895" s="14"/>
      <c r="CB895" s="14"/>
      <c r="CC895" s="14"/>
      <c r="CD895" s="12"/>
      <c r="CE895" s="34"/>
      <c r="CF895" s="34"/>
      <c r="CG895" s="34"/>
      <c r="CH895" s="34"/>
      <c r="CI895" s="34"/>
      <c r="CJ895" s="34"/>
      <c r="CK895" s="34"/>
      <c r="CL895" s="34"/>
      <c r="CM895" s="34"/>
      <c r="CN895" s="34"/>
      <c r="CO895" s="34"/>
      <c r="CP895" s="34"/>
      <c r="CQ895" s="34"/>
      <c r="CR895" s="34"/>
      <c r="CS895" s="34"/>
      <c r="CT895" s="34"/>
      <c r="CU895" s="34"/>
    </row>
    <row r="896">
      <c r="A896" s="38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27"/>
      <c r="R896" s="28"/>
      <c r="S896" s="29"/>
      <c r="T896" s="29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24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32"/>
      <c r="BA896" s="12"/>
      <c r="BB896" s="12"/>
      <c r="BC896" s="12"/>
      <c r="BD896" s="12"/>
      <c r="BE896" s="12"/>
      <c r="BF896" s="12"/>
      <c r="BG896" s="12"/>
      <c r="BH896" s="12"/>
      <c r="BI896" s="12"/>
      <c r="BJ896" s="12"/>
      <c r="BK896" s="12"/>
      <c r="BL896" s="12"/>
      <c r="BM896" s="12"/>
      <c r="BN896" s="12"/>
      <c r="BO896" s="14"/>
      <c r="BP896" s="14"/>
      <c r="BQ896" s="14"/>
      <c r="BR896" s="14"/>
      <c r="BS896" s="14"/>
      <c r="BT896" s="14"/>
      <c r="BU896" s="14"/>
      <c r="BV896" s="14"/>
      <c r="BW896" s="14"/>
      <c r="BX896" s="14"/>
      <c r="BY896" s="14"/>
      <c r="BZ896" s="14"/>
      <c r="CA896" s="14"/>
      <c r="CB896" s="14"/>
      <c r="CC896" s="14"/>
      <c r="CD896" s="12"/>
      <c r="CE896" s="34"/>
      <c r="CF896" s="34"/>
      <c r="CG896" s="34"/>
      <c r="CH896" s="34"/>
      <c r="CI896" s="34"/>
      <c r="CJ896" s="34"/>
      <c r="CK896" s="34"/>
      <c r="CL896" s="34"/>
      <c r="CM896" s="34"/>
      <c r="CN896" s="34"/>
      <c r="CO896" s="34"/>
      <c r="CP896" s="34"/>
      <c r="CQ896" s="34"/>
      <c r="CR896" s="34"/>
      <c r="CS896" s="34"/>
      <c r="CT896" s="34"/>
      <c r="CU896" s="34"/>
    </row>
    <row r="897">
      <c r="A897" s="38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27"/>
      <c r="R897" s="28"/>
      <c r="S897" s="29"/>
      <c r="T897" s="29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24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32"/>
      <c r="BA897" s="12"/>
      <c r="BB897" s="12"/>
      <c r="BC897" s="12"/>
      <c r="BD897" s="12"/>
      <c r="BE897" s="12"/>
      <c r="BF897" s="12"/>
      <c r="BG897" s="12"/>
      <c r="BH897" s="12"/>
      <c r="BI897" s="12"/>
      <c r="BJ897" s="12"/>
      <c r="BK897" s="12"/>
      <c r="BL897" s="12"/>
      <c r="BM897" s="12"/>
      <c r="BN897" s="12"/>
      <c r="BO897" s="14"/>
      <c r="BP897" s="14"/>
      <c r="BQ897" s="14"/>
      <c r="BR897" s="14"/>
      <c r="BS897" s="14"/>
      <c r="BT897" s="14"/>
      <c r="BU897" s="14"/>
      <c r="BV897" s="14"/>
      <c r="BW897" s="14"/>
      <c r="BX897" s="14"/>
      <c r="BY897" s="14"/>
      <c r="BZ897" s="14"/>
      <c r="CA897" s="14"/>
      <c r="CB897" s="14"/>
      <c r="CC897" s="14"/>
      <c r="CD897" s="12"/>
      <c r="CE897" s="34"/>
      <c r="CF897" s="34"/>
      <c r="CG897" s="34"/>
      <c r="CH897" s="34"/>
      <c r="CI897" s="34"/>
      <c r="CJ897" s="34"/>
      <c r="CK897" s="34"/>
      <c r="CL897" s="34"/>
      <c r="CM897" s="34"/>
      <c r="CN897" s="34"/>
      <c r="CO897" s="34"/>
      <c r="CP897" s="34"/>
      <c r="CQ897" s="34"/>
      <c r="CR897" s="34"/>
      <c r="CS897" s="34"/>
      <c r="CT897" s="34"/>
      <c r="CU897" s="34"/>
    </row>
    <row r="898">
      <c r="A898" s="38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27"/>
      <c r="R898" s="28"/>
      <c r="S898" s="29"/>
      <c r="T898" s="29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24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32"/>
      <c r="BA898" s="12"/>
      <c r="BB898" s="12"/>
      <c r="BC898" s="12"/>
      <c r="BD898" s="12"/>
      <c r="BE898" s="12"/>
      <c r="BF898" s="12"/>
      <c r="BG898" s="12"/>
      <c r="BH898" s="12"/>
      <c r="BI898" s="12"/>
      <c r="BJ898" s="12"/>
      <c r="BK898" s="12"/>
      <c r="BL898" s="12"/>
      <c r="BM898" s="12"/>
      <c r="BN898" s="12"/>
      <c r="BO898" s="14"/>
      <c r="BP898" s="14"/>
      <c r="BQ898" s="14"/>
      <c r="BR898" s="14"/>
      <c r="BS898" s="14"/>
      <c r="BT898" s="14"/>
      <c r="BU898" s="14"/>
      <c r="BV898" s="14"/>
      <c r="BW898" s="14"/>
      <c r="BX898" s="14"/>
      <c r="BY898" s="14"/>
      <c r="BZ898" s="14"/>
      <c r="CA898" s="14"/>
      <c r="CB898" s="14"/>
      <c r="CC898" s="14"/>
      <c r="CD898" s="12"/>
      <c r="CE898" s="34"/>
      <c r="CF898" s="34"/>
      <c r="CG898" s="34"/>
      <c r="CH898" s="34"/>
      <c r="CI898" s="34"/>
      <c r="CJ898" s="34"/>
      <c r="CK898" s="34"/>
      <c r="CL898" s="34"/>
      <c r="CM898" s="34"/>
      <c r="CN898" s="34"/>
      <c r="CO898" s="34"/>
      <c r="CP898" s="34"/>
      <c r="CQ898" s="34"/>
      <c r="CR898" s="34"/>
      <c r="CS898" s="34"/>
      <c r="CT898" s="34"/>
      <c r="CU898" s="34"/>
    </row>
    <row r="899">
      <c r="A899" s="38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27"/>
      <c r="R899" s="28"/>
      <c r="S899" s="29"/>
      <c r="T899" s="29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24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32"/>
      <c r="BA899" s="12"/>
      <c r="BB899" s="12"/>
      <c r="BC899" s="12"/>
      <c r="BD899" s="12"/>
      <c r="BE899" s="12"/>
      <c r="BF899" s="12"/>
      <c r="BG899" s="12"/>
      <c r="BH899" s="12"/>
      <c r="BI899" s="12"/>
      <c r="BJ899" s="12"/>
      <c r="BK899" s="12"/>
      <c r="BL899" s="12"/>
      <c r="BM899" s="12"/>
      <c r="BN899" s="12"/>
      <c r="BO899" s="14"/>
      <c r="BP899" s="14"/>
      <c r="BQ899" s="14"/>
      <c r="BR899" s="14"/>
      <c r="BS899" s="14"/>
      <c r="BT899" s="14"/>
      <c r="BU899" s="14"/>
      <c r="BV899" s="14"/>
      <c r="BW899" s="14"/>
      <c r="BX899" s="14"/>
      <c r="BY899" s="14"/>
      <c r="BZ899" s="14"/>
      <c r="CA899" s="14"/>
      <c r="CB899" s="14"/>
      <c r="CC899" s="14"/>
      <c r="CD899" s="12"/>
      <c r="CE899" s="34"/>
      <c r="CF899" s="34"/>
      <c r="CG899" s="34"/>
      <c r="CH899" s="34"/>
      <c r="CI899" s="34"/>
      <c r="CJ899" s="34"/>
      <c r="CK899" s="34"/>
      <c r="CL899" s="34"/>
      <c r="CM899" s="34"/>
      <c r="CN899" s="34"/>
      <c r="CO899" s="34"/>
      <c r="CP899" s="34"/>
      <c r="CQ899" s="34"/>
      <c r="CR899" s="34"/>
      <c r="CS899" s="34"/>
      <c r="CT899" s="34"/>
      <c r="CU899" s="34"/>
    </row>
    <row r="900">
      <c r="A900" s="38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27"/>
      <c r="R900" s="28"/>
      <c r="S900" s="29"/>
      <c r="T900" s="29"/>
      <c r="U900" s="30"/>
      <c r="V900" s="30"/>
      <c r="W900" s="30"/>
      <c r="X900" s="30"/>
      <c r="Y900" s="30"/>
      <c r="Z900" s="30"/>
      <c r="AA900" s="30"/>
      <c r="AB900" s="30"/>
      <c r="AC900" s="30"/>
      <c r="AD900" s="30"/>
      <c r="AE900" s="30"/>
      <c r="AF900" s="30"/>
      <c r="AG900" s="30"/>
      <c r="AH900" s="30"/>
      <c r="AI900" s="30"/>
      <c r="AJ900" s="24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32"/>
      <c r="BA900" s="12"/>
      <c r="BB900" s="12"/>
      <c r="BC900" s="12"/>
      <c r="BD900" s="12"/>
      <c r="BE900" s="12"/>
      <c r="BF900" s="12"/>
      <c r="BG900" s="12"/>
      <c r="BH900" s="12"/>
      <c r="BI900" s="12"/>
      <c r="BJ900" s="12"/>
      <c r="BK900" s="12"/>
      <c r="BL900" s="12"/>
      <c r="BM900" s="12"/>
      <c r="BN900" s="12"/>
      <c r="BO900" s="14"/>
      <c r="BP900" s="14"/>
      <c r="BQ900" s="14"/>
      <c r="BR900" s="14"/>
      <c r="BS900" s="14"/>
      <c r="BT900" s="14"/>
      <c r="BU900" s="14"/>
      <c r="BV900" s="14"/>
      <c r="BW900" s="14"/>
      <c r="BX900" s="14"/>
      <c r="BY900" s="14"/>
      <c r="BZ900" s="14"/>
      <c r="CA900" s="14"/>
      <c r="CB900" s="14"/>
      <c r="CC900" s="14"/>
      <c r="CD900" s="12"/>
      <c r="CE900" s="34"/>
      <c r="CF900" s="34"/>
      <c r="CG900" s="34"/>
      <c r="CH900" s="34"/>
      <c r="CI900" s="34"/>
      <c r="CJ900" s="34"/>
      <c r="CK900" s="34"/>
      <c r="CL900" s="34"/>
      <c r="CM900" s="34"/>
      <c r="CN900" s="34"/>
      <c r="CO900" s="34"/>
      <c r="CP900" s="34"/>
      <c r="CQ900" s="34"/>
      <c r="CR900" s="34"/>
      <c r="CS900" s="34"/>
      <c r="CT900" s="34"/>
      <c r="CU900" s="34"/>
    </row>
    <row r="901">
      <c r="A901" s="38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27"/>
      <c r="R901" s="28"/>
      <c r="S901" s="29"/>
      <c r="T901" s="29"/>
      <c r="U901" s="30"/>
      <c r="V901" s="30"/>
      <c r="W901" s="30"/>
      <c r="X901" s="30"/>
      <c r="Y901" s="30"/>
      <c r="Z901" s="30"/>
      <c r="AA901" s="30"/>
      <c r="AB901" s="30"/>
      <c r="AC901" s="30"/>
      <c r="AD901" s="30"/>
      <c r="AE901" s="30"/>
      <c r="AF901" s="30"/>
      <c r="AG901" s="30"/>
      <c r="AH901" s="30"/>
      <c r="AI901" s="30"/>
      <c r="AJ901" s="24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32"/>
      <c r="BA901" s="12"/>
      <c r="BB901" s="12"/>
      <c r="BC901" s="12"/>
      <c r="BD901" s="12"/>
      <c r="BE901" s="12"/>
      <c r="BF901" s="12"/>
      <c r="BG901" s="12"/>
      <c r="BH901" s="12"/>
      <c r="BI901" s="12"/>
      <c r="BJ901" s="12"/>
      <c r="BK901" s="12"/>
      <c r="BL901" s="12"/>
      <c r="BM901" s="12"/>
      <c r="BN901" s="12"/>
      <c r="BO901" s="14"/>
      <c r="BP901" s="14"/>
      <c r="BQ901" s="14"/>
      <c r="BR901" s="14"/>
      <c r="BS901" s="14"/>
      <c r="BT901" s="14"/>
      <c r="BU901" s="14"/>
      <c r="BV901" s="14"/>
      <c r="BW901" s="14"/>
      <c r="BX901" s="14"/>
      <c r="BY901" s="14"/>
      <c r="BZ901" s="14"/>
      <c r="CA901" s="14"/>
      <c r="CB901" s="14"/>
      <c r="CC901" s="14"/>
      <c r="CD901" s="12"/>
      <c r="CE901" s="34"/>
      <c r="CF901" s="34"/>
      <c r="CG901" s="34"/>
      <c r="CH901" s="34"/>
      <c r="CI901" s="34"/>
      <c r="CJ901" s="34"/>
      <c r="CK901" s="34"/>
      <c r="CL901" s="34"/>
      <c r="CM901" s="34"/>
      <c r="CN901" s="34"/>
      <c r="CO901" s="34"/>
      <c r="CP901" s="34"/>
      <c r="CQ901" s="34"/>
      <c r="CR901" s="34"/>
      <c r="CS901" s="34"/>
      <c r="CT901" s="34"/>
      <c r="CU901" s="34"/>
    </row>
    <row r="902">
      <c r="A902" s="38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27"/>
      <c r="R902" s="28"/>
      <c r="S902" s="29"/>
      <c r="T902" s="29"/>
      <c r="U902" s="30"/>
      <c r="V902" s="30"/>
      <c r="W902" s="30"/>
      <c r="X902" s="30"/>
      <c r="Y902" s="30"/>
      <c r="Z902" s="30"/>
      <c r="AA902" s="30"/>
      <c r="AB902" s="30"/>
      <c r="AC902" s="30"/>
      <c r="AD902" s="30"/>
      <c r="AE902" s="30"/>
      <c r="AF902" s="30"/>
      <c r="AG902" s="30"/>
      <c r="AH902" s="30"/>
      <c r="AI902" s="30"/>
      <c r="AJ902" s="24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32"/>
      <c r="BA902" s="12"/>
      <c r="BB902" s="12"/>
      <c r="BC902" s="12"/>
      <c r="BD902" s="12"/>
      <c r="BE902" s="12"/>
      <c r="BF902" s="12"/>
      <c r="BG902" s="12"/>
      <c r="BH902" s="12"/>
      <c r="BI902" s="12"/>
      <c r="BJ902" s="12"/>
      <c r="BK902" s="12"/>
      <c r="BL902" s="12"/>
      <c r="BM902" s="12"/>
      <c r="BN902" s="12"/>
      <c r="BO902" s="14"/>
      <c r="BP902" s="14"/>
      <c r="BQ902" s="14"/>
      <c r="BR902" s="14"/>
      <c r="BS902" s="14"/>
      <c r="BT902" s="14"/>
      <c r="BU902" s="14"/>
      <c r="BV902" s="14"/>
      <c r="BW902" s="14"/>
      <c r="BX902" s="14"/>
      <c r="BY902" s="14"/>
      <c r="BZ902" s="14"/>
      <c r="CA902" s="14"/>
      <c r="CB902" s="14"/>
      <c r="CC902" s="14"/>
      <c r="CD902" s="12"/>
      <c r="CE902" s="34"/>
      <c r="CF902" s="34"/>
      <c r="CG902" s="34"/>
      <c r="CH902" s="34"/>
      <c r="CI902" s="34"/>
      <c r="CJ902" s="34"/>
      <c r="CK902" s="34"/>
      <c r="CL902" s="34"/>
      <c r="CM902" s="34"/>
      <c r="CN902" s="34"/>
      <c r="CO902" s="34"/>
      <c r="CP902" s="34"/>
      <c r="CQ902" s="34"/>
      <c r="CR902" s="34"/>
      <c r="CS902" s="34"/>
      <c r="CT902" s="34"/>
      <c r="CU902" s="34"/>
    </row>
    <row r="903">
      <c r="A903" s="38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27"/>
      <c r="R903" s="28"/>
      <c r="S903" s="29"/>
      <c r="T903" s="29"/>
      <c r="U903" s="30"/>
      <c r="V903" s="30"/>
      <c r="W903" s="30"/>
      <c r="X903" s="30"/>
      <c r="Y903" s="30"/>
      <c r="Z903" s="30"/>
      <c r="AA903" s="30"/>
      <c r="AB903" s="30"/>
      <c r="AC903" s="30"/>
      <c r="AD903" s="30"/>
      <c r="AE903" s="30"/>
      <c r="AF903" s="30"/>
      <c r="AG903" s="30"/>
      <c r="AH903" s="30"/>
      <c r="AI903" s="30"/>
      <c r="AJ903" s="24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32"/>
      <c r="BA903" s="12"/>
      <c r="BB903" s="12"/>
      <c r="BC903" s="12"/>
      <c r="BD903" s="12"/>
      <c r="BE903" s="12"/>
      <c r="BF903" s="12"/>
      <c r="BG903" s="12"/>
      <c r="BH903" s="12"/>
      <c r="BI903" s="12"/>
      <c r="BJ903" s="12"/>
      <c r="BK903" s="12"/>
      <c r="BL903" s="12"/>
      <c r="BM903" s="12"/>
      <c r="BN903" s="12"/>
      <c r="BO903" s="14"/>
      <c r="BP903" s="14"/>
      <c r="BQ903" s="14"/>
      <c r="BR903" s="14"/>
      <c r="BS903" s="14"/>
      <c r="BT903" s="14"/>
      <c r="BU903" s="14"/>
      <c r="BV903" s="14"/>
      <c r="BW903" s="14"/>
      <c r="BX903" s="14"/>
      <c r="BY903" s="14"/>
      <c r="BZ903" s="14"/>
      <c r="CA903" s="14"/>
      <c r="CB903" s="14"/>
      <c r="CC903" s="14"/>
      <c r="CD903" s="12"/>
      <c r="CE903" s="34"/>
      <c r="CF903" s="34"/>
      <c r="CG903" s="34"/>
      <c r="CH903" s="34"/>
      <c r="CI903" s="34"/>
      <c r="CJ903" s="34"/>
      <c r="CK903" s="34"/>
      <c r="CL903" s="34"/>
      <c r="CM903" s="34"/>
      <c r="CN903" s="34"/>
      <c r="CO903" s="34"/>
      <c r="CP903" s="34"/>
      <c r="CQ903" s="34"/>
      <c r="CR903" s="34"/>
      <c r="CS903" s="34"/>
      <c r="CT903" s="34"/>
      <c r="CU903" s="34"/>
    </row>
    <row r="904">
      <c r="A904" s="38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27"/>
      <c r="R904" s="28"/>
      <c r="S904" s="29"/>
      <c r="T904" s="29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24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32"/>
      <c r="BA904" s="12"/>
      <c r="BB904" s="12"/>
      <c r="BC904" s="12"/>
      <c r="BD904" s="12"/>
      <c r="BE904" s="12"/>
      <c r="BF904" s="12"/>
      <c r="BG904" s="12"/>
      <c r="BH904" s="12"/>
      <c r="BI904" s="12"/>
      <c r="BJ904" s="12"/>
      <c r="BK904" s="12"/>
      <c r="BL904" s="12"/>
      <c r="BM904" s="12"/>
      <c r="BN904" s="12"/>
      <c r="BO904" s="14"/>
      <c r="BP904" s="14"/>
      <c r="BQ904" s="14"/>
      <c r="BR904" s="14"/>
      <c r="BS904" s="14"/>
      <c r="BT904" s="14"/>
      <c r="BU904" s="14"/>
      <c r="BV904" s="14"/>
      <c r="BW904" s="14"/>
      <c r="BX904" s="14"/>
      <c r="BY904" s="14"/>
      <c r="BZ904" s="14"/>
      <c r="CA904" s="14"/>
      <c r="CB904" s="14"/>
      <c r="CC904" s="14"/>
      <c r="CD904" s="12"/>
      <c r="CE904" s="34"/>
      <c r="CF904" s="34"/>
      <c r="CG904" s="34"/>
      <c r="CH904" s="34"/>
      <c r="CI904" s="34"/>
      <c r="CJ904" s="34"/>
      <c r="CK904" s="34"/>
      <c r="CL904" s="34"/>
      <c r="CM904" s="34"/>
      <c r="CN904" s="34"/>
      <c r="CO904" s="34"/>
      <c r="CP904" s="34"/>
      <c r="CQ904" s="34"/>
      <c r="CR904" s="34"/>
      <c r="CS904" s="34"/>
      <c r="CT904" s="34"/>
      <c r="CU904" s="34"/>
    </row>
    <row r="905">
      <c r="A905" s="38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27"/>
      <c r="R905" s="28"/>
      <c r="S905" s="29"/>
      <c r="T905" s="29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24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32"/>
      <c r="BA905" s="12"/>
      <c r="BB905" s="12"/>
      <c r="BC905" s="12"/>
      <c r="BD905" s="12"/>
      <c r="BE905" s="12"/>
      <c r="BF905" s="12"/>
      <c r="BG905" s="12"/>
      <c r="BH905" s="12"/>
      <c r="BI905" s="12"/>
      <c r="BJ905" s="12"/>
      <c r="BK905" s="12"/>
      <c r="BL905" s="12"/>
      <c r="BM905" s="12"/>
      <c r="BN905" s="12"/>
      <c r="BO905" s="14"/>
      <c r="BP905" s="14"/>
      <c r="BQ905" s="14"/>
      <c r="BR905" s="14"/>
      <c r="BS905" s="14"/>
      <c r="BT905" s="14"/>
      <c r="BU905" s="14"/>
      <c r="BV905" s="14"/>
      <c r="BW905" s="14"/>
      <c r="BX905" s="14"/>
      <c r="BY905" s="14"/>
      <c r="BZ905" s="14"/>
      <c r="CA905" s="14"/>
      <c r="CB905" s="14"/>
      <c r="CC905" s="14"/>
      <c r="CD905" s="12"/>
      <c r="CE905" s="34"/>
      <c r="CF905" s="34"/>
      <c r="CG905" s="34"/>
      <c r="CH905" s="34"/>
      <c r="CI905" s="34"/>
      <c r="CJ905" s="34"/>
      <c r="CK905" s="34"/>
      <c r="CL905" s="34"/>
      <c r="CM905" s="34"/>
      <c r="CN905" s="34"/>
      <c r="CO905" s="34"/>
      <c r="CP905" s="34"/>
      <c r="CQ905" s="34"/>
      <c r="CR905" s="34"/>
      <c r="CS905" s="34"/>
      <c r="CT905" s="34"/>
      <c r="CU905" s="34"/>
    </row>
    <row r="906">
      <c r="A906" s="38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27"/>
      <c r="R906" s="28"/>
      <c r="S906" s="29"/>
      <c r="T906" s="29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24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32"/>
      <c r="BA906" s="12"/>
      <c r="BB906" s="12"/>
      <c r="BC906" s="12"/>
      <c r="BD906" s="12"/>
      <c r="BE906" s="12"/>
      <c r="BF906" s="12"/>
      <c r="BG906" s="12"/>
      <c r="BH906" s="12"/>
      <c r="BI906" s="12"/>
      <c r="BJ906" s="12"/>
      <c r="BK906" s="12"/>
      <c r="BL906" s="12"/>
      <c r="BM906" s="12"/>
      <c r="BN906" s="12"/>
      <c r="BO906" s="14"/>
      <c r="BP906" s="14"/>
      <c r="BQ906" s="14"/>
      <c r="BR906" s="14"/>
      <c r="BS906" s="14"/>
      <c r="BT906" s="14"/>
      <c r="BU906" s="14"/>
      <c r="BV906" s="14"/>
      <c r="BW906" s="14"/>
      <c r="BX906" s="14"/>
      <c r="BY906" s="14"/>
      <c r="BZ906" s="14"/>
      <c r="CA906" s="14"/>
      <c r="CB906" s="14"/>
      <c r="CC906" s="14"/>
      <c r="CD906" s="12"/>
      <c r="CE906" s="34"/>
      <c r="CF906" s="34"/>
      <c r="CG906" s="34"/>
      <c r="CH906" s="34"/>
      <c r="CI906" s="34"/>
      <c r="CJ906" s="34"/>
      <c r="CK906" s="34"/>
      <c r="CL906" s="34"/>
      <c r="CM906" s="34"/>
      <c r="CN906" s="34"/>
      <c r="CO906" s="34"/>
      <c r="CP906" s="34"/>
      <c r="CQ906" s="34"/>
      <c r="CR906" s="34"/>
      <c r="CS906" s="34"/>
      <c r="CT906" s="34"/>
      <c r="CU906" s="34"/>
    </row>
    <row r="907">
      <c r="A907" s="38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27"/>
      <c r="R907" s="28"/>
      <c r="S907" s="29"/>
      <c r="T907" s="29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24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32"/>
      <c r="BA907" s="12"/>
      <c r="BB907" s="12"/>
      <c r="BC907" s="12"/>
      <c r="BD907" s="12"/>
      <c r="BE907" s="12"/>
      <c r="BF907" s="12"/>
      <c r="BG907" s="12"/>
      <c r="BH907" s="12"/>
      <c r="BI907" s="12"/>
      <c r="BJ907" s="12"/>
      <c r="BK907" s="12"/>
      <c r="BL907" s="12"/>
      <c r="BM907" s="12"/>
      <c r="BN907" s="12"/>
      <c r="BO907" s="14"/>
      <c r="BP907" s="14"/>
      <c r="BQ907" s="14"/>
      <c r="BR907" s="14"/>
      <c r="BS907" s="14"/>
      <c r="BT907" s="14"/>
      <c r="BU907" s="14"/>
      <c r="BV907" s="14"/>
      <c r="BW907" s="14"/>
      <c r="BX907" s="14"/>
      <c r="BY907" s="14"/>
      <c r="BZ907" s="14"/>
      <c r="CA907" s="14"/>
      <c r="CB907" s="14"/>
      <c r="CC907" s="14"/>
      <c r="CD907" s="12"/>
      <c r="CE907" s="34"/>
      <c r="CF907" s="34"/>
      <c r="CG907" s="34"/>
      <c r="CH907" s="34"/>
      <c r="CI907" s="34"/>
      <c r="CJ907" s="34"/>
      <c r="CK907" s="34"/>
      <c r="CL907" s="34"/>
      <c r="CM907" s="34"/>
      <c r="CN907" s="34"/>
      <c r="CO907" s="34"/>
      <c r="CP907" s="34"/>
      <c r="CQ907" s="34"/>
      <c r="CR907" s="34"/>
      <c r="CS907" s="34"/>
      <c r="CT907" s="34"/>
      <c r="CU907" s="34"/>
    </row>
    <row r="908">
      <c r="A908" s="38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27"/>
      <c r="R908" s="28"/>
      <c r="S908" s="29"/>
      <c r="T908" s="29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24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32"/>
      <c r="BA908" s="12"/>
      <c r="BB908" s="12"/>
      <c r="BC908" s="12"/>
      <c r="BD908" s="12"/>
      <c r="BE908" s="12"/>
      <c r="BF908" s="12"/>
      <c r="BG908" s="12"/>
      <c r="BH908" s="12"/>
      <c r="BI908" s="12"/>
      <c r="BJ908" s="12"/>
      <c r="BK908" s="12"/>
      <c r="BL908" s="12"/>
      <c r="BM908" s="12"/>
      <c r="BN908" s="12"/>
      <c r="BO908" s="14"/>
      <c r="BP908" s="14"/>
      <c r="BQ908" s="14"/>
      <c r="BR908" s="14"/>
      <c r="BS908" s="14"/>
      <c r="BT908" s="14"/>
      <c r="BU908" s="14"/>
      <c r="BV908" s="14"/>
      <c r="BW908" s="14"/>
      <c r="BX908" s="14"/>
      <c r="BY908" s="14"/>
      <c r="BZ908" s="14"/>
      <c r="CA908" s="14"/>
      <c r="CB908" s="14"/>
      <c r="CC908" s="14"/>
      <c r="CD908" s="12"/>
      <c r="CE908" s="34"/>
      <c r="CF908" s="34"/>
      <c r="CG908" s="34"/>
      <c r="CH908" s="34"/>
      <c r="CI908" s="34"/>
      <c r="CJ908" s="34"/>
      <c r="CK908" s="34"/>
      <c r="CL908" s="34"/>
      <c r="CM908" s="34"/>
      <c r="CN908" s="34"/>
      <c r="CO908" s="34"/>
      <c r="CP908" s="34"/>
      <c r="CQ908" s="34"/>
      <c r="CR908" s="34"/>
      <c r="CS908" s="34"/>
      <c r="CT908" s="34"/>
      <c r="CU908" s="34"/>
    </row>
    <row r="909">
      <c r="A909" s="38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27"/>
      <c r="R909" s="28"/>
      <c r="S909" s="29"/>
      <c r="T909" s="29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24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32"/>
      <c r="BA909" s="12"/>
      <c r="BB909" s="12"/>
      <c r="BC909" s="12"/>
      <c r="BD909" s="12"/>
      <c r="BE909" s="12"/>
      <c r="BF909" s="12"/>
      <c r="BG909" s="12"/>
      <c r="BH909" s="12"/>
      <c r="BI909" s="12"/>
      <c r="BJ909" s="12"/>
      <c r="BK909" s="12"/>
      <c r="BL909" s="12"/>
      <c r="BM909" s="12"/>
      <c r="BN909" s="12"/>
      <c r="BO909" s="14"/>
      <c r="BP909" s="14"/>
      <c r="BQ909" s="14"/>
      <c r="BR909" s="14"/>
      <c r="BS909" s="14"/>
      <c r="BT909" s="14"/>
      <c r="BU909" s="14"/>
      <c r="BV909" s="14"/>
      <c r="BW909" s="14"/>
      <c r="BX909" s="14"/>
      <c r="BY909" s="14"/>
      <c r="BZ909" s="14"/>
      <c r="CA909" s="14"/>
      <c r="CB909" s="14"/>
      <c r="CC909" s="14"/>
      <c r="CD909" s="12"/>
      <c r="CE909" s="34"/>
      <c r="CF909" s="34"/>
      <c r="CG909" s="34"/>
      <c r="CH909" s="34"/>
      <c r="CI909" s="34"/>
      <c r="CJ909" s="34"/>
      <c r="CK909" s="34"/>
      <c r="CL909" s="34"/>
      <c r="CM909" s="34"/>
      <c r="CN909" s="34"/>
      <c r="CO909" s="34"/>
      <c r="CP909" s="34"/>
      <c r="CQ909" s="34"/>
      <c r="CR909" s="34"/>
      <c r="CS909" s="34"/>
      <c r="CT909" s="34"/>
      <c r="CU909" s="34"/>
    </row>
    <row r="910">
      <c r="A910" s="38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27"/>
      <c r="R910" s="28"/>
      <c r="S910" s="29"/>
      <c r="T910" s="29"/>
      <c r="U910" s="30"/>
      <c r="V910" s="30"/>
      <c r="W910" s="30"/>
      <c r="X910" s="30"/>
      <c r="Y910" s="30"/>
      <c r="Z910" s="30"/>
      <c r="AA910" s="30"/>
      <c r="AB910" s="30"/>
      <c r="AC910" s="30"/>
      <c r="AD910" s="30"/>
      <c r="AE910" s="30"/>
      <c r="AF910" s="30"/>
      <c r="AG910" s="30"/>
      <c r="AH910" s="30"/>
      <c r="AI910" s="30"/>
      <c r="AJ910" s="24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32"/>
      <c r="BA910" s="12"/>
      <c r="BB910" s="12"/>
      <c r="BC910" s="12"/>
      <c r="BD910" s="12"/>
      <c r="BE910" s="12"/>
      <c r="BF910" s="12"/>
      <c r="BG910" s="12"/>
      <c r="BH910" s="12"/>
      <c r="BI910" s="12"/>
      <c r="BJ910" s="12"/>
      <c r="BK910" s="12"/>
      <c r="BL910" s="12"/>
      <c r="BM910" s="12"/>
      <c r="BN910" s="12"/>
      <c r="BO910" s="14"/>
      <c r="BP910" s="14"/>
      <c r="BQ910" s="14"/>
      <c r="BR910" s="14"/>
      <c r="BS910" s="14"/>
      <c r="BT910" s="14"/>
      <c r="BU910" s="14"/>
      <c r="BV910" s="14"/>
      <c r="BW910" s="14"/>
      <c r="BX910" s="14"/>
      <c r="BY910" s="14"/>
      <c r="BZ910" s="14"/>
      <c r="CA910" s="14"/>
      <c r="CB910" s="14"/>
      <c r="CC910" s="14"/>
      <c r="CD910" s="12"/>
      <c r="CE910" s="34"/>
      <c r="CF910" s="34"/>
      <c r="CG910" s="34"/>
      <c r="CH910" s="34"/>
      <c r="CI910" s="34"/>
      <c r="CJ910" s="34"/>
      <c r="CK910" s="34"/>
      <c r="CL910" s="34"/>
      <c r="CM910" s="34"/>
      <c r="CN910" s="34"/>
      <c r="CO910" s="34"/>
      <c r="CP910" s="34"/>
      <c r="CQ910" s="34"/>
      <c r="CR910" s="34"/>
      <c r="CS910" s="34"/>
      <c r="CT910" s="34"/>
      <c r="CU910" s="34"/>
    </row>
    <row r="911">
      <c r="A911" s="38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27"/>
      <c r="R911" s="28"/>
      <c r="S911" s="29"/>
      <c r="T911" s="29"/>
      <c r="U911" s="30"/>
      <c r="V911" s="30"/>
      <c r="W911" s="30"/>
      <c r="X911" s="30"/>
      <c r="Y911" s="30"/>
      <c r="Z911" s="30"/>
      <c r="AA911" s="30"/>
      <c r="AB911" s="30"/>
      <c r="AC911" s="30"/>
      <c r="AD911" s="30"/>
      <c r="AE911" s="30"/>
      <c r="AF911" s="30"/>
      <c r="AG911" s="30"/>
      <c r="AH911" s="30"/>
      <c r="AI911" s="30"/>
      <c r="AJ911" s="24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32"/>
      <c r="BA911" s="12"/>
      <c r="BB911" s="12"/>
      <c r="BC911" s="12"/>
      <c r="BD911" s="12"/>
      <c r="BE911" s="12"/>
      <c r="BF911" s="12"/>
      <c r="BG911" s="12"/>
      <c r="BH911" s="12"/>
      <c r="BI911" s="12"/>
      <c r="BJ911" s="12"/>
      <c r="BK911" s="12"/>
      <c r="BL911" s="12"/>
      <c r="BM911" s="12"/>
      <c r="BN911" s="12"/>
      <c r="BO911" s="14"/>
      <c r="BP911" s="14"/>
      <c r="BQ911" s="14"/>
      <c r="BR911" s="14"/>
      <c r="BS911" s="14"/>
      <c r="BT911" s="14"/>
      <c r="BU911" s="14"/>
      <c r="BV911" s="14"/>
      <c r="BW911" s="14"/>
      <c r="BX911" s="14"/>
      <c r="BY911" s="14"/>
      <c r="BZ911" s="14"/>
      <c r="CA911" s="14"/>
      <c r="CB911" s="14"/>
      <c r="CC911" s="14"/>
      <c r="CD911" s="12"/>
      <c r="CE911" s="34"/>
      <c r="CF911" s="34"/>
      <c r="CG911" s="34"/>
      <c r="CH911" s="34"/>
      <c r="CI911" s="34"/>
      <c r="CJ911" s="34"/>
      <c r="CK911" s="34"/>
      <c r="CL911" s="34"/>
      <c r="CM911" s="34"/>
      <c r="CN911" s="34"/>
      <c r="CO911" s="34"/>
      <c r="CP911" s="34"/>
      <c r="CQ911" s="34"/>
      <c r="CR911" s="34"/>
      <c r="CS911" s="34"/>
      <c r="CT911" s="34"/>
      <c r="CU911" s="34"/>
    </row>
    <row r="912">
      <c r="A912" s="38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27"/>
      <c r="R912" s="28"/>
      <c r="S912" s="29"/>
      <c r="T912" s="29"/>
      <c r="U912" s="30"/>
      <c r="V912" s="30"/>
      <c r="W912" s="30"/>
      <c r="X912" s="30"/>
      <c r="Y912" s="30"/>
      <c r="Z912" s="30"/>
      <c r="AA912" s="30"/>
      <c r="AB912" s="30"/>
      <c r="AC912" s="30"/>
      <c r="AD912" s="30"/>
      <c r="AE912" s="30"/>
      <c r="AF912" s="30"/>
      <c r="AG912" s="30"/>
      <c r="AH912" s="30"/>
      <c r="AI912" s="30"/>
      <c r="AJ912" s="24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32"/>
      <c r="BA912" s="12"/>
      <c r="BB912" s="12"/>
      <c r="BC912" s="12"/>
      <c r="BD912" s="12"/>
      <c r="BE912" s="12"/>
      <c r="BF912" s="12"/>
      <c r="BG912" s="12"/>
      <c r="BH912" s="12"/>
      <c r="BI912" s="12"/>
      <c r="BJ912" s="12"/>
      <c r="BK912" s="12"/>
      <c r="BL912" s="12"/>
      <c r="BM912" s="12"/>
      <c r="BN912" s="12"/>
      <c r="BO912" s="14"/>
      <c r="BP912" s="14"/>
      <c r="BQ912" s="14"/>
      <c r="BR912" s="14"/>
      <c r="BS912" s="14"/>
      <c r="BT912" s="14"/>
      <c r="BU912" s="14"/>
      <c r="BV912" s="14"/>
      <c r="BW912" s="14"/>
      <c r="BX912" s="14"/>
      <c r="BY912" s="14"/>
      <c r="BZ912" s="14"/>
      <c r="CA912" s="14"/>
      <c r="CB912" s="14"/>
      <c r="CC912" s="14"/>
      <c r="CD912" s="12"/>
      <c r="CE912" s="34"/>
      <c r="CF912" s="34"/>
      <c r="CG912" s="34"/>
      <c r="CH912" s="34"/>
      <c r="CI912" s="34"/>
      <c r="CJ912" s="34"/>
      <c r="CK912" s="34"/>
      <c r="CL912" s="34"/>
      <c r="CM912" s="34"/>
      <c r="CN912" s="34"/>
      <c r="CO912" s="34"/>
      <c r="CP912" s="34"/>
      <c r="CQ912" s="34"/>
      <c r="CR912" s="34"/>
      <c r="CS912" s="34"/>
      <c r="CT912" s="34"/>
      <c r="CU912" s="34"/>
    </row>
    <row r="913">
      <c r="A913" s="38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27"/>
      <c r="R913" s="28"/>
      <c r="S913" s="29"/>
      <c r="T913" s="29"/>
      <c r="U913" s="30"/>
      <c r="V913" s="30"/>
      <c r="W913" s="30"/>
      <c r="X913" s="30"/>
      <c r="Y913" s="30"/>
      <c r="Z913" s="30"/>
      <c r="AA913" s="30"/>
      <c r="AB913" s="30"/>
      <c r="AC913" s="30"/>
      <c r="AD913" s="30"/>
      <c r="AE913" s="30"/>
      <c r="AF913" s="30"/>
      <c r="AG913" s="30"/>
      <c r="AH913" s="30"/>
      <c r="AI913" s="30"/>
      <c r="AJ913" s="24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32"/>
      <c r="BA913" s="12"/>
      <c r="BB913" s="12"/>
      <c r="BC913" s="12"/>
      <c r="BD913" s="12"/>
      <c r="BE913" s="12"/>
      <c r="BF913" s="12"/>
      <c r="BG913" s="12"/>
      <c r="BH913" s="12"/>
      <c r="BI913" s="12"/>
      <c r="BJ913" s="12"/>
      <c r="BK913" s="12"/>
      <c r="BL913" s="12"/>
      <c r="BM913" s="12"/>
      <c r="BN913" s="12"/>
      <c r="BO913" s="14"/>
      <c r="BP913" s="14"/>
      <c r="BQ913" s="14"/>
      <c r="BR913" s="14"/>
      <c r="BS913" s="14"/>
      <c r="BT913" s="14"/>
      <c r="BU913" s="14"/>
      <c r="BV913" s="14"/>
      <c r="BW913" s="14"/>
      <c r="BX913" s="14"/>
      <c r="BY913" s="14"/>
      <c r="BZ913" s="14"/>
      <c r="CA913" s="14"/>
      <c r="CB913" s="14"/>
      <c r="CC913" s="14"/>
      <c r="CD913" s="12"/>
      <c r="CE913" s="34"/>
      <c r="CF913" s="34"/>
      <c r="CG913" s="34"/>
      <c r="CH913" s="34"/>
      <c r="CI913" s="34"/>
      <c r="CJ913" s="34"/>
      <c r="CK913" s="34"/>
      <c r="CL913" s="34"/>
      <c r="CM913" s="34"/>
      <c r="CN913" s="34"/>
      <c r="CO913" s="34"/>
      <c r="CP913" s="34"/>
      <c r="CQ913" s="34"/>
      <c r="CR913" s="34"/>
      <c r="CS913" s="34"/>
      <c r="CT913" s="34"/>
      <c r="CU913" s="34"/>
    </row>
    <row r="914">
      <c r="A914" s="38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27"/>
      <c r="R914" s="28"/>
      <c r="S914" s="29"/>
      <c r="T914" s="29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24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32"/>
      <c r="BA914" s="12"/>
      <c r="BB914" s="12"/>
      <c r="BC914" s="12"/>
      <c r="BD914" s="12"/>
      <c r="BE914" s="12"/>
      <c r="BF914" s="12"/>
      <c r="BG914" s="12"/>
      <c r="BH914" s="12"/>
      <c r="BI914" s="12"/>
      <c r="BJ914" s="12"/>
      <c r="BK914" s="12"/>
      <c r="BL914" s="12"/>
      <c r="BM914" s="12"/>
      <c r="BN914" s="12"/>
      <c r="BO914" s="14"/>
      <c r="BP914" s="14"/>
      <c r="BQ914" s="14"/>
      <c r="BR914" s="14"/>
      <c r="BS914" s="14"/>
      <c r="BT914" s="14"/>
      <c r="BU914" s="14"/>
      <c r="BV914" s="14"/>
      <c r="BW914" s="14"/>
      <c r="BX914" s="14"/>
      <c r="BY914" s="14"/>
      <c r="BZ914" s="14"/>
      <c r="CA914" s="14"/>
      <c r="CB914" s="14"/>
      <c r="CC914" s="14"/>
      <c r="CD914" s="12"/>
      <c r="CE914" s="34"/>
      <c r="CF914" s="34"/>
      <c r="CG914" s="34"/>
      <c r="CH914" s="34"/>
      <c r="CI914" s="34"/>
      <c r="CJ914" s="34"/>
      <c r="CK914" s="34"/>
      <c r="CL914" s="34"/>
      <c r="CM914" s="34"/>
      <c r="CN914" s="34"/>
      <c r="CO914" s="34"/>
      <c r="CP914" s="34"/>
      <c r="CQ914" s="34"/>
      <c r="CR914" s="34"/>
      <c r="CS914" s="34"/>
      <c r="CT914" s="34"/>
      <c r="CU914" s="34"/>
    </row>
    <row r="915">
      <c r="A915" s="38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27"/>
      <c r="R915" s="28"/>
      <c r="S915" s="29"/>
      <c r="T915" s="29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24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32"/>
      <c r="BA915" s="12"/>
      <c r="BB915" s="12"/>
      <c r="BC915" s="12"/>
      <c r="BD915" s="12"/>
      <c r="BE915" s="12"/>
      <c r="BF915" s="12"/>
      <c r="BG915" s="12"/>
      <c r="BH915" s="12"/>
      <c r="BI915" s="12"/>
      <c r="BJ915" s="12"/>
      <c r="BK915" s="12"/>
      <c r="BL915" s="12"/>
      <c r="BM915" s="12"/>
      <c r="BN915" s="12"/>
      <c r="BO915" s="14"/>
      <c r="BP915" s="14"/>
      <c r="BQ915" s="14"/>
      <c r="BR915" s="14"/>
      <c r="BS915" s="14"/>
      <c r="BT915" s="14"/>
      <c r="BU915" s="14"/>
      <c r="BV915" s="14"/>
      <c r="BW915" s="14"/>
      <c r="BX915" s="14"/>
      <c r="BY915" s="14"/>
      <c r="BZ915" s="14"/>
      <c r="CA915" s="14"/>
      <c r="CB915" s="14"/>
      <c r="CC915" s="14"/>
      <c r="CD915" s="12"/>
      <c r="CE915" s="34"/>
      <c r="CF915" s="34"/>
      <c r="CG915" s="34"/>
      <c r="CH915" s="34"/>
      <c r="CI915" s="34"/>
      <c r="CJ915" s="34"/>
      <c r="CK915" s="34"/>
      <c r="CL915" s="34"/>
      <c r="CM915" s="34"/>
      <c r="CN915" s="34"/>
      <c r="CO915" s="34"/>
      <c r="CP915" s="34"/>
      <c r="CQ915" s="34"/>
      <c r="CR915" s="34"/>
      <c r="CS915" s="34"/>
      <c r="CT915" s="34"/>
      <c r="CU915" s="34"/>
    </row>
    <row r="916">
      <c r="A916" s="38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27"/>
      <c r="R916" s="28"/>
      <c r="S916" s="29"/>
      <c r="T916" s="29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24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32"/>
      <c r="BA916" s="12"/>
      <c r="BB916" s="12"/>
      <c r="BC916" s="12"/>
      <c r="BD916" s="12"/>
      <c r="BE916" s="12"/>
      <c r="BF916" s="12"/>
      <c r="BG916" s="12"/>
      <c r="BH916" s="12"/>
      <c r="BI916" s="12"/>
      <c r="BJ916" s="12"/>
      <c r="BK916" s="12"/>
      <c r="BL916" s="12"/>
      <c r="BM916" s="12"/>
      <c r="BN916" s="12"/>
      <c r="BO916" s="14"/>
      <c r="BP916" s="14"/>
      <c r="BQ916" s="14"/>
      <c r="BR916" s="14"/>
      <c r="BS916" s="14"/>
      <c r="BT916" s="14"/>
      <c r="BU916" s="14"/>
      <c r="BV916" s="14"/>
      <c r="BW916" s="14"/>
      <c r="BX916" s="14"/>
      <c r="BY916" s="14"/>
      <c r="BZ916" s="14"/>
      <c r="CA916" s="14"/>
      <c r="CB916" s="14"/>
      <c r="CC916" s="14"/>
      <c r="CD916" s="12"/>
      <c r="CE916" s="34"/>
      <c r="CF916" s="34"/>
      <c r="CG916" s="34"/>
      <c r="CH916" s="34"/>
      <c r="CI916" s="34"/>
      <c r="CJ916" s="34"/>
      <c r="CK916" s="34"/>
      <c r="CL916" s="34"/>
      <c r="CM916" s="34"/>
      <c r="CN916" s="34"/>
      <c r="CO916" s="34"/>
      <c r="CP916" s="34"/>
      <c r="CQ916" s="34"/>
      <c r="CR916" s="34"/>
      <c r="CS916" s="34"/>
      <c r="CT916" s="34"/>
      <c r="CU916" s="34"/>
    </row>
    <row r="917">
      <c r="A917" s="38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27"/>
      <c r="R917" s="28"/>
      <c r="S917" s="29"/>
      <c r="T917" s="29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24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32"/>
      <c r="BA917" s="12"/>
      <c r="BB917" s="12"/>
      <c r="BC917" s="12"/>
      <c r="BD917" s="12"/>
      <c r="BE917" s="12"/>
      <c r="BF917" s="12"/>
      <c r="BG917" s="12"/>
      <c r="BH917" s="12"/>
      <c r="BI917" s="12"/>
      <c r="BJ917" s="12"/>
      <c r="BK917" s="12"/>
      <c r="BL917" s="12"/>
      <c r="BM917" s="12"/>
      <c r="BN917" s="12"/>
      <c r="BO917" s="14"/>
      <c r="BP917" s="14"/>
      <c r="BQ917" s="14"/>
      <c r="BR917" s="14"/>
      <c r="BS917" s="14"/>
      <c r="BT917" s="14"/>
      <c r="BU917" s="14"/>
      <c r="BV917" s="14"/>
      <c r="BW917" s="14"/>
      <c r="BX917" s="14"/>
      <c r="BY917" s="14"/>
      <c r="BZ917" s="14"/>
      <c r="CA917" s="14"/>
      <c r="CB917" s="14"/>
      <c r="CC917" s="14"/>
      <c r="CD917" s="12"/>
      <c r="CE917" s="34"/>
      <c r="CF917" s="34"/>
      <c r="CG917" s="34"/>
      <c r="CH917" s="34"/>
      <c r="CI917" s="34"/>
      <c r="CJ917" s="34"/>
      <c r="CK917" s="34"/>
      <c r="CL917" s="34"/>
      <c r="CM917" s="34"/>
      <c r="CN917" s="34"/>
      <c r="CO917" s="34"/>
      <c r="CP917" s="34"/>
      <c r="CQ917" s="34"/>
      <c r="CR917" s="34"/>
      <c r="CS917" s="34"/>
      <c r="CT917" s="34"/>
      <c r="CU917" s="34"/>
    </row>
    <row r="918">
      <c r="A918" s="38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27"/>
      <c r="R918" s="28"/>
      <c r="S918" s="29"/>
      <c r="T918" s="29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24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32"/>
      <c r="BA918" s="12"/>
      <c r="BB918" s="12"/>
      <c r="BC918" s="12"/>
      <c r="BD918" s="12"/>
      <c r="BE918" s="12"/>
      <c r="BF918" s="12"/>
      <c r="BG918" s="12"/>
      <c r="BH918" s="12"/>
      <c r="BI918" s="12"/>
      <c r="BJ918" s="12"/>
      <c r="BK918" s="12"/>
      <c r="BL918" s="12"/>
      <c r="BM918" s="12"/>
      <c r="BN918" s="12"/>
      <c r="BO918" s="14"/>
      <c r="BP918" s="14"/>
      <c r="BQ918" s="14"/>
      <c r="BR918" s="14"/>
      <c r="BS918" s="14"/>
      <c r="BT918" s="14"/>
      <c r="BU918" s="14"/>
      <c r="BV918" s="14"/>
      <c r="BW918" s="14"/>
      <c r="BX918" s="14"/>
      <c r="BY918" s="14"/>
      <c r="BZ918" s="14"/>
      <c r="CA918" s="14"/>
      <c r="CB918" s="14"/>
      <c r="CC918" s="14"/>
      <c r="CD918" s="12"/>
      <c r="CE918" s="34"/>
      <c r="CF918" s="34"/>
      <c r="CG918" s="34"/>
      <c r="CH918" s="34"/>
      <c r="CI918" s="34"/>
      <c r="CJ918" s="34"/>
      <c r="CK918" s="34"/>
      <c r="CL918" s="34"/>
      <c r="CM918" s="34"/>
      <c r="CN918" s="34"/>
      <c r="CO918" s="34"/>
      <c r="CP918" s="34"/>
      <c r="CQ918" s="34"/>
      <c r="CR918" s="34"/>
      <c r="CS918" s="34"/>
      <c r="CT918" s="34"/>
      <c r="CU918" s="34"/>
    </row>
    <row r="919">
      <c r="A919" s="38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27"/>
      <c r="R919" s="28"/>
      <c r="S919" s="29"/>
      <c r="T919" s="29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24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32"/>
      <c r="BA919" s="12"/>
      <c r="BB919" s="12"/>
      <c r="BC919" s="12"/>
      <c r="BD919" s="12"/>
      <c r="BE919" s="12"/>
      <c r="BF919" s="12"/>
      <c r="BG919" s="12"/>
      <c r="BH919" s="12"/>
      <c r="BI919" s="12"/>
      <c r="BJ919" s="12"/>
      <c r="BK919" s="12"/>
      <c r="BL919" s="12"/>
      <c r="BM919" s="12"/>
      <c r="BN919" s="12"/>
      <c r="BO919" s="14"/>
      <c r="BP919" s="14"/>
      <c r="BQ919" s="14"/>
      <c r="BR919" s="14"/>
      <c r="BS919" s="14"/>
      <c r="BT919" s="14"/>
      <c r="BU919" s="14"/>
      <c r="BV919" s="14"/>
      <c r="BW919" s="14"/>
      <c r="BX919" s="14"/>
      <c r="BY919" s="14"/>
      <c r="BZ919" s="14"/>
      <c r="CA919" s="14"/>
      <c r="CB919" s="14"/>
      <c r="CC919" s="14"/>
      <c r="CD919" s="12"/>
      <c r="CE919" s="34"/>
      <c r="CF919" s="34"/>
      <c r="CG919" s="34"/>
      <c r="CH919" s="34"/>
      <c r="CI919" s="34"/>
      <c r="CJ919" s="34"/>
      <c r="CK919" s="34"/>
      <c r="CL919" s="34"/>
      <c r="CM919" s="34"/>
      <c r="CN919" s="34"/>
      <c r="CO919" s="34"/>
      <c r="CP919" s="34"/>
      <c r="CQ919" s="34"/>
      <c r="CR919" s="34"/>
      <c r="CS919" s="34"/>
      <c r="CT919" s="34"/>
      <c r="CU919" s="34"/>
    </row>
    <row r="920">
      <c r="A920" s="38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27"/>
      <c r="R920" s="28"/>
      <c r="S920" s="29"/>
      <c r="T920" s="29"/>
      <c r="U920" s="30"/>
      <c r="V920" s="30"/>
      <c r="W920" s="30"/>
      <c r="X920" s="30"/>
      <c r="Y920" s="30"/>
      <c r="Z920" s="30"/>
      <c r="AA920" s="30"/>
      <c r="AB920" s="30"/>
      <c r="AC920" s="30"/>
      <c r="AD920" s="30"/>
      <c r="AE920" s="30"/>
      <c r="AF920" s="30"/>
      <c r="AG920" s="30"/>
      <c r="AH920" s="30"/>
      <c r="AI920" s="30"/>
      <c r="AJ920" s="24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32"/>
      <c r="BA920" s="12"/>
      <c r="BB920" s="12"/>
      <c r="BC920" s="12"/>
      <c r="BD920" s="12"/>
      <c r="BE920" s="12"/>
      <c r="BF920" s="12"/>
      <c r="BG920" s="12"/>
      <c r="BH920" s="12"/>
      <c r="BI920" s="12"/>
      <c r="BJ920" s="12"/>
      <c r="BK920" s="12"/>
      <c r="BL920" s="12"/>
      <c r="BM920" s="12"/>
      <c r="BN920" s="12"/>
      <c r="BO920" s="14"/>
      <c r="BP920" s="14"/>
      <c r="BQ920" s="14"/>
      <c r="BR920" s="14"/>
      <c r="BS920" s="14"/>
      <c r="BT920" s="14"/>
      <c r="BU920" s="14"/>
      <c r="BV920" s="14"/>
      <c r="BW920" s="14"/>
      <c r="BX920" s="14"/>
      <c r="BY920" s="14"/>
      <c r="BZ920" s="14"/>
      <c r="CA920" s="14"/>
      <c r="CB920" s="14"/>
      <c r="CC920" s="14"/>
      <c r="CD920" s="12"/>
      <c r="CE920" s="34"/>
      <c r="CF920" s="34"/>
      <c r="CG920" s="34"/>
      <c r="CH920" s="34"/>
      <c r="CI920" s="34"/>
      <c r="CJ920" s="34"/>
      <c r="CK920" s="34"/>
      <c r="CL920" s="34"/>
      <c r="CM920" s="34"/>
      <c r="CN920" s="34"/>
      <c r="CO920" s="34"/>
      <c r="CP920" s="34"/>
      <c r="CQ920" s="34"/>
      <c r="CR920" s="34"/>
      <c r="CS920" s="34"/>
      <c r="CT920" s="34"/>
      <c r="CU920" s="34"/>
    </row>
    <row r="921">
      <c r="A921" s="38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27"/>
      <c r="R921" s="28"/>
      <c r="S921" s="29"/>
      <c r="T921" s="29"/>
      <c r="U921" s="30"/>
      <c r="V921" s="30"/>
      <c r="W921" s="30"/>
      <c r="X921" s="30"/>
      <c r="Y921" s="30"/>
      <c r="Z921" s="30"/>
      <c r="AA921" s="30"/>
      <c r="AB921" s="30"/>
      <c r="AC921" s="30"/>
      <c r="AD921" s="30"/>
      <c r="AE921" s="30"/>
      <c r="AF921" s="30"/>
      <c r="AG921" s="30"/>
      <c r="AH921" s="30"/>
      <c r="AI921" s="30"/>
      <c r="AJ921" s="24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32"/>
      <c r="BA921" s="12"/>
      <c r="BB921" s="12"/>
      <c r="BC921" s="12"/>
      <c r="BD921" s="12"/>
      <c r="BE921" s="12"/>
      <c r="BF921" s="12"/>
      <c r="BG921" s="12"/>
      <c r="BH921" s="12"/>
      <c r="BI921" s="12"/>
      <c r="BJ921" s="12"/>
      <c r="BK921" s="12"/>
      <c r="BL921" s="12"/>
      <c r="BM921" s="12"/>
      <c r="BN921" s="12"/>
      <c r="BO921" s="14"/>
      <c r="BP921" s="14"/>
      <c r="BQ921" s="14"/>
      <c r="BR921" s="14"/>
      <c r="BS921" s="14"/>
      <c r="BT921" s="14"/>
      <c r="BU921" s="14"/>
      <c r="BV921" s="14"/>
      <c r="BW921" s="14"/>
      <c r="BX921" s="14"/>
      <c r="BY921" s="14"/>
      <c r="BZ921" s="14"/>
      <c r="CA921" s="14"/>
      <c r="CB921" s="14"/>
      <c r="CC921" s="14"/>
      <c r="CD921" s="12"/>
      <c r="CE921" s="34"/>
      <c r="CF921" s="34"/>
      <c r="CG921" s="34"/>
      <c r="CH921" s="34"/>
      <c r="CI921" s="34"/>
      <c r="CJ921" s="34"/>
      <c r="CK921" s="34"/>
      <c r="CL921" s="34"/>
      <c r="CM921" s="34"/>
      <c r="CN921" s="34"/>
      <c r="CO921" s="34"/>
      <c r="CP921" s="34"/>
      <c r="CQ921" s="34"/>
      <c r="CR921" s="34"/>
      <c r="CS921" s="34"/>
      <c r="CT921" s="34"/>
      <c r="CU921" s="34"/>
    </row>
    <row r="922">
      <c r="A922" s="38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27"/>
      <c r="R922" s="28"/>
      <c r="S922" s="29"/>
      <c r="T922" s="29"/>
      <c r="U922" s="30"/>
      <c r="V922" s="30"/>
      <c r="W922" s="30"/>
      <c r="X922" s="30"/>
      <c r="Y922" s="30"/>
      <c r="Z922" s="30"/>
      <c r="AA922" s="30"/>
      <c r="AB922" s="30"/>
      <c r="AC922" s="30"/>
      <c r="AD922" s="30"/>
      <c r="AE922" s="30"/>
      <c r="AF922" s="30"/>
      <c r="AG922" s="30"/>
      <c r="AH922" s="30"/>
      <c r="AI922" s="30"/>
      <c r="AJ922" s="24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32"/>
      <c r="BA922" s="12"/>
      <c r="BB922" s="12"/>
      <c r="BC922" s="12"/>
      <c r="BD922" s="12"/>
      <c r="BE922" s="12"/>
      <c r="BF922" s="12"/>
      <c r="BG922" s="12"/>
      <c r="BH922" s="12"/>
      <c r="BI922" s="12"/>
      <c r="BJ922" s="12"/>
      <c r="BK922" s="12"/>
      <c r="BL922" s="12"/>
      <c r="BM922" s="12"/>
      <c r="BN922" s="12"/>
      <c r="BO922" s="14"/>
      <c r="BP922" s="14"/>
      <c r="BQ922" s="14"/>
      <c r="BR922" s="14"/>
      <c r="BS922" s="14"/>
      <c r="BT922" s="14"/>
      <c r="BU922" s="14"/>
      <c r="BV922" s="14"/>
      <c r="BW922" s="14"/>
      <c r="BX922" s="14"/>
      <c r="BY922" s="14"/>
      <c r="BZ922" s="14"/>
      <c r="CA922" s="14"/>
      <c r="CB922" s="14"/>
      <c r="CC922" s="14"/>
      <c r="CD922" s="12"/>
      <c r="CE922" s="34"/>
      <c r="CF922" s="34"/>
      <c r="CG922" s="34"/>
      <c r="CH922" s="34"/>
      <c r="CI922" s="34"/>
      <c r="CJ922" s="34"/>
      <c r="CK922" s="34"/>
      <c r="CL922" s="34"/>
      <c r="CM922" s="34"/>
      <c r="CN922" s="34"/>
      <c r="CO922" s="34"/>
      <c r="CP922" s="34"/>
      <c r="CQ922" s="34"/>
      <c r="CR922" s="34"/>
      <c r="CS922" s="34"/>
      <c r="CT922" s="34"/>
      <c r="CU922" s="34"/>
    </row>
    <row r="923">
      <c r="A923" s="38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27"/>
      <c r="R923" s="28"/>
      <c r="S923" s="29"/>
      <c r="T923" s="29"/>
      <c r="U923" s="30"/>
      <c r="V923" s="30"/>
      <c r="W923" s="30"/>
      <c r="X923" s="30"/>
      <c r="Y923" s="30"/>
      <c r="Z923" s="30"/>
      <c r="AA923" s="30"/>
      <c r="AB923" s="30"/>
      <c r="AC923" s="30"/>
      <c r="AD923" s="30"/>
      <c r="AE923" s="30"/>
      <c r="AF923" s="30"/>
      <c r="AG923" s="30"/>
      <c r="AH923" s="30"/>
      <c r="AI923" s="30"/>
      <c r="AJ923" s="24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32"/>
      <c r="BA923" s="12"/>
      <c r="BB923" s="12"/>
      <c r="BC923" s="12"/>
      <c r="BD923" s="12"/>
      <c r="BE923" s="12"/>
      <c r="BF923" s="12"/>
      <c r="BG923" s="12"/>
      <c r="BH923" s="12"/>
      <c r="BI923" s="12"/>
      <c r="BJ923" s="12"/>
      <c r="BK923" s="12"/>
      <c r="BL923" s="12"/>
      <c r="BM923" s="12"/>
      <c r="BN923" s="12"/>
      <c r="BO923" s="14"/>
      <c r="BP923" s="14"/>
      <c r="BQ923" s="14"/>
      <c r="BR923" s="14"/>
      <c r="BS923" s="14"/>
      <c r="BT923" s="14"/>
      <c r="BU923" s="14"/>
      <c r="BV923" s="14"/>
      <c r="BW923" s="14"/>
      <c r="BX923" s="14"/>
      <c r="BY923" s="14"/>
      <c r="BZ923" s="14"/>
      <c r="CA923" s="14"/>
      <c r="CB923" s="14"/>
      <c r="CC923" s="14"/>
      <c r="CD923" s="12"/>
      <c r="CE923" s="34"/>
      <c r="CF923" s="34"/>
      <c r="CG923" s="34"/>
      <c r="CH923" s="34"/>
      <c r="CI923" s="34"/>
      <c r="CJ923" s="34"/>
      <c r="CK923" s="34"/>
      <c r="CL923" s="34"/>
      <c r="CM923" s="34"/>
      <c r="CN923" s="34"/>
      <c r="CO923" s="34"/>
      <c r="CP923" s="34"/>
      <c r="CQ923" s="34"/>
      <c r="CR923" s="34"/>
      <c r="CS923" s="34"/>
      <c r="CT923" s="34"/>
      <c r="CU923" s="34"/>
    </row>
    <row r="924">
      <c r="A924" s="38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27"/>
      <c r="R924" s="28"/>
      <c r="S924" s="29"/>
      <c r="T924" s="29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24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32"/>
      <c r="BA924" s="12"/>
      <c r="BB924" s="12"/>
      <c r="BC924" s="12"/>
      <c r="BD924" s="12"/>
      <c r="BE924" s="12"/>
      <c r="BF924" s="12"/>
      <c r="BG924" s="12"/>
      <c r="BH924" s="12"/>
      <c r="BI924" s="12"/>
      <c r="BJ924" s="12"/>
      <c r="BK924" s="12"/>
      <c r="BL924" s="12"/>
      <c r="BM924" s="12"/>
      <c r="BN924" s="12"/>
      <c r="BO924" s="14"/>
      <c r="BP924" s="14"/>
      <c r="BQ924" s="14"/>
      <c r="BR924" s="14"/>
      <c r="BS924" s="14"/>
      <c r="BT924" s="14"/>
      <c r="BU924" s="14"/>
      <c r="BV924" s="14"/>
      <c r="BW924" s="14"/>
      <c r="BX924" s="14"/>
      <c r="BY924" s="14"/>
      <c r="BZ924" s="14"/>
      <c r="CA924" s="14"/>
      <c r="CB924" s="14"/>
      <c r="CC924" s="14"/>
      <c r="CD924" s="12"/>
      <c r="CE924" s="34"/>
      <c r="CF924" s="34"/>
      <c r="CG924" s="34"/>
      <c r="CH924" s="34"/>
      <c r="CI924" s="34"/>
      <c r="CJ924" s="34"/>
      <c r="CK924" s="34"/>
      <c r="CL924" s="34"/>
      <c r="CM924" s="34"/>
      <c r="CN924" s="34"/>
      <c r="CO924" s="34"/>
      <c r="CP924" s="34"/>
      <c r="CQ924" s="34"/>
      <c r="CR924" s="34"/>
      <c r="CS924" s="34"/>
      <c r="CT924" s="34"/>
      <c r="CU924" s="34"/>
    </row>
    <row r="925">
      <c r="A925" s="38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27"/>
      <c r="R925" s="28"/>
      <c r="S925" s="29"/>
      <c r="T925" s="29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24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32"/>
      <c r="BA925" s="12"/>
      <c r="BB925" s="12"/>
      <c r="BC925" s="12"/>
      <c r="BD925" s="12"/>
      <c r="BE925" s="12"/>
      <c r="BF925" s="12"/>
      <c r="BG925" s="12"/>
      <c r="BH925" s="12"/>
      <c r="BI925" s="12"/>
      <c r="BJ925" s="12"/>
      <c r="BK925" s="12"/>
      <c r="BL925" s="12"/>
      <c r="BM925" s="12"/>
      <c r="BN925" s="12"/>
      <c r="BO925" s="14"/>
      <c r="BP925" s="14"/>
      <c r="BQ925" s="14"/>
      <c r="BR925" s="14"/>
      <c r="BS925" s="14"/>
      <c r="BT925" s="14"/>
      <c r="BU925" s="14"/>
      <c r="BV925" s="14"/>
      <c r="BW925" s="14"/>
      <c r="BX925" s="14"/>
      <c r="BY925" s="14"/>
      <c r="BZ925" s="14"/>
      <c r="CA925" s="14"/>
      <c r="CB925" s="14"/>
      <c r="CC925" s="14"/>
      <c r="CD925" s="12"/>
      <c r="CE925" s="34"/>
      <c r="CF925" s="34"/>
      <c r="CG925" s="34"/>
      <c r="CH925" s="34"/>
      <c r="CI925" s="34"/>
      <c r="CJ925" s="34"/>
      <c r="CK925" s="34"/>
      <c r="CL925" s="34"/>
      <c r="CM925" s="34"/>
      <c r="CN925" s="34"/>
      <c r="CO925" s="34"/>
      <c r="CP925" s="34"/>
      <c r="CQ925" s="34"/>
      <c r="CR925" s="34"/>
      <c r="CS925" s="34"/>
      <c r="CT925" s="34"/>
      <c r="CU925" s="34"/>
    </row>
    <row r="926">
      <c r="A926" s="38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27"/>
      <c r="R926" s="28"/>
      <c r="S926" s="29"/>
      <c r="T926" s="29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24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32"/>
      <c r="BA926" s="12"/>
      <c r="BB926" s="12"/>
      <c r="BC926" s="12"/>
      <c r="BD926" s="12"/>
      <c r="BE926" s="12"/>
      <c r="BF926" s="12"/>
      <c r="BG926" s="12"/>
      <c r="BH926" s="12"/>
      <c r="BI926" s="12"/>
      <c r="BJ926" s="12"/>
      <c r="BK926" s="12"/>
      <c r="BL926" s="12"/>
      <c r="BM926" s="12"/>
      <c r="BN926" s="12"/>
      <c r="BO926" s="14"/>
      <c r="BP926" s="14"/>
      <c r="BQ926" s="14"/>
      <c r="BR926" s="14"/>
      <c r="BS926" s="14"/>
      <c r="BT926" s="14"/>
      <c r="BU926" s="14"/>
      <c r="BV926" s="14"/>
      <c r="BW926" s="14"/>
      <c r="BX926" s="14"/>
      <c r="BY926" s="14"/>
      <c r="BZ926" s="14"/>
      <c r="CA926" s="14"/>
      <c r="CB926" s="14"/>
      <c r="CC926" s="14"/>
      <c r="CD926" s="12"/>
      <c r="CE926" s="34"/>
      <c r="CF926" s="34"/>
      <c r="CG926" s="34"/>
      <c r="CH926" s="34"/>
      <c r="CI926" s="34"/>
      <c r="CJ926" s="34"/>
      <c r="CK926" s="34"/>
      <c r="CL926" s="34"/>
      <c r="CM926" s="34"/>
      <c r="CN926" s="34"/>
      <c r="CO926" s="34"/>
      <c r="CP926" s="34"/>
      <c r="CQ926" s="34"/>
      <c r="CR926" s="34"/>
      <c r="CS926" s="34"/>
      <c r="CT926" s="34"/>
      <c r="CU926" s="34"/>
    </row>
    <row r="927">
      <c r="A927" s="38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27"/>
      <c r="R927" s="28"/>
      <c r="S927" s="29"/>
      <c r="T927" s="29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24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32"/>
      <c r="BA927" s="12"/>
      <c r="BB927" s="12"/>
      <c r="BC927" s="12"/>
      <c r="BD927" s="12"/>
      <c r="BE927" s="12"/>
      <c r="BF927" s="12"/>
      <c r="BG927" s="12"/>
      <c r="BH927" s="12"/>
      <c r="BI927" s="12"/>
      <c r="BJ927" s="12"/>
      <c r="BK927" s="12"/>
      <c r="BL927" s="12"/>
      <c r="BM927" s="12"/>
      <c r="BN927" s="12"/>
      <c r="BO927" s="14"/>
      <c r="BP927" s="14"/>
      <c r="BQ927" s="14"/>
      <c r="BR927" s="14"/>
      <c r="BS927" s="14"/>
      <c r="BT927" s="14"/>
      <c r="BU927" s="14"/>
      <c r="BV927" s="14"/>
      <c r="BW927" s="14"/>
      <c r="BX927" s="14"/>
      <c r="BY927" s="14"/>
      <c r="BZ927" s="14"/>
      <c r="CA927" s="14"/>
      <c r="CB927" s="14"/>
      <c r="CC927" s="14"/>
      <c r="CD927" s="12"/>
      <c r="CE927" s="34"/>
      <c r="CF927" s="34"/>
      <c r="CG927" s="34"/>
      <c r="CH927" s="34"/>
      <c r="CI927" s="34"/>
      <c r="CJ927" s="34"/>
      <c r="CK927" s="34"/>
      <c r="CL927" s="34"/>
      <c r="CM927" s="34"/>
      <c r="CN927" s="34"/>
      <c r="CO927" s="34"/>
      <c r="CP927" s="34"/>
      <c r="CQ927" s="34"/>
      <c r="CR927" s="34"/>
      <c r="CS927" s="34"/>
      <c r="CT927" s="34"/>
      <c r="CU927" s="34"/>
    </row>
    <row r="928">
      <c r="A928" s="38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27"/>
      <c r="R928" s="28"/>
      <c r="S928" s="29"/>
      <c r="T928" s="29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24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32"/>
      <c r="BA928" s="12"/>
      <c r="BB928" s="12"/>
      <c r="BC928" s="12"/>
      <c r="BD928" s="12"/>
      <c r="BE928" s="12"/>
      <c r="BF928" s="12"/>
      <c r="BG928" s="12"/>
      <c r="BH928" s="12"/>
      <c r="BI928" s="12"/>
      <c r="BJ928" s="12"/>
      <c r="BK928" s="12"/>
      <c r="BL928" s="12"/>
      <c r="BM928" s="12"/>
      <c r="BN928" s="12"/>
      <c r="BO928" s="14"/>
      <c r="BP928" s="14"/>
      <c r="BQ928" s="14"/>
      <c r="BR928" s="14"/>
      <c r="BS928" s="14"/>
      <c r="BT928" s="14"/>
      <c r="BU928" s="14"/>
      <c r="BV928" s="14"/>
      <c r="BW928" s="14"/>
      <c r="BX928" s="14"/>
      <c r="BY928" s="14"/>
      <c r="BZ928" s="14"/>
      <c r="CA928" s="14"/>
      <c r="CB928" s="14"/>
      <c r="CC928" s="14"/>
      <c r="CD928" s="12"/>
      <c r="CE928" s="34"/>
      <c r="CF928" s="34"/>
      <c r="CG928" s="34"/>
      <c r="CH928" s="34"/>
      <c r="CI928" s="34"/>
      <c r="CJ928" s="34"/>
      <c r="CK928" s="34"/>
      <c r="CL928" s="34"/>
      <c r="CM928" s="34"/>
      <c r="CN928" s="34"/>
      <c r="CO928" s="34"/>
      <c r="CP928" s="34"/>
      <c r="CQ928" s="34"/>
      <c r="CR928" s="34"/>
      <c r="CS928" s="34"/>
      <c r="CT928" s="34"/>
      <c r="CU928" s="34"/>
    </row>
    <row r="929">
      <c r="A929" s="38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27"/>
      <c r="R929" s="28"/>
      <c r="S929" s="29"/>
      <c r="T929" s="29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24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32"/>
      <c r="BA929" s="12"/>
      <c r="BB929" s="12"/>
      <c r="BC929" s="12"/>
      <c r="BD929" s="12"/>
      <c r="BE929" s="12"/>
      <c r="BF929" s="12"/>
      <c r="BG929" s="12"/>
      <c r="BH929" s="12"/>
      <c r="BI929" s="12"/>
      <c r="BJ929" s="12"/>
      <c r="BK929" s="12"/>
      <c r="BL929" s="12"/>
      <c r="BM929" s="12"/>
      <c r="BN929" s="12"/>
      <c r="BO929" s="14"/>
      <c r="BP929" s="14"/>
      <c r="BQ929" s="14"/>
      <c r="BR929" s="14"/>
      <c r="BS929" s="14"/>
      <c r="BT929" s="14"/>
      <c r="BU929" s="14"/>
      <c r="BV929" s="14"/>
      <c r="BW929" s="14"/>
      <c r="BX929" s="14"/>
      <c r="BY929" s="14"/>
      <c r="BZ929" s="14"/>
      <c r="CA929" s="14"/>
      <c r="CB929" s="14"/>
      <c r="CC929" s="14"/>
      <c r="CD929" s="12"/>
      <c r="CE929" s="34"/>
      <c r="CF929" s="34"/>
      <c r="CG929" s="34"/>
      <c r="CH929" s="34"/>
      <c r="CI929" s="34"/>
      <c r="CJ929" s="34"/>
      <c r="CK929" s="34"/>
      <c r="CL929" s="34"/>
      <c r="CM929" s="34"/>
      <c r="CN929" s="34"/>
      <c r="CO929" s="34"/>
      <c r="CP929" s="34"/>
      <c r="CQ929" s="34"/>
      <c r="CR929" s="34"/>
      <c r="CS929" s="34"/>
      <c r="CT929" s="34"/>
      <c r="CU929" s="34"/>
    </row>
    <row r="930">
      <c r="A930" s="38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27"/>
      <c r="R930" s="28"/>
      <c r="S930" s="29"/>
      <c r="T930" s="29"/>
      <c r="U930" s="30"/>
      <c r="V930" s="30"/>
      <c r="W930" s="30"/>
      <c r="X930" s="30"/>
      <c r="Y930" s="30"/>
      <c r="Z930" s="30"/>
      <c r="AA930" s="30"/>
      <c r="AB930" s="30"/>
      <c r="AC930" s="30"/>
      <c r="AD930" s="30"/>
      <c r="AE930" s="30"/>
      <c r="AF930" s="30"/>
      <c r="AG930" s="30"/>
      <c r="AH930" s="30"/>
      <c r="AI930" s="30"/>
      <c r="AJ930" s="24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32"/>
      <c r="BA930" s="12"/>
      <c r="BB930" s="12"/>
      <c r="BC930" s="12"/>
      <c r="BD930" s="12"/>
      <c r="BE930" s="12"/>
      <c r="BF930" s="12"/>
      <c r="BG930" s="12"/>
      <c r="BH930" s="12"/>
      <c r="BI930" s="12"/>
      <c r="BJ930" s="12"/>
      <c r="BK930" s="12"/>
      <c r="BL930" s="12"/>
      <c r="BM930" s="12"/>
      <c r="BN930" s="12"/>
      <c r="BO930" s="14"/>
      <c r="BP930" s="14"/>
      <c r="BQ930" s="14"/>
      <c r="BR930" s="14"/>
      <c r="BS930" s="14"/>
      <c r="BT930" s="14"/>
      <c r="BU930" s="14"/>
      <c r="BV930" s="14"/>
      <c r="BW930" s="14"/>
      <c r="BX930" s="14"/>
      <c r="BY930" s="14"/>
      <c r="BZ930" s="14"/>
      <c r="CA930" s="14"/>
      <c r="CB930" s="14"/>
      <c r="CC930" s="14"/>
      <c r="CD930" s="12"/>
      <c r="CE930" s="34"/>
      <c r="CF930" s="34"/>
      <c r="CG930" s="34"/>
      <c r="CH930" s="34"/>
      <c r="CI930" s="34"/>
      <c r="CJ930" s="34"/>
      <c r="CK930" s="34"/>
      <c r="CL930" s="34"/>
      <c r="CM930" s="34"/>
      <c r="CN930" s="34"/>
      <c r="CO930" s="34"/>
      <c r="CP930" s="34"/>
      <c r="CQ930" s="34"/>
      <c r="CR930" s="34"/>
      <c r="CS930" s="34"/>
      <c r="CT930" s="34"/>
      <c r="CU930" s="34"/>
    </row>
    <row r="931">
      <c r="A931" s="38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27"/>
      <c r="R931" s="28"/>
      <c r="S931" s="29"/>
      <c r="T931" s="29"/>
      <c r="U931" s="30"/>
      <c r="V931" s="30"/>
      <c r="W931" s="30"/>
      <c r="X931" s="30"/>
      <c r="Y931" s="30"/>
      <c r="Z931" s="30"/>
      <c r="AA931" s="30"/>
      <c r="AB931" s="30"/>
      <c r="AC931" s="30"/>
      <c r="AD931" s="30"/>
      <c r="AE931" s="30"/>
      <c r="AF931" s="30"/>
      <c r="AG931" s="30"/>
      <c r="AH931" s="30"/>
      <c r="AI931" s="30"/>
      <c r="AJ931" s="24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32"/>
      <c r="BA931" s="12"/>
      <c r="BB931" s="12"/>
      <c r="BC931" s="12"/>
      <c r="BD931" s="12"/>
      <c r="BE931" s="12"/>
      <c r="BF931" s="12"/>
      <c r="BG931" s="12"/>
      <c r="BH931" s="12"/>
      <c r="BI931" s="12"/>
      <c r="BJ931" s="12"/>
      <c r="BK931" s="12"/>
      <c r="BL931" s="12"/>
      <c r="BM931" s="12"/>
      <c r="BN931" s="12"/>
      <c r="BO931" s="14"/>
      <c r="BP931" s="14"/>
      <c r="BQ931" s="14"/>
      <c r="BR931" s="14"/>
      <c r="BS931" s="14"/>
      <c r="BT931" s="14"/>
      <c r="BU931" s="14"/>
      <c r="BV931" s="14"/>
      <c r="BW931" s="14"/>
      <c r="BX931" s="14"/>
      <c r="BY931" s="14"/>
      <c r="BZ931" s="14"/>
      <c r="CA931" s="14"/>
      <c r="CB931" s="14"/>
      <c r="CC931" s="14"/>
      <c r="CD931" s="12"/>
      <c r="CE931" s="34"/>
      <c r="CF931" s="34"/>
      <c r="CG931" s="34"/>
      <c r="CH931" s="34"/>
      <c r="CI931" s="34"/>
      <c r="CJ931" s="34"/>
      <c r="CK931" s="34"/>
      <c r="CL931" s="34"/>
      <c r="CM931" s="34"/>
      <c r="CN931" s="34"/>
      <c r="CO931" s="34"/>
      <c r="CP931" s="34"/>
      <c r="CQ931" s="34"/>
      <c r="CR931" s="34"/>
      <c r="CS931" s="34"/>
      <c r="CT931" s="34"/>
      <c r="CU931" s="34"/>
    </row>
    <row r="932">
      <c r="A932" s="38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27"/>
      <c r="R932" s="28"/>
      <c r="S932" s="29"/>
      <c r="T932" s="29"/>
      <c r="U932" s="30"/>
      <c r="V932" s="30"/>
      <c r="W932" s="30"/>
      <c r="X932" s="30"/>
      <c r="Y932" s="30"/>
      <c r="Z932" s="30"/>
      <c r="AA932" s="30"/>
      <c r="AB932" s="30"/>
      <c r="AC932" s="30"/>
      <c r="AD932" s="30"/>
      <c r="AE932" s="30"/>
      <c r="AF932" s="30"/>
      <c r="AG932" s="30"/>
      <c r="AH932" s="30"/>
      <c r="AI932" s="30"/>
      <c r="AJ932" s="24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32"/>
      <c r="BA932" s="12"/>
      <c r="BB932" s="12"/>
      <c r="BC932" s="12"/>
      <c r="BD932" s="12"/>
      <c r="BE932" s="12"/>
      <c r="BF932" s="12"/>
      <c r="BG932" s="12"/>
      <c r="BH932" s="12"/>
      <c r="BI932" s="12"/>
      <c r="BJ932" s="12"/>
      <c r="BK932" s="12"/>
      <c r="BL932" s="12"/>
      <c r="BM932" s="12"/>
      <c r="BN932" s="12"/>
      <c r="BO932" s="14"/>
      <c r="BP932" s="14"/>
      <c r="BQ932" s="14"/>
      <c r="BR932" s="14"/>
      <c r="BS932" s="14"/>
      <c r="BT932" s="14"/>
      <c r="BU932" s="14"/>
      <c r="BV932" s="14"/>
      <c r="BW932" s="14"/>
      <c r="BX932" s="14"/>
      <c r="BY932" s="14"/>
      <c r="BZ932" s="14"/>
      <c r="CA932" s="14"/>
      <c r="CB932" s="14"/>
      <c r="CC932" s="14"/>
      <c r="CD932" s="12"/>
      <c r="CE932" s="34"/>
      <c r="CF932" s="34"/>
      <c r="CG932" s="34"/>
      <c r="CH932" s="34"/>
      <c r="CI932" s="34"/>
      <c r="CJ932" s="34"/>
      <c r="CK932" s="34"/>
      <c r="CL932" s="34"/>
      <c r="CM932" s="34"/>
      <c r="CN932" s="34"/>
      <c r="CO932" s="34"/>
      <c r="CP932" s="34"/>
      <c r="CQ932" s="34"/>
      <c r="CR932" s="34"/>
      <c r="CS932" s="34"/>
      <c r="CT932" s="34"/>
      <c r="CU932" s="34"/>
    </row>
    <row r="933">
      <c r="A933" s="38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27"/>
      <c r="R933" s="28"/>
      <c r="S933" s="29"/>
      <c r="T933" s="29"/>
      <c r="U933" s="30"/>
      <c r="V933" s="30"/>
      <c r="W933" s="30"/>
      <c r="X933" s="30"/>
      <c r="Y933" s="30"/>
      <c r="Z933" s="30"/>
      <c r="AA933" s="30"/>
      <c r="AB933" s="30"/>
      <c r="AC933" s="30"/>
      <c r="AD933" s="30"/>
      <c r="AE933" s="30"/>
      <c r="AF933" s="30"/>
      <c r="AG933" s="30"/>
      <c r="AH933" s="30"/>
      <c r="AI933" s="30"/>
      <c r="AJ933" s="24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32"/>
      <c r="BA933" s="12"/>
      <c r="BB933" s="12"/>
      <c r="BC933" s="12"/>
      <c r="BD933" s="12"/>
      <c r="BE933" s="12"/>
      <c r="BF933" s="12"/>
      <c r="BG933" s="12"/>
      <c r="BH933" s="12"/>
      <c r="BI933" s="12"/>
      <c r="BJ933" s="12"/>
      <c r="BK933" s="12"/>
      <c r="BL933" s="12"/>
      <c r="BM933" s="12"/>
      <c r="BN933" s="12"/>
      <c r="BO933" s="14"/>
      <c r="BP933" s="14"/>
      <c r="BQ933" s="14"/>
      <c r="BR933" s="14"/>
      <c r="BS933" s="14"/>
      <c r="BT933" s="14"/>
      <c r="BU933" s="14"/>
      <c r="BV933" s="14"/>
      <c r="BW933" s="14"/>
      <c r="BX933" s="14"/>
      <c r="BY933" s="14"/>
      <c r="BZ933" s="14"/>
      <c r="CA933" s="14"/>
      <c r="CB933" s="14"/>
      <c r="CC933" s="14"/>
      <c r="CD933" s="12"/>
      <c r="CE933" s="34"/>
      <c r="CF933" s="34"/>
      <c r="CG933" s="34"/>
      <c r="CH933" s="34"/>
      <c r="CI933" s="34"/>
      <c r="CJ933" s="34"/>
      <c r="CK933" s="34"/>
      <c r="CL933" s="34"/>
      <c r="CM933" s="34"/>
      <c r="CN933" s="34"/>
      <c r="CO933" s="34"/>
      <c r="CP933" s="34"/>
      <c r="CQ933" s="34"/>
      <c r="CR933" s="34"/>
      <c r="CS933" s="34"/>
      <c r="CT933" s="34"/>
      <c r="CU933" s="34"/>
    </row>
    <row r="934">
      <c r="A934" s="38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27"/>
      <c r="R934" s="28"/>
      <c r="S934" s="29"/>
      <c r="T934" s="29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24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32"/>
      <c r="BA934" s="12"/>
      <c r="BB934" s="12"/>
      <c r="BC934" s="12"/>
      <c r="BD934" s="12"/>
      <c r="BE934" s="12"/>
      <c r="BF934" s="12"/>
      <c r="BG934" s="12"/>
      <c r="BH934" s="12"/>
      <c r="BI934" s="12"/>
      <c r="BJ934" s="12"/>
      <c r="BK934" s="12"/>
      <c r="BL934" s="12"/>
      <c r="BM934" s="12"/>
      <c r="BN934" s="12"/>
      <c r="BO934" s="14"/>
      <c r="BP934" s="14"/>
      <c r="BQ934" s="14"/>
      <c r="BR934" s="14"/>
      <c r="BS934" s="14"/>
      <c r="BT934" s="14"/>
      <c r="BU934" s="14"/>
      <c r="BV934" s="14"/>
      <c r="BW934" s="14"/>
      <c r="BX934" s="14"/>
      <c r="BY934" s="14"/>
      <c r="BZ934" s="14"/>
      <c r="CA934" s="14"/>
      <c r="CB934" s="14"/>
      <c r="CC934" s="14"/>
      <c r="CD934" s="12"/>
      <c r="CE934" s="34"/>
      <c r="CF934" s="34"/>
      <c r="CG934" s="34"/>
      <c r="CH934" s="34"/>
      <c r="CI934" s="34"/>
      <c r="CJ934" s="34"/>
      <c r="CK934" s="34"/>
      <c r="CL934" s="34"/>
      <c r="CM934" s="34"/>
      <c r="CN934" s="34"/>
      <c r="CO934" s="34"/>
      <c r="CP934" s="34"/>
      <c r="CQ934" s="34"/>
      <c r="CR934" s="34"/>
      <c r="CS934" s="34"/>
      <c r="CT934" s="34"/>
      <c r="CU934" s="34"/>
    </row>
    <row r="935">
      <c r="A935" s="38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27"/>
      <c r="R935" s="28"/>
      <c r="S935" s="29"/>
      <c r="T935" s="29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24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32"/>
      <c r="BA935" s="12"/>
      <c r="BB935" s="12"/>
      <c r="BC935" s="12"/>
      <c r="BD935" s="12"/>
      <c r="BE935" s="12"/>
      <c r="BF935" s="12"/>
      <c r="BG935" s="12"/>
      <c r="BH935" s="12"/>
      <c r="BI935" s="12"/>
      <c r="BJ935" s="12"/>
      <c r="BK935" s="12"/>
      <c r="BL935" s="12"/>
      <c r="BM935" s="12"/>
      <c r="BN935" s="12"/>
      <c r="BO935" s="14"/>
      <c r="BP935" s="14"/>
      <c r="BQ935" s="14"/>
      <c r="BR935" s="14"/>
      <c r="BS935" s="14"/>
      <c r="BT935" s="14"/>
      <c r="BU935" s="14"/>
      <c r="BV935" s="14"/>
      <c r="BW935" s="14"/>
      <c r="BX935" s="14"/>
      <c r="BY935" s="14"/>
      <c r="BZ935" s="14"/>
      <c r="CA935" s="14"/>
      <c r="CB935" s="14"/>
      <c r="CC935" s="14"/>
      <c r="CD935" s="12"/>
      <c r="CE935" s="34"/>
      <c r="CF935" s="34"/>
      <c r="CG935" s="34"/>
      <c r="CH935" s="34"/>
      <c r="CI935" s="34"/>
      <c r="CJ935" s="34"/>
      <c r="CK935" s="34"/>
      <c r="CL935" s="34"/>
      <c r="CM935" s="34"/>
      <c r="CN935" s="34"/>
      <c r="CO935" s="34"/>
      <c r="CP935" s="34"/>
      <c r="CQ935" s="34"/>
      <c r="CR935" s="34"/>
      <c r="CS935" s="34"/>
      <c r="CT935" s="34"/>
      <c r="CU935" s="34"/>
    </row>
    <row r="936">
      <c r="A936" s="38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27"/>
      <c r="R936" s="28"/>
      <c r="S936" s="29"/>
      <c r="T936" s="29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24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32"/>
      <c r="BA936" s="12"/>
      <c r="BB936" s="12"/>
      <c r="BC936" s="12"/>
      <c r="BD936" s="12"/>
      <c r="BE936" s="12"/>
      <c r="BF936" s="12"/>
      <c r="BG936" s="12"/>
      <c r="BH936" s="12"/>
      <c r="BI936" s="12"/>
      <c r="BJ936" s="12"/>
      <c r="BK936" s="12"/>
      <c r="BL936" s="12"/>
      <c r="BM936" s="12"/>
      <c r="BN936" s="12"/>
      <c r="BO936" s="14"/>
      <c r="BP936" s="14"/>
      <c r="BQ936" s="14"/>
      <c r="BR936" s="14"/>
      <c r="BS936" s="14"/>
      <c r="BT936" s="14"/>
      <c r="BU936" s="14"/>
      <c r="BV936" s="14"/>
      <c r="BW936" s="14"/>
      <c r="BX936" s="14"/>
      <c r="BY936" s="14"/>
      <c r="BZ936" s="14"/>
      <c r="CA936" s="14"/>
      <c r="CB936" s="14"/>
      <c r="CC936" s="14"/>
      <c r="CD936" s="12"/>
      <c r="CE936" s="34"/>
      <c r="CF936" s="34"/>
      <c r="CG936" s="34"/>
      <c r="CH936" s="34"/>
      <c r="CI936" s="34"/>
      <c r="CJ936" s="34"/>
      <c r="CK936" s="34"/>
      <c r="CL936" s="34"/>
      <c r="CM936" s="34"/>
      <c r="CN936" s="34"/>
      <c r="CO936" s="34"/>
      <c r="CP936" s="34"/>
      <c r="CQ936" s="34"/>
      <c r="CR936" s="34"/>
      <c r="CS936" s="34"/>
      <c r="CT936" s="34"/>
      <c r="CU936" s="34"/>
    </row>
    <row r="937">
      <c r="A937" s="38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27"/>
      <c r="R937" s="28"/>
      <c r="S937" s="29"/>
      <c r="T937" s="29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24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32"/>
      <c r="BA937" s="12"/>
      <c r="BB937" s="12"/>
      <c r="BC937" s="12"/>
      <c r="BD937" s="12"/>
      <c r="BE937" s="12"/>
      <c r="BF937" s="12"/>
      <c r="BG937" s="12"/>
      <c r="BH937" s="12"/>
      <c r="BI937" s="12"/>
      <c r="BJ937" s="12"/>
      <c r="BK937" s="12"/>
      <c r="BL937" s="12"/>
      <c r="BM937" s="12"/>
      <c r="BN937" s="12"/>
      <c r="BO937" s="14"/>
      <c r="BP937" s="14"/>
      <c r="BQ937" s="14"/>
      <c r="BR937" s="14"/>
      <c r="BS937" s="14"/>
      <c r="BT937" s="14"/>
      <c r="BU937" s="14"/>
      <c r="BV937" s="14"/>
      <c r="BW937" s="14"/>
      <c r="BX937" s="14"/>
      <c r="BY937" s="14"/>
      <c r="BZ937" s="14"/>
      <c r="CA937" s="14"/>
      <c r="CB937" s="14"/>
      <c r="CC937" s="14"/>
      <c r="CD937" s="12"/>
      <c r="CE937" s="34"/>
      <c r="CF937" s="34"/>
      <c r="CG937" s="34"/>
      <c r="CH937" s="34"/>
      <c r="CI937" s="34"/>
      <c r="CJ937" s="34"/>
      <c r="CK937" s="34"/>
      <c r="CL937" s="34"/>
      <c r="CM937" s="34"/>
      <c r="CN937" s="34"/>
      <c r="CO937" s="34"/>
      <c r="CP937" s="34"/>
      <c r="CQ937" s="34"/>
      <c r="CR937" s="34"/>
      <c r="CS937" s="34"/>
      <c r="CT937" s="34"/>
      <c r="CU937" s="34"/>
    </row>
    <row r="938">
      <c r="A938" s="38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27"/>
      <c r="R938" s="28"/>
      <c r="S938" s="29"/>
      <c r="T938" s="29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24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32"/>
      <c r="BA938" s="12"/>
      <c r="BB938" s="12"/>
      <c r="BC938" s="12"/>
      <c r="BD938" s="12"/>
      <c r="BE938" s="12"/>
      <c r="BF938" s="12"/>
      <c r="BG938" s="12"/>
      <c r="BH938" s="12"/>
      <c r="BI938" s="12"/>
      <c r="BJ938" s="12"/>
      <c r="BK938" s="12"/>
      <c r="BL938" s="12"/>
      <c r="BM938" s="12"/>
      <c r="BN938" s="12"/>
      <c r="BO938" s="14"/>
      <c r="BP938" s="14"/>
      <c r="BQ938" s="14"/>
      <c r="BR938" s="14"/>
      <c r="BS938" s="14"/>
      <c r="BT938" s="14"/>
      <c r="BU938" s="14"/>
      <c r="BV938" s="14"/>
      <c r="BW938" s="14"/>
      <c r="BX938" s="14"/>
      <c r="BY938" s="14"/>
      <c r="BZ938" s="14"/>
      <c r="CA938" s="14"/>
      <c r="CB938" s="14"/>
      <c r="CC938" s="14"/>
      <c r="CD938" s="12"/>
      <c r="CE938" s="34"/>
      <c r="CF938" s="34"/>
      <c r="CG938" s="34"/>
      <c r="CH938" s="34"/>
      <c r="CI938" s="34"/>
      <c r="CJ938" s="34"/>
      <c r="CK938" s="34"/>
      <c r="CL938" s="34"/>
      <c r="CM938" s="34"/>
      <c r="CN938" s="34"/>
      <c r="CO938" s="34"/>
      <c r="CP938" s="34"/>
      <c r="CQ938" s="34"/>
      <c r="CR938" s="34"/>
      <c r="CS938" s="34"/>
      <c r="CT938" s="34"/>
      <c r="CU938" s="34"/>
    </row>
    <row r="939">
      <c r="A939" s="38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27"/>
      <c r="R939" s="28"/>
      <c r="S939" s="29"/>
      <c r="T939" s="29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24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32"/>
      <c r="BA939" s="12"/>
      <c r="BB939" s="12"/>
      <c r="BC939" s="12"/>
      <c r="BD939" s="12"/>
      <c r="BE939" s="12"/>
      <c r="BF939" s="12"/>
      <c r="BG939" s="12"/>
      <c r="BH939" s="12"/>
      <c r="BI939" s="12"/>
      <c r="BJ939" s="12"/>
      <c r="BK939" s="12"/>
      <c r="BL939" s="12"/>
      <c r="BM939" s="12"/>
      <c r="BN939" s="12"/>
      <c r="BO939" s="14"/>
      <c r="BP939" s="14"/>
      <c r="BQ939" s="14"/>
      <c r="BR939" s="14"/>
      <c r="BS939" s="14"/>
      <c r="BT939" s="14"/>
      <c r="BU939" s="14"/>
      <c r="BV939" s="14"/>
      <c r="BW939" s="14"/>
      <c r="BX939" s="14"/>
      <c r="BY939" s="14"/>
      <c r="BZ939" s="14"/>
      <c r="CA939" s="14"/>
      <c r="CB939" s="14"/>
      <c r="CC939" s="14"/>
      <c r="CD939" s="12"/>
      <c r="CE939" s="34"/>
      <c r="CF939" s="34"/>
      <c r="CG939" s="34"/>
      <c r="CH939" s="34"/>
      <c r="CI939" s="34"/>
      <c r="CJ939" s="34"/>
      <c r="CK939" s="34"/>
      <c r="CL939" s="34"/>
      <c r="CM939" s="34"/>
      <c r="CN939" s="34"/>
      <c r="CO939" s="34"/>
      <c r="CP939" s="34"/>
      <c r="CQ939" s="34"/>
      <c r="CR939" s="34"/>
      <c r="CS939" s="34"/>
      <c r="CT939" s="34"/>
      <c r="CU939" s="34"/>
    </row>
    <row r="940">
      <c r="A940" s="38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27"/>
      <c r="R940" s="28"/>
      <c r="S940" s="29"/>
      <c r="T940" s="29"/>
      <c r="U940" s="30"/>
      <c r="V940" s="30"/>
      <c r="W940" s="30"/>
      <c r="X940" s="30"/>
      <c r="Y940" s="30"/>
      <c r="Z940" s="30"/>
      <c r="AA940" s="30"/>
      <c r="AB940" s="30"/>
      <c r="AC940" s="30"/>
      <c r="AD940" s="30"/>
      <c r="AE940" s="30"/>
      <c r="AF940" s="30"/>
      <c r="AG940" s="30"/>
      <c r="AH940" s="30"/>
      <c r="AI940" s="30"/>
      <c r="AJ940" s="24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32"/>
      <c r="BA940" s="12"/>
      <c r="BB940" s="12"/>
      <c r="BC940" s="12"/>
      <c r="BD940" s="12"/>
      <c r="BE940" s="12"/>
      <c r="BF940" s="12"/>
      <c r="BG940" s="12"/>
      <c r="BH940" s="12"/>
      <c r="BI940" s="12"/>
      <c r="BJ940" s="12"/>
      <c r="BK940" s="12"/>
      <c r="BL940" s="12"/>
      <c r="BM940" s="12"/>
      <c r="BN940" s="12"/>
      <c r="BO940" s="14"/>
      <c r="BP940" s="14"/>
      <c r="BQ940" s="14"/>
      <c r="BR940" s="14"/>
      <c r="BS940" s="14"/>
      <c r="BT940" s="14"/>
      <c r="BU940" s="14"/>
      <c r="BV940" s="14"/>
      <c r="BW940" s="14"/>
      <c r="BX940" s="14"/>
      <c r="BY940" s="14"/>
      <c r="BZ940" s="14"/>
      <c r="CA940" s="14"/>
      <c r="CB940" s="14"/>
      <c r="CC940" s="14"/>
      <c r="CD940" s="12"/>
      <c r="CE940" s="34"/>
      <c r="CF940" s="34"/>
      <c r="CG940" s="34"/>
      <c r="CH940" s="34"/>
      <c r="CI940" s="34"/>
      <c r="CJ940" s="34"/>
      <c r="CK940" s="34"/>
      <c r="CL940" s="34"/>
      <c r="CM940" s="34"/>
      <c r="CN940" s="34"/>
      <c r="CO940" s="34"/>
      <c r="CP940" s="34"/>
      <c r="CQ940" s="34"/>
      <c r="CR940" s="34"/>
      <c r="CS940" s="34"/>
      <c r="CT940" s="34"/>
      <c r="CU940" s="34"/>
    </row>
    <row r="941">
      <c r="A941" s="38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27"/>
      <c r="R941" s="28"/>
      <c r="S941" s="29"/>
      <c r="T941" s="29"/>
      <c r="U941" s="30"/>
      <c r="V941" s="30"/>
      <c r="W941" s="30"/>
      <c r="X941" s="30"/>
      <c r="Y941" s="30"/>
      <c r="Z941" s="30"/>
      <c r="AA941" s="30"/>
      <c r="AB941" s="30"/>
      <c r="AC941" s="30"/>
      <c r="AD941" s="30"/>
      <c r="AE941" s="30"/>
      <c r="AF941" s="30"/>
      <c r="AG941" s="30"/>
      <c r="AH941" s="30"/>
      <c r="AI941" s="30"/>
      <c r="AJ941" s="24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32"/>
      <c r="BA941" s="12"/>
      <c r="BB941" s="12"/>
      <c r="BC941" s="12"/>
      <c r="BD941" s="12"/>
      <c r="BE941" s="12"/>
      <c r="BF941" s="12"/>
      <c r="BG941" s="12"/>
      <c r="BH941" s="12"/>
      <c r="BI941" s="12"/>
      <c r="BJ941" s="12"/>
      <c r="BK941" s="12"/>
      <c r="BL941" s="12"/>
      <c r="BM941" s="12"/>
      <c r="BN941" s="12"/>
      <c r="BO941" s="14"/>
      <c r="BP941" s="14"/>
      <c r="BQ941" s="14"/>
      <c r="BR941" s="14"/>
      <c r="BS941" s="14"/>
      <c r="BT941" s="14"/>
      <c r="BU941" s="14"/>
      <c r="BV941" s="14"/>
      <c r="BW941" s="14"/>
      <c r="BX941" s="14"/>
      <c r="BY941" s="14"/>
      <c r="BZ941" s="14"/>
      <c r="CA941" s="14"/>
      <c r="CB941" s="14"/>
      <c r="CC941" s="14"/>
      <c r="CD941" s="12"/>
      <c r="CE941" s="34"/>
      <c r="CF941" s="34"/>
      <c r="CG941" s="34"/>
      <c r="CH941" s="34"/>
      <c r="CI941" s="34"/>
      <c r="CJ941" s="34"/>
      <c r="CK941" s="34"/>
      <c r="CL941" s="34"/>
      <c r="CM941" s="34"/>
      <c r="CN941" s="34"/>
      <c r="CO941" s="34"/>
      <c r="CP941" s="34"/>
      <c r="CQ941" s="34"/>
      <c r="CR941" s="34"/>
      <c r="CS941" s="34"/>
      <c r="CT941" s="34"/>
      <c r="CU941" s="34"/>
    </row>
    <row r="942">
      <c r="A942" s="38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27"/>
      <c r="R942" s="28"/>
      <c r="S942" s="29"/>
      <c r="T942" s="29"/>
      <c r="U942" s="30"/>
      <c r="V942" s="30"/>
      <c r="W942" s="30"/>
      <c r="X942" s="30"/>
      <c r="Y942" s="30"/>
      <c r="Z942" s="30"/>
      <c r="AA942" s="30"/>
      <c r="AB942" s="30"/>
      <c r="AC942" s="30"/>
      <c r="AD942" s="30"/>
      <c r="AE942" s="30"/>
      <c r="AF942" s="30"/>
      <c r="AG942" s="30"/>
      <c r="AH942" s="30"/>
      <c r="AI942" s="30"/>
      <c r="AJ942" s="24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32"/>
      <c r="BA942" s="12"/>
      <c r="BB942" s="12"/>
      <c r="BC942" s="12"/>
      <c r="BD942" s="12"/>
      <c r="BE942" s="12"/>
      <c r="BF942" s="12"/>
      <c r="BG942" s="12"/>
      <c r="BH942" s="12"/>
      <c r="BI942" s="12"/>
      <c r="BJ942" s="12"/>
      <c r="BK942" s="12"/>
      <c r="BL942" s="12"/>
      <c r="BM942" s="12"/>
      <c r="BN942" s="12"/>
      <c r="BO942" s="14"/>
      <c r="BP942" s="14"/>
      <c r="BQ942" s="14"/>
      <c r="BR942" s="14"/>
      <c r="BS942" s="14"/>
      <c r="BT942" s="14"/>
      <c r="BU942" s="14"/>
      <c r="BV942" s="14"/>
      <c r="BW942" s="14"/>
      <c r="BX942" s="14"/>
      <c r="BY942" s="14"/>
      <c r="BZ942" s="14"/>
      <c r="CA942" s="14"/>
      <c r="CB942" s="14"/>
      <c r="CC942" s="14"/>
      <c r="CD942" s="12"/>
      <c r="CE942" s="34"/>
      <c r="CF942" s="34"/>
      <c r="CG942" s="34"/>
      <c r="CH942" s="34"/>
      <c r="CI942" s="34"/>
      <c r="CJ942" s="34"/>
      <c r="CK942" s="34"/>
      <c r="CL942" s="34"/>
      <c r="CM942" s="34"/>
      <c r="CN942" s="34"/>
      <c r="CO942" s="34"/>
      <c r="CP942" s="34"/>
      <c r="CQ942" s="34"/>
      <c r="CR942" s="34"/>
      <c r="CS942" s="34"/>
      <c r="CT942" s="34"/>
      <c r="CU942" s="34"/>
    </row>
    <row r="943">
      <c r="A943" s="38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27"/>
      <c r="R943" s="28"/>
      <c r="S943" s="29"/>
      <c r="T943" s="29"/>
      <c r="U943" s="30"/>
      <c r="V943" s="30"/>
      <c r="W943" s="30"/>
      <c r="X943" s="30"/>
      <c r="Y943" s="30"/>
      <c r="Z943" s="30"/>
      <c r="AA943" s="30"/>
      <c r="AB943" s="30"/>
      <c r="AC943" s="30"/>
      <c r="AD943" s="30"/>
      <c r="AE943" s="30"/>
      <c r="AF943" s="30"/>
      <c r="AG943" s="30"/>
      <c r="AH943" s="30"/>
      <c r="AI943" s="30"/>
      <c r="AJ943" s="24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32"/>
      <c r="BA943" s="12"/>
      <c r="BB943" s="12"/>
      <c r="BC943" s="12"/>
      <c r="BD943" s="12"/>
      <c r="BE943" s="12"/>
      <c r="BF943" s="12"/>
      <c r="BG943" s="12"/>
      <c r="BH943" s="12"/>
      <c r="BI943" s="12"/>
      <c r="BJ943" s="12"/>
      <c r="BK943" s="12"/>
      <c r="BL943" s="12"/>
      <c r="BM943" s="12"/>
      <c r="BN943" s="12"/>
      <c r="BO943" s="14"/>
      <c r="BP943" s="14"/>
      <c r="BQ943" s="14"/>
      <c r="BR943" s="14"/>
      <c r="BS943" s="14"/>
      <c r="BT943" s="14"/>
      <c r="BU943" s="14"/>
      <c r="BV943" s="14"/>
      <c r="BW943" s="14"/>
      <c r="BX943" s="14"/>
      <c r="BY943" s="14"/>
      <c r="BZ943" s="14"/>
      <c r="CA943" s="14"/>
      <c r="CB943" s="14"/>
      <c r="CC943" s="14"/>
      <c r="CD943" s="12"/>
      <c r="CE943" s="34"/>
      <c r="CF943" s="34"/>
      <c r="CG943" s="34"/>
      <c r="CH943" s="34"/>
      <c r="CI943" s="34"/>
      <c r="CJ943" s="34"/>
      <c r="CK943" s="34"/>
      <c r="CL943" s="34"/>
      <c r="CM943" s="34"/>
      <c r="CN943" s="34"/>
      <c r="CO943" s="34"/>
      <c r="CP943" s="34"/>
      <c r="CQ943" s="34"/>
      <c r="CR943" s="34"/>
      <c r="CS943" s="34"/>
      <c r="CT943" s="34"/>
      <c r="CU943" s="34"/>
    </row>
    <row r="944">
      <c r="A944" s="38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27"/>
      <c r="R944" s="28"/>
      <c r="S944" s="29"/>
      <c r="T944" s="29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24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32"/>
      <c r="BA944" s="12"/>
      <c r="BB944" s="12"/>
      <c r="BC944" s="12"/>
      <c r="BD944" s="12"/>
      <c r="BE944" s="12"/>
      <c r="BF944" s="12"/>
      <c r="BG944" s="12"/>
      <c r="BH944" s="12"/>
      <c r="BI944" s="12"/>
      <c r="BJ944" s="12"/>
      <c r="BK944" s="12"/>
      <c r="BL944" s="12"/>
      <c r="BM944" s="12"/>
      <c r="BN944" s="12"/>
      <c r="BO944" s="14"/>
      <c r="BP944" s="14"/>
      <c r="BQ944" s="14"/>
      <c r="BR944" s="14"/>
      <c r="BS944" s="14"/>
      <c r="BT944" s="14"/>
      <c r="BU944" s="14"/>
      <c r="BV944" s="14"/>
      <c r="BW944" s="14"/>
      <c r="BX944" s="14"/>
      <c r="BY944" s="14"/>
      <c r="BZ944" s="14"/>
      <c r="CA944" s="14"/>
      <c r="CB944" s="14"/>
      <c r="CC944" s="14"/>
      <c r="CD944" s="12"/>
      <c r="CE944" s="34"/>
      <c r="CF944" s="34"/>
      <c r="CG944" s="34"/>
      <c r="CH944" s="34"/>
      <c r="CI944" s="34"/>
      <c r="CJ944" s="34"/>
      <c r="CK944" s="34"/>
      <c r="CL944" s="34"/>
      <c r="CM944" s="34"/>
      <c r="CN944" s="34"/>
      <c r="CO944" s="34"/>
      <c r="CP944" s="34"/>
      <c r="CQ944" s="34"/>
      <c r="CR944" s="34"/>
      <c r="CS944" s="34"/>
      <c r="CT944" s="34"/>
      <c r="CU944" s="34"/>
    </row>
    <row r="945">
      <c r="A945" s="38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27"/>
      <c r="R945" s="28"/>
      <c r="S945" s="29"/>
      <c r="T945" s="29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24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32"/>
      <c r="BA945" s="12"/>
      <c r="BB945" s="12"/>
      <c r="BC945" s="12"/>
      <c r="BD945" s="12"/>
      <c r="BE945" s="12"/>
      <c r="BF945" s="12"/>
      <c r="BG945" s="12"/>
      <c r="BH945" s="12"/>
      <c r="BI945" s="12"/>
      <c r="BJ945" s="12"/>
      <c r="BK945" s="12"/>
      <c r="BL945" s="12"/>
      <c r="BM945" s="12"/>
      <c r="BN945" s="12"/>
      <c r="BO945" s="14"/>
      <c r="BP945" s="14"/>
      <c r="BQ945" s="14"/>
      <c r="BR945" s="14"/>
      <c r="BS945" s="14"/>
      <c r="BT945" s="14"/>
      <c r="BU945" s="14"/>
      <c r="BV945" s="14"/>
      <c r="BW945" s="14"/>
      <c r="BX945" s="14"/>
      <c r="BY945" s="14"/>
      <c r="BZ945" s="14"/>
      <c r="CA945" s="14"/>
      <c r="CB945" s="14"/>
      <c r="CC945" s="14"/>
      <c r="CD945" s="12"/>
      <c r="CE945" s="34"/>
      <c r="CF945" s="34"/>
      <c r="CG945" s="34"/>
      <c r="CH945" s="34"/>
      <c r="CI945" s="34"/>
      <c r="CJ945" s="34"/>
      <c r="CK945" s="34"/>
      <c r="CL945" s="34"/>
      <c r="CM945" s="34"/>
      <c r="CN945" s="34"/>
      <c r="CO945" s="34"/>
      <c r="CP945" s="34"/>
      <c r="CQ945" s="34"/>
      <c r="CR945" s="34"/>
      <c r="CS945" s="34"/>
      <c r="CT945" s="34"/>
      <c r="CU945" s="34"/>
    </row>
    <row r="946">
      <c r="A946" s="38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27"/>
      <c r="R946" s="28"/>
      <c r="S946" s="29"/>
      <c r="T946" s="29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24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32"/>
      <c r="BA946" s="12"/>
      <c r="BB946" s="12"/>
      <c r="BC946" s="12"/>
      <c r="BD946" s="12"/>
      <c r="BE946" s="12"/>
      <c r="BF946" s="12"/>
      <c r="BG946" s="12"/>
      <c r="BH946" s="12"/>
      <c r="BI946" s="12"/>
      <c r="BJ946" s="12"/>
      <c r="BK946" s="12"/>
      <c r="BL946" s="12"/>
      <c r="BM946" s="12"/>
      <c r="BN946" s="12"/>
      <c r="BO946" s="14"/>
      <c r="BP946" s="14"/>
      <c r="BQ946" s="14"/>
      <c r="BR946" s="14"/>
      <c r="BS946" s="14"/>
      <c r="BT946" s="14"/>
      <c r="BU946" s="14"/>
      <c r="BV946" s="14"/>
      <c r="BW946" s="14"/>
      <c r="BX946" s="14"/>
      <c r="BY946" s="14"/>
      <c r="BZ946" s="14"/>
      <c r="CA946" s="14"/>
      <c r="CB946" s="14"/>
      <c r="CC946" s="14"/>
      <c r="CD946" s="12"/>
      <c r="CE946" s="34"/>
      <c r="CF946" s="34"/>
      <c r="CG946" s="34"/>
      <c r="CH946" s="34"/>
      <c r="CI946" s="34"/>
      <c r="CJ946" s="34"/>
      <c r="CK946" s="34"/>
      <c r="CL946" s="34"/>
      <c r="CM946" s="34"/>
      <c r="CN946" s="34"/>
      <c r="CO946" s="34"/>
      <c r="CP946" s="34"/>
      <c r="CQ946" s="34"/>
      <c r="CR946" s="34"/>
      <c r="CS946" s="34"/>
      <c r="CT946" s="34"/>
      <c r="CU946" s="34"/>
    </row>
    <row r="947">
      <c r="A947" s="38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27"/>
      <c r="R947" s="28"/>
      <c r="S947" s="29"/>
      <c r="T947" s="29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24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32"/>
      <c r="BA947" s="12"/>
      <c r="BB947" s="12"/>
      <c r="BC947" s="12"/>
      <c r="BD947" s="12"/>
      <c r="BE947" s="12"/>
      <c r="BF947" s="12"/>
      <c r="BG947" s="12"/>
      <c r="BH947" s="12"/>
      <c r="BI947" s="12"/>
      <c r="BJ947" s="12"/>
      <c r="BK947" s="12"/>
      <c r="BL947" s="12"/>
      <c r="BM947" s="12"/>
      <c r="BN947" s="12"/>
      <c r="BO947" s="14"/>
      <c r="BP947" s="14"/>
      <c r="BQ947" s="14"/>
      <c r="BR947" s="14"/>
      <c r="BS947" s="14"/>
      <c r="BT947" s="14"/>
      <c r="BU947" s="14"/>
      <c r="BV947" s="14"/>
      <c r="BW947" s="14"/>
      <c r="BX947" s="14"/>
      <c r="BY947" s="14"/>
      <c r="BZ947" s="14"/>
      <c r="CA947" s="14"/>
      <c r="CB947" s="14"/>
      <c r="CC947" s="14"/>
      <c r="CD947" s="12"/>
      <c r="CE947" s="34"/>
      <c r="CF947" s="34"/>
      <c r="CG947" s="34"/>
      <c r="CH947" s="34"/>
      <c r="CI947" s="34"/>
      <c r="CJ947" s="34"/>
      <c r="CK947" s="34"/>
      <c r="CL947" s="34"/>
      <c r="CM947" s="34"/>
      <c r="CN947" s="34"/>
      <c r="CO947" s="34"/>
      <c r="CP947" s="34"/>
      <c r="CQ947" s="34"/>
      <c r="CR947" s="34"/>
      <c r="CS947" s="34"/>
      <c r="CT947" s="34"/>
      <c r="CU947" s="34"/>
    </row>
    <row r="948">
      <c r="A948" s="38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27"/>
      <c r="R948" s="28"/>
      <c r="S948" s="29"/>
      <c r="T948" s="29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24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32"/>
      <c r="BA948" s="12"/>
      <c r="BB948" s="12"/>
      <c r="BC948" s="12"/>
      <c r="BD948" s="12"/>
      <c r="BE948" s="12"/>
      <c r="BF948" s="12"/>
      <c r="BG948" s="12"/>
      <c r="BH948" s="12"/>
      <c r="BI948" s="12"/>
      <c r="BJ948" s="12"/>
      <c r="BK948" s="12"/>
      <c r="BL948" s="12"/>
      <c r="BM948" s="12"/>
      <c r="BN948" s="12"/>
      <c r="BO948" s="14"/>
      <c r="BP948" s="14"/>
      <c r="BQ948" s="14"/>
      <c r="BR948" s="14"/>
      <c r="BS948" s="14"/>
      <c r="BT948" s="14"/>
      <c r="BU948" s="14"/>
      <c r="BV948" s="14"/>
      <c r="BW948" s="14"/>
      <c r="BX948" s="14"/>
      <c r="BY948" s="14"/>
      <c r="BZ948" s="14"/>
      <c r="CA948" s="14"/>
      <c r="CB948" s="14"/>
      <c r="CC948" s="14"/>
      <c r="CD948" s="12"/>
      <c r="CE948" s="34"/>
      <c r="CF948" s="34"/>
      <c r="CG948" s="34"/>
      <c r="CH948" s="34"/>
      <c r="CI948" s="34"/>
      <c r="CJ948" s="34"/>
      <c r="CK948" s="34"/>
      <c r="CL948" s="34"/>
      <c r="CM948" s="34"/>
      <c r="CN948" s="34"/>
      <c r="CO948" s="34"/>
      <c r="CP948" s="34"/>
      <c r="CQ948" s="34"/>
      <c r="CR948" s="34"/>
      <c r="CS948" s="34"/>
      <c r="CT948" s="34"/>
      <c r="CU948" s="34"/>
    </row>
    <row r="949">
      <c r="A949" s="38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27"/>
      <c r="R949" s="28"/>
      <c r="S949" s="29"/>
      <c r="T949" s="29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24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32"/>
      <c r="BA949" s="12"/>
      <c r="BB949" s="12"/>
      <c r="BC949" s="12"/>
      <c r="BD949" s="12"/>
      <c r="BE949" s="12"/>
      <c r="BF949" s="12"/>
      <c r="BG949" s="12"/>
      <c r="BH949" s="12"/>
      <c r="BI949" s="12"/>
      <c r="BJ949" s="12"/>
      <c r="BK949" s="12"/>
      <c r="BL949" s="12"/>
      <c r="BM949" s="12"/>
      <c r="BN949" s="12"/>
      <c r="BO949" s="14"/>
      <c r="BP949" s="14"/>
      <c r="BQ949" s="14"/>
      <c r="BR949" s="14"/>
      <c r="BS949" s="14"/>
      <c r="BT949" s="14"/>
      <c r="BU949" s="14"/>
      <c r="BV949" s="14"/>
      <c r="BW949" s="14"/>
      <c r="BX949" s="14"/>
      <c r="BY949" s="14"/>
      <c r="BZ949" s="14"/>
      <c r="CA949" s="14"/>
      <c r="CB949" s="14"/>
      <c r="CC949" s="14"/>
      <c r="CD949" s="12"/>
      <c r="CE949" s="34"/>
      <c r="CF949" s="34"/>
      <c r="CG949" s="34"/>
      <c r="CH949" s="34"/>
      <c r="CI949" s="34"/>
      <c r="CJ949" s="34"/>
      <c r="CK949" s="34"/>
      <c r="CL949" s="34"/>
      <c r="CM949" s="34"/>
      <c r="CN949" s="34"/>
      <c r="CO949" s="34"/>
      <c r="CP949" s="34"/>
      <c r="CQ949" s="34"/>
      <c r="CR949" s="34"/>
      <c r="CS949" s="34"/>
      <c r="CT949" s="34"/>
      <c r="CU949" s="34"/>
    </row>
    <row r="950">
      <c r="A950" s="38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27"/>
      <c r="R950" s="28"/>
      <c r="S950" s="29"/>
      <c r="T950" s="29"/>
      <c r="U950" s="30"/>
      <c r="V950" s="30"/>
      <c r="W950" s="30"/>
      <c r="X950" s="30"/>
      <c r="Y950" s="30"/>
      <c r="Z950" s="30"/>
      <c r="AA950" s="30"/>
      <c r="AB950" s="30"/>
      <c r="AC950" s="30"/>
      <c r="AD950" s="30"/>
      <c r="AE950" s="30"/>
      <c r="AF950" s="30"/>
      <c r="AG950" s="30"/>
      <c r="AH950" s="30"/>
      <c r="AI950" s="30"/>
      <c r="AJ950" s="24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32"/>
      <c r="BA950" s="12"/>
      <c r="BB950" s="12"/>
      <c r="BC950" s="12"/>
      <c r="BD950" s="12"/>
      <c r="BE950" s="12"/>
      <c r="BF950" s="12"/>
      <c r="BG950" s="12"/>
      <c r="BH950" s="12"/>
      <c r="BI950" s="12"/>
      <c r="BJ950" s="12"/>
      <c r="BK950" s="12"/>
      <c r="BL950" s="12"/>
      <c r="BM950" s="12"/>
      <c r="BN950" s="12"/>
      <c r="BO950" s="14"/>
      <c r="BP950" s="14"/>
      <c r="BQ950" s="14"/>
      <c r="BR950" s="14"/>
      <c r="BS950" s="14"/>
      <c r="BT950" s="14"/>
      <c r="BU950" s="14"/>
      <c r="BV950" s="14"/>
      <c r="BW950" s="14"/>
      <c r="BX950" s="14"/>
      <c r="BY950" s="14"/>
      <c r="BZ950" s="14"/>
      <c r="CA950" s="14"/>
      <c r="CB950" s="14"/>
      <c r="CC950" s="14"/>
      <c r="CD950" s="12"/>
      <c r="CE950" s="34"/>
      <c r="CF950" s="34"/>
      <c r="CG950" s="34"/>
      <c r="CH950" s="34"/>
      <c r="CI950" s="34"/>
      <c r="CJ950" s="34"/>
      <c r="CK950" s="34"/>
      <c r="CL950" s="34"/>
      <c r="CM950" s="34"/>
      <c r="CN950" s="34"/>
      <c r="CO950" s="34"/>
      <c r="CP950" s="34"/>
      <c r="CQ950" s="34"/>
      <c r="CR950" s="34"/>
      <c r="CS950" s="34"/>
      <c r="CT950" s="34"/>
      <c r="CU950" s="34"/>
    </row>
    <row r="951">
      <c r="A951" s="38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27"/>
      <c r="R951" s="28"/>
      <c r="S951" s="29"/>
      <c r="T951" s="29"/>
      <c r="U951" s="30"/>
      <c r="V951" s="30"/>
      <c r="W951" s="30"/>
      <c r="X951" s="30"/>
      <c r="Y951" s="30"/>
      <c r="Z951" s="30"/>
      <c r="AA951" s="30"/>
      <c r="AB951" s="30"/>
      <c r="AC951" s="30"/>
      <c r="AD951" s="30"/>
      <c r="AE951" s="30"/>
      <c r="AF951" s="30"/>
      <c r="AG951" s="30"/>
      <c r="AH951" s="30"/>
      <c r="AI951" s="30"/>
      <c r="AJ951" s="24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32"/>
      <c r="BA951" s="12"/>
      <c r="BB951" s="12"/>
      <c r="BC951" s="12"/>
      <c r="BD951" s="12"/>
      <c r="BE951" s="12"/>
      <c r="BF951" s="12"/>
      <c r="BG951" s="12"/>
      <c r="BH951" s="12"/>
      <c r="BI951" s="12"/>
      <c r="BJ951" s="12"/>
      <c r="BK951" s="12"/>
      <c r="BL951" s="12"/>
      <c r="BM951" s="12"/>
      <c r="BN951" s="12"/>
      <c r="BO951" s="14"/>
      <c r="BP951" s="14"/>
      <c r="BQ951" s="14"/>
      <c r="BR951" s="14"/>
      <c r="BS951" s="14"/>
      <c r="BT951" s="14"/>
      <c r="BU951" s="14"/>
      <c r="BV951" s="14"/>
      <c r="BW951" s="14"/>
      <c r="BX951" s="14"/>
      <c r="BY951" s="14"/>
      <c r="BZ951" s="14"/>
      <c r="CA951" s="14"/>
      <c r="CB951" s="14"/>
      <c r="CC951" s="14"/>
      <c r="CD951" s="12"/>
      <c r="CE951" s="34"/>
      <c r="CF951" s="34"/>
      <c r="CG951" s="34"/>
      <c r="CH951" s="34"/>
      <c r="CI951" s="34"/>
      <c r="CJ951" s="34"/>
      <c r="CK951" s="34"/>
      <c r="CL951" s="34"/>
      <c r="CM951" s="34"/>
      <c r="CN951" s="34"/>
      <c r="CO951" s="34"/>
      <c r="CP951" s="34"/>
      <c r="CQ951" s="34"/>
      <c r="CR951" s="34"/>
      <c r="CS951" s="34"/>
      <c r="CT951" s="34"/>
      <c r="CU951" s="34"/>
    </row>
    <row r="952">
      <c r="A952" s="38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27"/>
      <c r="R952" s="28"/>
      <c r="S952" s="29"/>
      <c r="T952" s="29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0"/>
      <c r="AI952" s="30"/>
      <c r="AJ952" s="24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32"/>
      <c r="BA952" s="12"/>
      <c r="BB952" s="12"/>
      <c r="BC952" s="12"/>
      <c r="BD952" s="12"/>
      <c r="BE952" s="12"/>
      <c r="BF952" s="12"/>
      <c r="BG952" s="12"/>
      <c r="BH952" s="12"/>
      <c r="BI952" s="12"/>
      <c r="BJ952" s="12"/>
      <c r="BK952" s="12"/>
      <c r="BL952" s="12"/>
      <c r="BM952" s="12"/>
      <c r="BN952" s="12"/>
      <c r="BO952" s="14"/>
      <c r="BP952" s="14"/>
      <c r="BQ952" s="14"/>
      <c r="BR952" s="14"/>
      <c r="BS952" s="14"/>
      <c r="BT952" s="14"/>
      <c r="BU952" s="14"/>
      <c r="BV952" s="14"/>
      <c r="BW952" s="14"/>
      <c r="BX952" s="14"/>
      <c r="BY952" s="14"/>
      <c r="BZ952" s="14"/>
      <c r="CA952" s="14"/>
      <c r="CB952" s="14"/>
      <c r="CC952" s="14"/>
      <c r="CD952" s="12"/>
      <c r="CE952" s="34"/>
      <c r="CF952" s="34"/>
      <c r="CG952" s="34"/>
      <c r="CH952" s="34"/>
      <c r="CI952" s="34"/>
      <c r="CJ952" s="34"/>
      <c r="CK952" s="34"/>
      <c r="CL952" s="34"/>
      <c r="CM952" s="34"/>
      <c r="CN952" s="34"/>
      <c r="CO952" s="34"/>
      <c r="CP952" s="34"/>
      <c r="CQ952" s="34"/>
      <c r="CR952" s="34"/>
      <c r="CS952" s="34"/>
      <c r="CT952" s="34"/>
      <c r="CU952" s="34"/>
    </row>
    <row r="953">
      <c r="A953" s="38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27"/>
      <c r="R953" s="28"/>
      <c r="S953" s="29"/>
      <c r="T953" s="29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0"/>
      <c r="AI953" s="30"/>
      <c r="AJ953" s="24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32"/>
      <c r="BA953" s="12"/>
      <c r="BB953" s="12"/>
      <c r="BC953" s="12"/>
      <c r="BD953" s="12"/>
      <c r="BE953" s="12"/>
      <c r="BF953" s="12"/>
      <c r="BG953" s="12"/>
      <c r="BH953" s="12"/>
      <c r="BI953" s="12"/>
      <c r="BJ953" s="12"/>
      <c r="BK953" s="12"/>
      <c r="BL953" s="12"/>
      <c r="BM953" s="12"/>
      <c r="BN953" s="12"/>
      <c r="BO953" s="14"/>
      <c r="BP953" s="14"/>
      <c r="BQ953" s="14"/>
      <c r="BR953" s="14"/>
      <c r="BS953" s="14"/>
      <c r="BT953" s="14"/>
      <c r="BU953" s="14"/>
      <c r="BV953" s="14"/>
      <c r="BW953" s="14"/>
      <c r="BX953" s="14"/>
      <c r="BY953" s="14"/>
      <c r="BZ953" s="14"/>
      <c r="CA953" s="14"/>
      <c r="CB953" s="14"/>
      <c r="CC953" s="14"/>
      <c r="CD953" s="12"/>
      <c r="CE953" s="34"/>
      <c r="CF953" s="34"/>
      <c r="CG953" s="34"/>
      <c r="CH953" s="34"/>
      <c r="CI953" s="34"/>
      <c r="CJ953" s="34"/>
      <c r="CK953" s="34"/>
      <c r="CL953" s="34"/>
      <c r="CM953" s="34"/>
      <c r="CN953" s="34"/>
      <c r="CO953" s="34"/>
      <c r="CP953" s="34"/>
      <c r="CQ953" s="34"/>
      <c r="CR953" s="34"/>
      <c r="CS953" s="34"/>
      <c r="CT953" s="34"/>
      <c r="CU953" s="34"/>
    </row>
    <row r="954">
      <c r="A954" s="38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27"/>
      <c r="R954" s="28"/>
      <c r="S954" s="29"/>
      <c r="T954" s="29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24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32"/>
      <c r="BA954" s="12"/>
      <c r="BB954" s="12"/>
      <c r="BC954" s="12"/>
      <c r="BD954" s="12"/>
      <c r="BE954" s="12"/>
      <c r="BF954" s="12"/>
      <c r="BG954" s="12"/>
      <c r="BH954" s="12"/>
      <c r="BI954" s="12"/>
      <c r="BJ954" s="12"/>
      <c r="BK954" s="12"/>
      <c r="BL954" s="12"/>
      <c r="BM954" s="12"/>
      <c r="BN954" s="12"/>
      <c r="BO954" s="14"/>
      <c r="BP954" s="14"/>
      <c r="BQ954" s="14"/>
      <c r="BR954" s="14"/>
      <c r="BS954" s="14"/>
      <c r="BT954" s="14"/>
      <c r="BU954" s="14"/>
      <c r="BV954" s="14"/>
      <c r="BW954" s="14"/>
      <c r="BX954" s="14"/>
      <c r="BY954" s="14"/>
      <c r="BZ954" s="14"/>
      <c r="CA954" s="14"/>
      <c r="CB954" s="14"/>
      <c r="CC954" s="14"/>
      <c r="CD954" s="12"/>
      <c r="CE954" s="34"/>
      <c r="CF954" s="34"/>
      <c r="CG954" s="34"/>
      <c r="CH954" s="34"/>
      <c r="CI954" s="34"/>
      <c r="CJ954" s="34"/>
      <c r="CK954" s="34"/>
      <c r="CL954" s="34"/>
      <c r="CM954" s="34"/>
      <c r="CN954" s="34"/>
      <c r="CO954" s="34"/>
      <c r="CP954" s="34"/>
      <c r="CQ954" s="34"/>
      <c r="CR954" s="34"/>
      <c r="CS954" s="34"/>
      <c r="CT954" s="34"/>
      <c r="CU954" s="34"/>
    </row>
    <row r="955">
      <c r="A955" s="38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27"/>
      <c r="R955" s="28"/>
      <c r="S955" s="29"/>
      <c r="T955" s="29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24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32"/>
      <c r="BA955" s="12"/>
      <c r="BB955" s="12"/>
      <c r="BC955" s="12"/>
      <c r="BD955" s="12"/>
      <c r="BE955" s="12"/>
      <c r="BF955" s="12"/>
      <c r="BG955" s="12"/>
      <c r="BH955" s="12"/>
      <c r="BI955" s="12"/>
      <c r="BJ955" s="12"/>
      <c r="BK955" s="12"/>
      <c r="BL955" s="12"/>
      <c r="BM955" s="12"/>
      <c r="BN955" s="12"/>
      <c r="BO955" s="14"/>
      <c r="BP955" s="14"/>
      <c r="BQ955" s="14"/>
      <c r="BR955" s="14"/>
      <c r="BS955" s="14"/>
      <c r="BT955" s="14"/>
      <c r="BU955" s="14"/>
      <c r="BV955" s="14"/>
      <c r="BW955" s="14"/>
      <c r="BX955" s="14"/>
      <c r="BY955" s="14"/>
      <c r="BZ955" s="14"/>
      <c r="CA955" s="14"/>
      <c r="CB955" s="14"/>
      <c r="CC955" s="14"/>
      <c r="CD955" s="12"/>
      <c r="CE955" s="34"/>
      <c r="CF955" s="34"/>
      <c r="CG955" s="34"/>
      <c r="CH955" s="34"/>
      <c r="CI955" s="34"/>
      <c r="CJ955" s="34"/>
      <c r="CK955" s="34"/>
      <c r="CL955" s="34"/>
      <c r="CM955" s="34"/>
      <c r="CN955" s="34"/>
      <c r="CO955" s="34"/>
      <c r="CP955" s="34"/>
      <c r="CQ955" s="34"/>
      <c r="CR955" s="34"/>
      <c r="CS955" s="34"/>
      <c r="CT955" s="34"/>
      <c r="CU955" s="34"/>
    </row>
    <row r="956">
      <c r="A956" s="38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27"/>
      <c r="R956" s="28"/>
      <c r="S956" s="29"/>
      <c r="T956" s="29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24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32"/>
      <c r="BA956" s="12"/>
      <c r="BB956" s="12"/>
      <c r="BC956" s="12"/>
      <c r="BD956" s="12"/>
      <c r="BE956" s="12"/>
      <c r="BF956" s="12"/>
      <c r="BG956" s="12"/>
      <c r="BH956" s="12"/>
      <c r="BI956" s="12"/>
      <c r="BJ956" s="12"/>
      <c r="BK956" s="12"/>
      <c r="BL956" s="12"/>
      <c r="BM956" s="12"/>
      <c r="BN956" s="12"/>
      <c r="BO956" s="14"/>
      <c r="BP956" s="14"/>
      <c r="BQ956" s="14"/>
      <c r="BR956" s="14"/>
      <c r="BS956" s="14"/>
      <c r="BT956" s="14"/>
      <c r="BU956" s="14"/>
      <c r="BV956" s="14"/>
      <c r="BW956" s="14"/>
      <c r="BX956" s="14"/>
      <c r="BY956" s="14"/>
      <c r="BZ956" s="14"/>
      <c r="CA956" s="14"/>
      <c r="CB956" s="14"/>
      <c r="CC956" s="14"/>
      <c r="CD956" s="12"/>
      <c r="CE956" s="34"/>
      <c r="CF956" s="34"/>
      <c r="CG956" s="34"/>
      <c r="CH956" s="34"/>
      <c r="CI956" s="34"/>
      <c r="CJ956" s="34"/>
      <c r="CK956" s="34"/>
      <c r="CL956" s="34"/>
      <c r="CM956" s="34"/>
      <c r="CN956" s="34"/>
      <c r="CO956" s="34"/>
      <c r="CP956" s="34"/>
      <c r="CQ956" s="34"/>
      <c r="CR956" s="34"/>
      <c r="CS956" s="34"/>
      <c r="CT956" s="34"/>
      <c r="CU956" s="34"/>
    </row>
    <row r="957">
      <c r="A957" s="38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27"/>
      <c r="R957" s="28"/>
      <c r="S957" s="29"/>
      <c r="T957" s="29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24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32"/>
      <c r="BA957" s="12"/>
      <c r="BB957" s="12"/>
      <c r="BC957" s="12"/>
      <c r="BD957" s="12"/>
      <c r="BE957" s="12"/>
      <c r="BF957" s="12"/>
      <c r="BG957" s="12"/>
      <c r="BH957" s="12"/>
      <c r="BI957" s="12"/>
      <c r="BJ957" s="12"/>
      <c r="BK957" s="12"/>
      <c r="BL957" s="12"/>
      <c r="BM957" s="12"/>
      <c r="BN957" s="12"/>
      <c r="BO957" s="14"/>
      <c r="BP957" s="14"/>
      <c r="BQ957" s="14"/>
      <c r="BR957" s="14"/>
      <c r="BS957" s="14"/>
      <c r="BT957" s="14"/>
      <c r="BU957" s="14"/>
      <c r="BV957" s="14"/>
      <c r="BW957" s="14"/>
      <c r="BX957" s="14"/>
      <c r="BY957" s="14"/>
      <c r="BZ957" s="14"/>
      <c r="CA957" s="14"/>
      <c r="CB957" s="14"/>
      <c r="CC957" s="14"/>
      <c r="CD957" s="12"/>
      <c r="CE957" s="34"/>
      <c r="CF957" s="34"/>
      <c r="CG957" s="34"/>
      <c r="CH957" s="34"/>
      <c r="CI957" s="34"/>
      <c r="CJ957" s="34"/>
      <c r="CK957" s="34"/>
      <c r="CL957" s="34"/>
      <c r="CM957" s="34"/>
      <c r="CN957" s="34"/>
      <c r="CO957" s="34"/>
      <c r="CP957" s="34"/>
      <c r="CQ957" s="34"/>
      <c r="CR957" s="34"/>
      <c r="CS957" s="34"/>
      <c r="CT957" s="34"/>
      <c r="CU957" s="34"/>
    </row>
    <row r="958">
      <c r="A958" s="38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27"/>
      <c r="R958" s="28"/>
      <c r="S958" s="29"/>
      <c r="T958" s="29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24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32"/>
      <c r="BA958" s="12"/>
      <c r="BB958" s="12"/>
      <c r="BC958" s="12"/>
      <c r="BD958" s="12"/>
      <c r="BE958" s="12"/>
      <c r="BF958" s="12"/>
      <c r="BG958" s="12"/>
      <c r="BH958" s="12"/>
      <c r="BI958" s="12"/>
      <c r="BJ958" s="12"/>
      <c r="BK958" s="12"/>
      <c r="BL958" s="12"/>
      <c r="BM958" s="12"/>
      <c r="BN958" s="12"/>
      <c r="BO958" s="14"/>
      <c r="BP958" s="14"/>
      <c r="BQ958" s="14"/>
      <c r="BR958" s="14"/>
      <c r="BS958" s="14"/>
      <c r="BT958" s="14"/>
      <c r="BU958" s="14"/>
      <c r="BV958" s="14"/>
      <c r="BW958" s="14"/>
      <c r="BX958" s="14"/>
      <c r="BY958" s="14"/>
      <c r="BZ958" s="14"/>
      <c r="CA958" s="14"/>
      <c r="CB958" s="14"/>
      <c r="CC958" s="14"/>
      <c r="CD958" s="12"/>
      <c r="CE958" s="34"/>
      <c r="CF958" s="34"/>
      <c r="CG958" s="34"/>
      <c r="CH958" s="34"/>
      <c r="CI958" s="34"/>
      <c r="CJ958" s="34"/>
      <c r="CK958" s="34"/>
      <c r="CL958" s="34"/>
      <c r="CM958" s="34"/>
      <c r="CN958" s="34"/>
      <c r="CO958" s="34"/>
      <c r="CP958" s="34"/>
      <c r="CQ958" s="34"/>
      <c r="CR958" s="34"/>
      <c r="CS958" s="34"/>
      <c r="CT958" s="34"/>
      <c r="CU958" s="34"/>
    </row>
    <row r="959">
      <c r="A959" s="38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27"/>
      <c r="R959" s="28"/>
      <c r="S959" s="29"/>
      <c r="T959" s="29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24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32"/>
      <c r="BA959" s="12"/>
      <c r="BB959" s="12"/>
      <c r="BC959" s="12"/>
      <c r="BD959" s="12"/>
      <c r="BE959" s="12"/>
      <c r="BF959" s="12"/>
      <c r="BG959" s="12"/>
      <c r="BH959" s="12"/>
      <c r="BI959" s="12"/>
      <c r="BJ959" s="12"/>
      <c r="BK959" s="12"/>
      <c r="BL959" s="12"/>
      <c r="BM959" s="12"/>
      <c r="BN959" s="12"/>
      <c r="BO959" s="14"/>
      <c r="BP959" s="14"/>
      <c r="BQ959" s="14"/>
      <c r="BR959" s="14"/>
      <c r="BS959" s="14"/>
      <c r="BT959" s="14"/>
      <c r="BU959" s="14"/>
      <c r="BV959" s="14"/>
      <c r="BW959" s="14"/>
      <c r="BX959" s="14"/>
      <c r="BY959" s="14"/>
      <c r="BZ959" s="14"/>
      <c r="CA959" s="14"/>
      <c r="CB959" s="14"/>
      <c r="CC959" s="14"/>
      <c r="CD959" s="12"/>
      <c r="CE959" s="34"/>
      <c r="CF959" s="34"/>
      <c r="CG959" s="34"/>
      <c r="CH959" s="34"/>
      <c r="CI959" s="34"/>
      <c r="CJ959" s="34"/>
      <c r="CK959" s="34"/>
      <c r="CL959" s="34"/>
      <c r="CM959" s="34"/>
      <c r="CN959" s="34"/>
      <c r="CO959" s="34"/>
      <c r="CP959" s="34"/>
      <c r="CQ959" s="34"/>
      <c r="CR959" s="34"/>
      <c r="CS959" s="34"/>
      <c r="CT959" s="34"/>
      <c r="CU959" s="34"/>
    </row>
    <row r="960">
      <c r="A960" s="38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27"/>
      <c r="R960" s="28"/>
      <c r="S960" s="29"/>
      <c r="T960" s="29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0"/>
      <c r="AI960" s="30"/>
      <c r="AJ960" s="24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32"/>
      <c r="BA960" s="12"/>
      <c r="BB960" s="12"/>
      <c r="BC960" s="12"/>
      <c r="BD960" s="12"/>
      <c r="BE960" s="12"/>
      <c r="BF960" s="12"/>
      <c r="BG960" s="12"/>
      <c r="BH960" s="12"/>
      <c r="BI960" s="12"/>
      <c r="BJ960" s="12"/>
      <c r="BK960" s="12"/>
      <c r="BL960" s="12"/>
      <c r="BM960" s="12"/>
      <c r="BN960" s="12"/>
      <c r="BO960" s="14"/>
      <c r="BP960" s="14"/>
      <c r="BQ960" s="14"/>
      <c r="BR960" s="14"/>
      <c r="BS960" s="14"/>
      <c r="BT960" s="14"/>
      <c r="BU960" s="14"/>
      <c r="BV960" s="14"/>
      <c r="BW960" s="14"/>
      <c r="BX960" s="14"/>
      <c r="BY960" s="14"/>
      <c r="BZ960" s="14"/>
      <c r="CA960" s="14"/>
      <c r="CB960" s="14"/>
      <c r="CC960" s="14"/>
      <c r="CD960" s="12"/>
      <c r="CE960" s="34"/>
      <c r="CF960" s="34"/>
      <c r="CG960" s="34"/>
      <c r="CH960" s="34"/>
      <c r="CI960" s="34"/>
      <c r="CJ960" s="34"/>
      <c r="CK960" s="34"/>
      <c r="CL960" s="34"/>
      <c r="CM960" s="34"/>
      <c r="CN960" s="34"/>
      <c r="CO960" s="34"/>
      <c r="CP960" s="34"/>
      <c r="CQ960" s="34"/>
      <c r="CR960" s="34"/>
      <c r="CS960" s="34"/>
      <c r="CT960" s="34"/>
      <c r="CU960" s="34"/>
    </row>
    <row r="961">
      <c r="A961" s="38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27"/>
      <c r="R961" s="28"/>
      <c r="S961" s="29"/>
      <c r="T961" s="29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0"/>
      <c r="AI961" s="30"/>
      <c r="AJ961" s="24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32"/>
      <c r="BA961" s="12"/>
      <c r="BB961" s="12"/>
      <c r="BC961" s="12"/>
      <c r="BD961" s="12"/>
      <c r="BE961" s="12"/>
      <c r="BF961" s="12"/>
      <c r="BG961" s="12"/>
      <c r="BH961" s="12"/>
      <c r="BI961" s="12"/>
      <c r="BJ961" s="12"/>
      <c r="BK961" s="12"/>
      <c r="BL961" s="12"/>
      <c r="BM961" s="12"/>
      <c r="BN961" s="12"/>
      <c r="BO961" s="14"/>
      <c r="BP961" s="14"/>
      <c r="BQ961" s="14"/>
      <c r="BR961" s="14"/>
      <c r="BS961" s="14"/>
      <c r="BT961" s="14"/>
      <c r="BU961" s="14"/>
      <c r="BV961" s="14"/>
      <c r="BW961" s="14"/>
      <c r="BX961" s="14"/>
      <c r="BY961" s="14"/>
      <c r="BZ961" s="14"/>
      <c r="CA961" s="14"/>
      <c r="CB961" s="14"/>
      <c r="CC961" s="14"/>
      <c r="CD961" s="12"/>
      <c r="CE961" s="34"/>
      <c r="CF961" s="34"/>
      <c r="CG961" s="34"/>
      <c r="CH961" s="34"/>
      <c r="CI961" s="34"/>
      <c r="CJ961" s="34"/>
      <c r="CK961" s="34"/>
      <c r="CL961" s="34"/>
      <c r="CM961" s="34"/>
      <c r="CN961" s="34"/>
      <c r="CO961" s="34"/>
      <c r="CP961" s="34"/>
      <c r="CQ961" s="34"/>
      <c r="CR961" s="34"/>
      <c r="CS961" s="34"/>
      <c r="CT961" s="34"/>
      <c r="CU961" s="34"/>
    </row>
    <row r="962">
      <c r="A962" s="38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27"/>
      <c r="R962" s="28"/>
      <c r="S962" s="29"/>
      <c r="T962" s="29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0"/>
      <c r="AI962" s="30"/>
      <c r="AJ962" s="24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32"/>
      <c r="BA962" s="12"/>
      <c r="BB962" s="12"/>
      <c r="BC962" s="12"/>
      <c r="BD962" s="12"/>
      <c r="BE962" s="12"/>
      <c r="BF962" s="12"/>
      <c r="BG962" s="12"/>
      <c r="BH962" s="12"/>
      <c r="BI962" s="12"/>
      <c r="BJ962" s="12"/>
      <c r="BK962" s="12"/>
      <c r="BL962" s="12"/>
      <c r="BM962" s="12"/>
      <c r="BN962" s="12"/>
      <c r="BO962" s="14"/>
      <c r="BP962" s="14"/>
      <c r="BQ962" s="14"/>
      <c r="BR962" s="14"/>
      <c r="BS962" s="14"/>
      <c r="BT962" s="14"/>
      <c r="BU962" s="14"/>
      <c r="BV962" s="14"/>
      <c r="BW962" s="14"/>
      <c r="BX962" s="14"/>
      <c r="BY962" s="14"/>
      <c r="BZ962" s="14"/>
      <c r="CA962" s="14"/>
      <c r="CB962" s="14"/>
      <c r="CC962" s="14"/>
      <c r="CD962" s="12"/>
      <c r="CE962" s="34"/>
      <c r="CF962" s="34"/>
      <c r="CG962" s="34"/>
      <c r="CH962" s="34"/>
      <c r="CI962" s="34"/>
      <c r="CJ962" s="34"/>
      <c r="CK962" s="34"/>
      <c r="CL962" s="34"/>
      <c r="CM962" s="34"/>
      <c r="CN962" s="34"/>
      <c r="CO962" s="34"/>
      <c r="CP962" s="34"/>
      <c r="CQ962" s="34"/>
      <c r="CR962" s="34"/>
      <c r="CS962" s="34"/>
      <c r="CT962" s="34"/>
      <c r="CU962" s="34"/>
    </row>
    <row r="963">
      <c r="A963" s="38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27"/>
      <c r="R963" s="28"/>
      <c r="S963" s="29"/>
      <c r="T963" s="29"/>
      <c r="U963" s="30"/>
      <c r="V963" s="30"/>
      <c r="W963" s="30"/>
      <c r="X963" s="30"/>
      <c r="Y963" s="30"/>
      <c r="Z963" s="30"/>
      <c r="AA963" s="30"/>
      <c r="AB963" s="30"/>
      <c r="AC963" s="30"/>
      <c r="AD963" s="30"/>
      <c r="AE963" s="30"/>
      <c r="AF963" s="30"/>
      <c r="AG963" s="30"/>
      <c r="AH963" s="30"/>
      <c r="AI963" s="30"/>
      <c r="AJ963" s="24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32"/>
      <c r="BA963" s="12"/>
      <c r="BB963" s="12"/>
      <c r="BC963" s="12"/>
      <c r="BD963" s="12"/>
      <c r="BE963" s="12"/>
      <c r="BF963" s="12"/>
      <c r="BG963" s="12"/>
      <c r="BH963" s="12"/>
      <c r="BI963" s="12"/>
      <c r="BJ963" s="12"/>
      <c r="BK963" s="12"/>
      <c r="BL963" s="12"/>
      <c r="BM963" s="12"/>
      <c r="BN963" s="12"/>
      <c r="BO963" s="14"/>
      <c r="BP963" s="14"/>
      <c r="BQ963" s="14"/>
      <c r="BR963" s="14"/>
      <c r="BS963" s="14"/>
      <c r="BT963" s="14"/>
      <c r="BU963" s="14"/>
      <c r="BV963" s="14"/>
      <c r="BW963" s="14"/>
      <c r="BX963" s="14"/>
      <c r="BY963" s="14"/>
      <c r="BZ963" s="14"/>
      <c r="CA963" s="14"/>
      <c r="CB963" s="14"/>
      <c r="CC963" s="14"/>
      <c r="CD963" s="12"/>
      <c r="CE963" s="34"/>
      <c r="CF963" s="34"/>
      <c r="CG963" s="34"/>
      <c r="CH963" s="34"/>
      <c r="CI963" s="34"/>
      <c r="CJ963" s="34"/>
      <c r="CK963" s="34"/>
      <c r="CL963" s="34"/>
      <c r="CM963" s="34"/>
      <c r="CN963" s="34"/>
      <c r="CO963" s="34"/>
      <c r="CP963" s="34"/>
      <c r="CQ963" s="34"/>
      <c r="CR963" s="34"/>
      <c r="CS963" s="34"/>
      <c r="CT963" s="34"/>
      <c r="CU963" s="34"/>
    </row>
    <row r="964">
      <c r="A964" s="38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27"/>
      <c r="R964" s="28"/>
      <c r="S964" s="29"/>
      <c r="T964" s="29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24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32"/>
      <c r="BA964" s="12"/>
      <c r="BB964" s="12"/>
      <c r="BC964" s="12"/>
      <c r="BD964" s="12"/>
      <c r="BE964" s="12"/>
      <c r="BF964" s="12"/>
      <c r="BG964" s="12"/>
      <c r="BH964" s="12"/>
      <c r="BI964" s="12"/>
      <c r="BJ964" s="12"/>
      <c r="BK964" s="12"/>
      <c r="BL964" s="12"/>
      <c r="BM964" s="12"/>
      <c r="BN964" s="12"/>
      <c r="BO964" s="14"/>
      <c r="BP964" s="14"/>
      <c r="BQ964" s="14"/>
      <c r="BR964" s="14"/>
      <c r="BS964" s="14"/>
      <c r="BT964" s="14"/>
      <c r="BU964" s="14"/>
      <c r="BV964" s="14"/>
      <c r="BW964" s="14"/>
      <c r="BX964" s="14"/>
      <c r="BY964" s="14"/>
      <c r="BZ964" s="14"/>
      <c r="CA964" s="14"/>
      <c r="CB964" s="14"/>
      <c r="CC964" s="14"/>
      <c r="CD964" s="12"/>
      <c r="CE964" s="34"/>
      <c r="CF964" s="34"/>
      <c r="CG964" s="34"/>
      <c r="CH964" s="34"/>
      <c r="CI964" s="34"/>
      <c r="CJ964" s="34"/>
      <c r="CK964" s="34"/>
      <c r="CL964" s="34"/>
      <c r="CM964" s="34"/>
      <c r="CN964" s="34"/>
      <c r="CO964" s="34"/>
      <c r="CP964" s="34"/>
      <c r="CQ964" s="34"/>
      <c r="CR964" s="34"/>
      <c r="CS964" s="34"/>
      <c r="CT964" s="34"/>
      <c r="CU964" s="34"/>
    </row>
    <row r="965">
      <c r="A965" s="38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27"/>
      <c r="R965" s="28"/>
      <c r="S965" s="29"/>
      <c r="T965" s="29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24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32"/>
      <c r="BA965" s="12"/>
      <c r="BB965" s="12"/>
      <c r="BC965" s="12"/>
      <c r="BD965" s="12"/>
      <c r="BE965" s="12"/>
      <c r="BF965" s="12"/>
      <c r="BG965" s="12"/>
      <c r="BH965" s="12"/>
      <c r="BI965" s="12"/>
      <c r="BJ965" s="12"/>
      <c r="BK965" s="12"/>
      <c r="BL965" s="12"/>
      <c r="BM965" s="12"/>
      <c r="BN965" s="12"/>
      <c r="BO965" s="14"/>
      <c r="BP965" s="14"/>
      <c r="BQ965" s="14"/>
      <c r="BR965" s="14"/>
      <c r="BS965" s="14"/>
      <c r="BT965" s="14"/>
      <c r="BU965" s="14"/>
      <c r="BV965" s="14"/>
      <c r="BW965" s="14"/>
      <c r="BX965" s="14"/>
      <c r="BY965" s="14"/>
      <c r="BZ965" s="14"/>
      <c r="CA965" s="14"/>
      <c r="CB965" s="14"/>
      <c r="CC965" s="14"/>
      <c r="CD965" s="12"/>
      <c r="CE965" s="34"/>
      <c r="CF965" s="34"/>
      <c r="CG965" s="34"/>
      <c r="CH965" s="34"/>
      <c r="CI965" s="34"/>
      <c r="CJ965" s="34"/>
      <c r="CK965" s="34"/>
      <c r="CL965" s="34"/>
      <c r="CM965" s="34"/>
      <c r="CN965" s="34"/>
      <c r="CO965" s="34"/>
      <c r="CP965" s="34"/>
      <c r="CQ965" s="34"/>
      <c r="CR965" s="34"/>
      <c r="CS965" s="34"/>
      <c r="CT965" s="34"/>
      <c r="CU965" s="34"/>
    </row>
    <row r="966">
      <c r="A966" s="38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27"/>
      <c r="R966" s="28"/>
      <c r="S966" s="29"/>
      <c r="T966" s="29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24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32"/>
      <c r="BA966" s="12"/>
      <c r="BB966" s="12"/>
      <c r="BC966" s="12"/>
      <c r="BD966" s="12"/>
      <c r="BE966" s="12"/>
      <c r="BF966" s="12"/>
      <c r="BG966" s="12"/>
      <c r="BH966" s="12"/>
      <c r="BI966" s="12"/>
      <c r="BJ966" s="12"/>
      <c r="BK966" s="12"/>
      <c r="BL966" s="12"/>
      <c r="BM966" s="12"/>
      <c r="BN966" s="12"/>
      <c r="BO966" s="14"/>
      <c r="BP966" s="14"/>
      <c r="BQ966" s="14"/>
      <c r="BR966" s="14"/>
      <c r="BS966" s="14"/>
      <c r="BT966" s="14"/>
      <c r="BU966" s="14"/>
      <c r="BV966" s="14"/>
      <c r="BW966" s="14"/>
      <c r="BX966" s="14"/>
      <c r="BY966" s="14"/>
      <c r="BZ966" s="14"/>
      <c r="CA966" s="14"/>
      <c r="CB966" s="14"/>
      <c r="CC966" s="14"/>
      <c r="CD966" s="12"/>
      <c r="CE966" s="34"/>
      <c r="CF966" s="34"/>
      <c r="CG966" s="34"/>
      <c r="CH966" s="34"/>
      <c r="CI966" s="34"/>
      <c r="CJ966" s="34"/>
      <c r="CK966" s="34"/>
      <c r="CL966" s="34"/>
      <c r="CM966" s="34"/>
      <c r="CN966" s="34"/>
      <c r="CO966" s="34"/>
      <c r="CP966" s="34"/>
      <c r="CQ966" s="34"/>
      <c r="CR966" s="34"/>
      <c r="CS966" s="34"/>
      <c r="CT966" s="34"/>
      <c r="CU966" s="34"/>
    </row>
    <row r="967">
      <c r="A967" s="38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27"/>
      <c r="R967" s="28"/>
      <c r="S967" s="29"/>
      <c r="T967" s="29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24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32"/>
      <c r="BA967" s="12"/>
      <c r="BB967" s="12"/>
      <c r="BC967" s="12"/>
      <c r="BD967" s="12"/>
      <c r="BE967" s="12"/>
      <c r="BF967" s="12"/>
      <c r="BG967" s="12"/>
      <c r="BH967" s="12"/>
      <c r="BI967" s="12"/>
      <c r="BJ967" s="12"/>
      <c r="BK967" s="12"/>
      <c r="BL967" s="12"/>
      <c r="BM967" s="12"/>
      <c r="BN967" s="12"/>
      <c r="BO967" s="14"/>
      <c r="BP967" s="14"/>
      <c r="BQ967" s="14"/>
      <c r="BR967" s="14"/>
      <c r="BS967" s="14"/>
      <c r="BT967" s="14"/>
      <c r="BU967" s="14"/>
      <c r="BV967" s="14"/>
      <c r="BW967" s="14"/>
      <c r="BX967" s="14"/>
      <c r="BY967" s="14"/>
      <c r="BZ967" s="14"/>
      <c r="CA967" s="14"/>
      <c r="CB967" s="14"/>
      <c r="CC967" s="14"/>
      <c r="CD967" s="12"/>
      <c r="CE967" s="34"/>
      <c r="CF967" s="34"/>
      <c r="CG967" s="34"/>
      <c r="CH967" s="34"/>
      <c r="CI967" s="34"/>
      <c r="CJ967" s="34"/>
      <c r="CK967" s="34"/>
      <c r="CL967" s="34"/>
      <c r="CM967" s="34"/>
      <c r="CN967" s="34"/>
      <c r="CO967" s="34"/>
      <c r="CP967" s="34"/>
      <c r="CQ967" s="34"/>
      <c r="CR967" s="34"/>
      <c r="CS967" s="34"/>
      <c r="CT967" s="34"/>
      <c r="CU967" s="34"/>
    </row>
    <row r="968">
      <c r="A968" s="38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27"/>
      <c r="R968" s="28"/>
      <c r="S968" s="29"/>
      <c r="T968" s="29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24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32"/>
      <c r="BA968" s="12"/>
      <c r="BB968" s="12"/>
      <c r="BC968" s="12"/>
      <c r="BD968" s="12"/>
      <c r="BE968" s="12"/>
      <c r="BF968" s="12"/>
      <c r="BG968" s="12"/>
      <c r="BH968" s="12"/>
      <c r="BI968" s="12"/>
      <c r="BJ968" s="12"/>
      <c r="BK968" s="12"/>
      <c r="BL968" s="12"/>
      <c r="BM968" s="12"/>
      <c r="BN968" s="12"/>
      <c r="BO968" s="14"/>
      <c r="BP968" s="14"/>
      <c r="BQ968" s="14"/>
      <c r="BR968" s="14"/>
      <c r="BS968" s="14"/>
      <c r="BT968" s="14"/>
      <c r="BU968" s="14"/>
      <c r="BV968" s="14"/>
      <c r="BW968" s="14"/>
      <c r="BX968" s="14"/>
      <c r="BY968" s="14"/>
      <c r="BZ968" s="14"/>
      <c r="CA968" s="14"/>
      <c r="CB968" s="14"/>
      <c r="CC968" s="14"/>
      <c r="CD968" s="12"/>
      <c r="CE968" s="34"/>
      <c r="CF968" s="34"/>
      <c r="CG968" s="34"/>
      <c r="CH968" s="34"/>
      <c r="CI968" s="34"/>
      <c r="CJ968" s="34"/>
      <c r="CK968" s="34"/>
      <c r="CL968" s="34"/>
      <c r="CM968" s="34"/>
      <c r="CN968" s="34"/>
      <c r="CO968" s="34"/>
      <c r="CP968" s="34"/>
      <c r="CQ968" s="34"/>
      <c r="CR968" s="34"/>
      <c r="CS968" s="34"/>
      <c r="CT968" s="34"/>
      <c r="CU968" s="34"/>
    </row>
    <row r="969">
      <c r="A969" s="38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27"/>
      <c r="R969" s="28"/>
      <c r="S969" s="29"/>
      <c r="T969" s="29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24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32"/>
      <c r="BA969" s="12"/>
      <c r="BB969" s="12"/>
      <c r="BC969" s="12"/>
      <c r="BD969" s="12"/>
      <c r="BE969" s="12"/>
      <c r="BF969" s="12"/>
      <c r="BG969" s="12"/>
      <c r="BH969" s="12"/>
      <c r="BI969" s="12"/>
      <c r="BJ969" s="12"/>
      <c r="BK969" s="12"/>
      <c r="BL969" s="12"/>
      <c r="BM969" s="12"/>
      <c r="BN969" s="12"/>
      <c r="BO969" s="14"/>
      <c r="BP969" s="14"/>
      <c r="BQ969" s="14"/>
      <c r="BR969" s="14"/>
      <c r="BS969" s="14"/>
      <c r="BT969" s="14"/>
      <c r="BU969" s="14"/>
      <c r="BV969" s="14"/>
      <c r="BW969" s="14"/>
      <c r="BX969" s="14"/>
      <c r="BY969" s="14"/>
      <c r="BZ969" s="14"/>
      <c r="CA969" s="14"/>
      <c r="CB969" s="14"/>
      <c r="CC969" s="14"/>
      <c r="CD969" s="12"/>
      <c r="CE969" s="34"/>
      <c r="CF969" s="34"/>
      <c r="CG969" s="34"/>
      <c r="CH969" s="34"/>
      <c r="CI969" s="34"/>
      <c r="CJ969" s="34"/>
      <c r="CK969" s="34"/>
      <c r="CL969" s="34"/>
      <c r="CM969" s="34"/>
      <c r="CN969" s="34"/>
      <c r="CO969" s="34"/>
      <c r="CP969" s="34"/>
      <c r="CQ969" s="34"/>
      <c r="CR969" s="34"/>
      <c r="CS969" s="34"/>
      <c r="CT969" s="34"/>
      <c r="CU969" s="34"/>
    </row>
    <row r="970">
      <c r="A970" s="38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27"/>
      <c r="R970" s="28"/>
      <c r="S970" s="29"/>
      <c r="T970" s="29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0"/>
      <c r="AI970" s="30"/>
      <c r="AJ970" s="24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32"/>
      <c r="BA970" s="12"/>
      <c r="BB970" s="12"/>
      <c r="BC970" s="12"/>
      <c r="BD970" s="12"/>
      <c r="BE970" s="12"/>
      <c r="BF970" s="12"/>
      <c r="BG970" s="12"/>
      <c r="BH970" s="12"/>
      <c r="BI970" s="12"/>
      <c r="BJ970" s="12"/>
      <c r="BK970" s="12"/>
      <c r="BL970" s="12"/>
      <c r="BM970" s="12"/>
      <c r="BN970" s="12"/>
      <c r="BO970" s="14"/>
      <c r="BP970" s="14"/>
      <c r="BQ970" s="14"/>
      <c r="BR970" s="14"/>
      <c r="BS970" s="14"/>
      <c r="BT970" s="14"/>
      <c r="BU970" s="14"/>
      <c r="BV970" s="14"/>
      <c r="BW970" s="14"/>
      <c r="BX970" s="14"/>
      <c r="BY970" s="14"/>
      <c r="BZ970" s="14"/>
      <c r="CA970" s="14"/>
      <c r="CB970" s="14"/>
      <c r="CC970" s="14"/>
      <c r="CD970" s="12"/>
      <c r="CE970" s="34"/>
      <c r="CF970" s="34"/>
      <c r="CG970" s="34"/>
      <c r="CH970" s="34"/>
      <c r="CI970" s="34"/>
      <c r="CJ970" s="34"/>
      <c r="CK970" s="34"/>
      <c r="CL970" s="34"/>
      <c r="CM970" s="34"/>
      <c r="CN970" s="34"/>
      <c r="CO970" s="34"/>
      <c r="CP970" s="34"/>
      <c r="CQ970" s="34"/>
      <c r="CR970" s="34"/>
      <c r="CS970" s="34"/>
      <c r="CT970" s="34"/>
      <c r="CU970" s="34"/>
    </row>
    <row r="971">
      <c r="A971" s="38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27"/>
      <c r="R971" s="28"/>
      <c r="S971" s="29"/>
      <c r="T971" s="29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0"/>
      <c r="AI971" s="30"/>
      <c r="AJ971" s="24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32"/>
      <c r="BA971" s="12"/>
      <c r="BB971" s="12"/>
      <c r="BC971" s="12"/>
      <c r="BD971" s="12"/>
      <c r="BE971" s="12"/>
      <c r="BF971" s="12"/>
      <c r="BG971" s="12"/>
      <c r="BH971" s="12"/>
      <c r="BI971" s="12"/>
      <c r="BJ971" s="12"/>
      <c r="BK971" s="12"/>
      <c r="BL971" s="12"/>
      <c r="BM971" s="12"/>
      <c r="BN971" s="12"/>
      <c r="BO971" s="14"/>
      <c r="BP971" s="14"/>
      <c r="BQ971" s="14"/>
      <c r="BR971" s="14"/>
      <c r="BS971" s="14"/>
      <c r="BT971" s="14"/>
      <c r="BU971" s="14"/>
      <c r="BV971" s="14"/>
      <c r="BW971" s="14"/>
      <c r="BX971" s="14"/>
      <c r="BY971" s="14"/>
      <c r="BZ971" s="14"/>
      <c r="CA971" s="14"/>
      <c r="CB971" s="14"/>
      <c r="CC971" s="14"/>
      <c r="CD971" s="12"/>
      <c r="CE971" s="34"/>
      <c r="CF971" s="34"/>
      <c r="CG971" s="34"/>
      <c r="CH971" s="34"/>
      <c r="CI971" s="34"/>
      <c r="CJ971" s="34"/>
      <c r="CK971" s="34"/>
      <c r="CL971" s="34"/>
      <c r="CM971" s="34"/>
      <c r="CN971" s="34"/>
      <c r="CO971" s="34"/>
      <c r="CP971" s="34"/>
      <c r="CQ971" s="34"/>
      <c r="CR971" s="34"/>
      <c r="CS971" s="34"/>
      <c r="CT971" s="34"/>
      <c r="CU971" s="34"/>
    </row>
    <row r="972">
      <c r="A972" s="38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27"/>
      <c r="R972" s="28"/>
      <c r="S972" s="29"/>
      <c r="T972" s="29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0"/>
      <c r="AI972" s="30"/>
      <c r="AJ972" s="24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32"/>
      <c r="BA972" s="12"/>
      <c r="BB972" s="12"/>
      <c r="BC972" s="12"/>
      <c r="BD972" s="12"/>
      <c r="BE972" s="12"/>
      <c r="BF972" s="12"/>
      <c r="BG972" s="12"/>
      <c r="BH972" s="12"/>
      <c r="BI972" s="12"/>
      <c r="BJ972" s="12"/>
      <c r="BK972" s="12"/>
      <c r="BL972" s="12"/>
      <c r="BM972" s="12"/>
      <c r="BN972" s="12"/>
      <c r="BO972" s="14"/>
      <c r="BP972" s="14"/>
      <c r="BQ972" s="14"/>
      <c r="BR972" s="14"/>
      <c r="BS972" s="14"/>
      <c r="BT972" s="14"/>
      <c r="BU972" s="14"/>
      <c r="BV972" s="14"/>
      <c r="BW972" s="14"/>
      <c r="BX972" s="14"/>
      <c r="BY972" s="14"/>
      <c r="BZ972" s="14"/>
      <c r="CA972" s="14"/>
      <c r="CB972" s="14"/>
      <c r="CC972" s="14"/>
      <c r="CD972" s="12"/>
      <c r="CE972" s="34"/>
      <c r="CF972" s="34"/>
      <c r="CG972" s="34"/>
      <c r="CH972" s="34"/>
      <c r="CI972" s="34"/>
      <c r="CJ972" s="34"/>
      <c r="CK972" s="34"/>
      <c r="CL972" s="34"/>
      <c r="CM972" s="34"/>
      <c r="CN972" s="34"/>
      <c r="CO972" s="34"/>
      <c r="CP972" s="34"/>
      <c r="CQ972" s="34"/>
      <c r="CR972" s="34"/>
      <c r="CS972" s="34"/>
      <c r="CT972" s="34"/>
      <c r="CU972" s="34"/>
    </row>
    <row r="973">
      <c r="A973" s="38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27"/>
      <c r="R973" s="28"/>
      <c r="S973" s="29"/>
      <c r="T973" s="29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0"/>
      <c r="AI973" s="30"/>
      <c r="AJ973" s="24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32"/>
      <c r="BA973" s="12"/>
      <c r="BB973" s="12"/>
      <c r="BC973" s="12"/>
      <c r="BD973" s="12"/>
      <c r="BE973" s="12"/>
      <c r="BF973" s="12"/>
      <c r="BG973" s="12"/>
      <c r="BH973" s="12"/>
      <c r="BI973" s="12"/>
      <c r="BJ973" s="12"/>
      <c r="BK973" s="12"/>
      <c r="BL973" s="12"/>
      <c r="BM973" s="12"/>
      <c r="BN973" s="12"/>
      <c r="BO973" s="14"/>
      <c r="BP973" s="14"/>
      <c r="BQ973" s="14"/>
      <c r="BR973" s="14"/>
      <c r="BS973" s="14"/>
      <c r="BT973" s="14"/>
      <c r="BU973" s="14"/>
      <c r="BV973" s="14"/>
      <c r="BW973" s="14"/>
      <c r="BX973" s="14"/>
      <c r="BY973" s="14"/>
      <c r="BZ973" s="14"/>
      <c r="CA973" s="14"/>
      <c r="CB973" s="14"/>
      <c r="CC973" s="14"/>
      <c r="CD973" s="12"/>
      <c r="CE973" s="34"/>
      <c r="CF973" s="34"/>
      <c r="CG973" s="34"/>
      <c r="CH973" s="34"/>
      <c r="CI973" s="34"/>
      <c r="CJ973" s="34"/>
      <c r="CK973" s="34"/>
      <c r="CL973" s="34"/>
      <c r="CM973" s="34"/>
      <c r="CN973" s="34"/>
      <c r="CO973" s="34"/>
      <c r="CP973" s="34"/>
      <c r="CQ973" s="34"/>
      <c r="CR973" s="34"/>
      <c r="CS973" s="34"/>
      <c r="CT973" s="34"/>
      <c r="CU973" s="34"/>
    </row>
    <row r="974">
      <c r="A974" s="38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27"/>
      <c r="R974" s="28"/>
      <c r="S974" s="29"/>
      <c r="T974" s="29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24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32"/>
      <c r="BA974" s="12"/>
      <c r="BB974" s="12"/>
      <c r="BC974" s="12"/>
      <c r="BD974" s="12"/>
      <c r="BE974" s="12"/>
      <c r="BF974" s="12"/>
      <c r="BG974" s="12"/>
      <c r="BH974" s="12"/>
      <c r="BI974" s="12"/>
      <c r="BJ974" s="12"/>
      <c r="BK974" s="12"/>
      <c r="BL974" s="12"/>
      <c r="BM974" s="12"/>
      <c r="BN974" s="12"/>
      <c r="BO974" s="14"/>
      <c r="BP974" s="14"/>
      <c r="BQ974" s="14"/>
      <c r="BR974" s="14"/>
      <c r="BS974" s="14"/>
      <c r="BT974" s="14"/>
      <c r="BU974" s="14"/>
      <c r="BV974" s="14"/>
      <c r="BW974" s="14"/>
      <c r="BX974" s="14"/>
      <c r="BY974" s="14"/>
      <c r="BZ974" s="14"/>
      <c r="CA974" s="14"/>
      <c r="CB974" s="14"/>
      <c r="CC974" s="14"/>
      <c r="CD974" s="12"/>
      <c r="CE974" s="34"/>
      <c r="CF974" s="34"/>
      <c r="CG974" s="34"/>
      <c r="CH974" s="34"/>
      <c r="CI974" s="34"/>
      <c r="CJ974" s="34"/>
      <c r="CK974" s="34"/>
      <c r="CL974" s="34"/>
      <c r="CM974" s="34"/>
      <c r="CN974" s="34"/>
      <c r="CO974" s="34"/>
      <c r="CP974" s="34"/>
      <c r="CQ974" s="34"/>
      <c r="CR974" s="34"/>
      <c r="CS974" s="34"/>
      <c r="CT974" s="34"/>
      <c r="CU974" s="34"/>
    </row>
    <row r="975">
      <c r="A975" s="38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27"/>
      <c r="R975" s="28"/>
      <c r="S975" s="29"/>
      <c r="T975" s="29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24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32"/>
      <c r="BA975" s="12"/>
      <c r="BB975" s="12"/>
      <c r="BC975" s="12"/>
      <c r="BD975" s="12"/>
      <c r="BE975" s="12"/>
      <c r="BF975" s="12"/>
      <c r="BG975" s="12"/>
      <c r="BH975" s="12"/>
      <c r="BI975" s="12"/>
      <c r="BJ975" s="12"/>
      <c r="BK975" s="12"/>
      <c r="BL975" s="12"/>
      <c r="BM975" s="12"/>
      <c r="BN975" s="12"/>
      <c r="BO975" s="14"/>
      <c r="BP975" s="14"/>
      <c r="BQ975" s="14"/>
      <c r="BR975" s="14"/>
      <c r="BS975" s="14"/>
      <c r="BT975" s="14"/>
      <c r="BU975" s="14"/>
      <c r="BV975" s="14"/>
      <c r="BW975" s="14"/>
      <c r="BX975" s="14"/>
      <c r="BY975" s="14"/>
      <c r="BZ975" s="14"/>
      <c r="CA975" s="14"/>
      <c r="CB975" s="14"/>
      <c r="CC975" s="14"/>
      <c r="CD975" s="12"/>
      <c r="CE975" s="34"/>
      <c r="CF975" s="34"/>
      <c r="CG975" s="34"/>
      <c r="CH975" s="34"/>
      <c r="CI975" s="34"/>
      <c r="CJ975" s="34"/>
      <c r="CK975" s="34"/>
      <c r="CL975" s="34"/>
      <c r="CM975" s="34"/>
      <c r="CN975" s="34"/>
      <c r="CO975" s="34"/>
      <c r="CP975" s="34"/>
      <c r="CQ975" s="34"/>
      <c r="CR975" s="34"/>
      <c r="CS975" s="34"/>
      <c r="CT975" s="34"/>
      <c r="CU975" s="34"/>
    </row>
    <row r="976">
      <c r="A976" s="38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27"/>
      <c r="R976" s="28"/>
      <c r="S976" s="29"/>
      <c r="T976" s="29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24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32"/>
      <c r="BA976" s="12"/>
      <c r="BB976" s="12"/>
      <c r="BC976" s="12"/>
      <c r="BD976" s="12"/>
      <c r="BE976" s="12"/>
      <c r="BF976" s="12"/>
      <c r="BG976" s="12"/>
      <c r="BH976" s="12"/>
      <c r="BI976" s="12"/>
      <c r="BJ976" s="12"/>
      <c r="BK976" s="12"/>
      <c r="BL976" s="12"/>
      <c r="BM976" s="12"/>
      <c r="BN976" s="12"/>
      <c r="BO976" s="14"/>
      <c r="BP976" s="14"/>
      <c r="BQ976" s="14"/>
      <c r="BR976" s="14"/>
      <c r="BS976" s="14"/>
      <c r="BT976" s="14"/>
      <c r="BU976" s="14"/>
      <c r="BV976" s="14"/>
      <c r="BW976" s="14"/>
      <c r="BX976" s="14"/>
      <c r="BY976" s="14"/>
      <c r="BZ976" s="14"/>
      <c r="CA976" s="14"/>
      <c r="CB976" s="14"/>
      <c r="CC976" s="14"/>
      <c r="CD976" s="12"/>
      <c r="CE976" s="34"/>
      <c r="CF976" s="34"/>
      <c r="CG976" s="34"/>
      <c r="CH976" s="34"/>
      <c r="CI976" s="34"/>
      <c r="CJ976" s="34"/>
      <c r="CK976" s="34"/>
      <c r="CL976" s="34"/>
      <c r="CM976" s="34"/>
      <c r="CN976" s="34"/>
      <c r="CO976" s="34"/>
      <c r="CP976" s="34"/>
      <c r="CQ976" s="34"/>
      <c r="CR976" s="34"/>
      <c r="CS976" s="34"/>
      <c r="CT976" s="34"/>
      <c r="CU976" s="34"/>
    </row>
    <row r="977">
      <c r="A977" s="38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27"/>
      <c r="R977" s="28"/>
      <c r="S977" s="29"/>
      <c r="T977" s="29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24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32"/>
      <c r="BA977" s="12"/>
      <c r="BB977" s="12"/>
      <c r="BC977" s="12"/>
      <c r="BD977" s="12"/>
      <c r="BE977" s="12"/>
      <c r="BF977" s="12"/>
      <c r="BG977" s="12"/>
      <c r="BH977" s="12"/>
      <c r="BI977" s="12"/>
      <c r="BJ977" s="12"/>
      <c r="BK977" s="12"/>
      <c r="BL977" s="12"/>
      <c r="BM977" s="12"/>
      <c r="BN977" s="12"/>
      <c r="BO977" s="14"/>
      <c r="BP977" s="14"/>
      <c r="BQ977" s="14"/>
      <c r="BR977" s="14"/>
      <c r="BS977" s="14"/>
      <c r="BT977" s="14"/>
      <c r="BU977" s="14"/>
      <c r="BV977" s="14"/>
      <c r="BW977" s="14"/>
      <c r="BX977" s="14"/>
      <c r="BY977" s="14"/>
      <c r="BZ977" s="14"/>
      <c r="CA977" s="14"/>
      <c r="CB977" s="14"/>
      <c r="CC977" s="14"/>
      <c r="CD977" s="12"/>
      <c r="CE977" s="34"/>
      <c r="CF977" s="34"/>
      <c r="CG977" s="34"/>
      <c r="CH977" s="34"/>
      <c r="CI977" s="34"/>
      <c r="CJ977" s="34"/>
      <c r="CK977" s="34"/>
      <c r="CL977" s="34"/>
      <c r="CM977" s="34"/>
      <c r="CN977" s="34"/>
      <c r="CO977" s="34"/>
      <c r="CP977" s="34"/>
      <c r="CQ977" s="34"/>
      <c r="CR977" s="34"/>
      <c r="CS977" s="34"/>
      <c r="CT977" s="34"/>
      <c r="CU977" s="34"/>
    </row>
    <row r="978">
      <c r="A978" s="38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27"/>
      <c r="R978" s="28"/>
      <c r="S978" s="29"/>
      <c r="T978" s="29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24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32"/>
      <c r="BA978" s="12"/>
      <c r="BB978" s="12"/>
      <c r="BC978" s="12"/>
      <c r="BD978" s="12"/>
      <c r="BE978" s="12"/>
      <c r="BF978" s="12"/>
      <c r="BG978" s="12"/>
      <c r="BH978" s="12"/>
      <c r="BI978" s="12"/>
      <c r="BJ978" s="12"/>
      <c r="BK978" s="12"/>
      <c r="BL978" s="12"/>
      <c r="BM978" s="12"/>
      <c r="BN978" s="12"/>
      <c r="BO978" s="14"/>
      <c r="BP978" s="14"/>
      <c r="BQ978" s="14"/>
      <c r="BR978" s="14"/>
      <c r="BS978" s="14"/>
      <c r="BT978" s="14"/>
      <c r="BU978" s="14"/>
      <c r="BV978" s="14"/>
      <c r="BW978" s="14"/>
      <c r="BX978" s="14"/>
      <c r="BY978" s="14"/>
      <c r="BZ978" s="14"/>
      <c r="CA978" s="14"/>
      <c r="CB978" s="14"/>
      <c r="CC978" s="14"/>
      <c r="CD978" s="12"/>
      <c r="CE978" s="34"/>
      <c r="CF978" s="34"/>
      <c r="CG978" s="34"/>
      <c r="CH978" s="34"/>
      <c r="CI978" s="34"/>
      <c r="CJ978" s="34"/>
      <c r="CK978" s="34"/>
      <c r="CL978" s="34"/>
      <c r="CM978" s="34"/>
      <c r="CN978" s="34"/>
      <c r="CO978" s="34"/>
      <c r="CP978" s="34"/>
      <c r="CQ978" s="34"/>
      <c r="CR978" s="34"/>
      <c r="CS978" s="34"/>
      <c r="CT978" s="34"/>
      <c r="CU978" s="34"/>
    </row>
    <row r="979">
      <c r="A979" s="38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27"/>
      <c r="R979" s="28"/>
      <c r="S979" s="29"/>
      <c r="T979" s="29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24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32"/>
      <c r="BA979" s="12"/>
      <c r="BB979" s="12"/>
      <c r="BC979" s="12"/>
      <c r="BD979" s="12"/>
      <c r="BE979" s="12"/>
      <c r="BF979" s="12"/>
      <c r="BG979" s="12"/>
      <c r="BH979" s="12"/>
      <c r="BI979" s="12"/>
      <c r="BJ979" s="12"/>
      <c r="BK979" s="12"/>
      <c r="BL979" s="12"/>
      <c r="BM979" s="12"/>
      <c r="BN979" s="12"/>
      <c r="BO979" s="14"/>
      <c r="BP979" s="14"/>
      <c r="BQ979" s="14"/>
      <c r="BR979" s="14"/>
      <c r="BS979" s="14"/>
      <c r="BT979" s="14"/>
      <c r="BU979" s="14"/>
      <c r="BV979" s="14"/>
      <c r="BW979" s="14"/>
      <c r="BX979" s="14"/>
      <c r="BY979" s="14"/>
      <c r="BZ979" s="14"/>
      <c r="CA979" s="14"/>
      <c r="CB979" s="14"/>
      <c r="CC979" s="14"/>
      <c r="CD979" s="12"/>
      <c r="CE979" s="34"/>
      <c r="CF979" s="34"/>
      <c r="CG979" s="34"/>
      <c r="CH979" s="34"/>
      <c r="CI979" s="34"/>
      <c r="CJ979" s="34"/>
      <c r="CK979" s="34"/>
      <c r="CL979" s="34"/>
      <c r="CM979" s="34"/>
      <c r="CN979" s="34"/>
      <c r="CO979" s="34"/>
      <c r="CP979" s="34"/>
      <c r="CQ979" s="34"/>
      <c r="CR979" s="34"/>
      <c r="CS979" s="34"/>
      <c r="CT979" s="34"/>
      <c r="CU979" s="34"/>
    </row>
    <row r="980">
      <c r="A980" s="38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27"/>
      <c r="R980" s="28"/>
      <c r="S980" s="29"/>
      <c r="T980" s="29"/>
      <c r="U980" s="30"/>
      <c r="V980" s="30"/>
      <c r="W980" s="30"/>
      <c r="X980" s="30"/>
      <c r="Y980" s="30"/>
      <c r="Z980" s="30"/>
      <c r="AA980" s="30"/>
      <c r="AB980" s="30"/>
      <c r="AC980" s="30"/>
      <c r="AD980" s="30"/>
      <c r="AE980" s="30"/>
      <c r="AF980" s="30"/>
      <c r="AG980" s="30"/>
      <c r="AH980" s="30"/>
      <c r="AI980" s="30"/>
      <c r="AJ980" s="24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32"/>
      <c r="BA980" s="12"/>
      <c r="BB980" s="12"/>
      <c r="BC980" s="12"/>
      <c r="BD980" s="12"/>
      <c r="BE980" s="12"/>
      <c r="BF980" s="12"/>
      <c r="BG980" s="12"/>
      <c r="BH980" s="12"/>
      <c r="BI980" s="12"/>
      <c r="BJ980" s="12"/>
      <c r="BK980" s="12"/>
      <c r="BL980" s="12"/>
      <c r="BM980" s="12"/>
      <c r="BN980" s="12"/>
      <c r="BO980" s="14"/>
      <c r="BP980" s="14"/>
      <c r="BQ980" s="14"/>
      <c r="BR980" s="14"/>
      <c r="BS980" s="14"/>
      <c r="BT980" s="14"/>
      <c r="BU980" s="14"/>
      <c r="BV980" s="14"/>
      <c r="BW980" s="14"/>
      <c r="BX980" s="14"/>
      <c r="BY980" s="14"/>
      <c r="BZ980" s="14"/>
      <c r="CA980" s="14"/>
      <c r="CB980" s="14"/>
      <c r="CC980" s="14"/>
      <c r="CD980" s="12"/>
      <c r="CE980" s="34"/>
      <c r="CF980" s="34"/>
      <c r="CG980" s="34"/>
      <c r="CH980" s="34"/>
      <c r="CI980" s="34"/>
      <c r="CJ980" s="34"/>
      <c r="CK980" s="34"/>
      <c r="CL980" s="34"/>
      <c r="CM980" s="34"/>
      <c r="CN980" s="34"/>
      <c r="CO980" s="34"/>
      <c r="CP980" s="34"/>
      <c r="CQ980" s="34"/>
      <c r="CR980" s="34"/>
      <c r="CS980" s="34"/>
      <c r="CT980" s="34"/>
      <c r="CU980" s="34"/>
    </row>
    <row r="981">
      <c r="A981" s="38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27"/>
      <c r="R981" s="28"/>
      <c r="S981" s="29"/>
      <c r="T981" s="29"/>
      <c r="U981" s="30"/>
      <c r="V981" s="30"/>
      <c r="W981" s="30"/>
      <c r="X981" s="30"/>
      <c r="Y981" s="30"/>
      <c r="Z981" s="30"/>
      <c r="AA981" s="30"/>
      <c r="AB981" s="30"/>
      <c r="AC981" s="30"/>
      <c r="AD981" s="30"/>
      <c r="AE981" s="30"/>
      <c r="AF981" s="30"/>
      <c r="AG981" s="30"/>
      <c r="AH981" s="30"/>
      <c r="AI981" s="30"/>
      <c r="AJ981" s="24"/>
      <c r="AK981" s="10"/>
      <c r="AL981" s="10"/>
      <c r="AM981" s="10"/>
      <c r="AN981" s="10"/>
      <c r="AO981" s="10"/>
      <c r="AP981" s="10"/>
      <c r="AQ981" s="10"/>
      <c r="AR981" s="10"/>
      <c r="AS981" s="10"/>
      <c r="AT981" s="10"/>
      <c r="AU981" s="10"/>
      <c r="AV981" s="10"/>
      <c r="AW981" s="10"/>
      <c r="AX981" s="10"/>
      <c r="AY981" s="10"/>
      <c r="AZ981" s="32"/>
      <c r="BA981" s="12"/>
      <c r="BB981" s="12"/>
      <c r="BC981" s="12"/>
      <c r="BD981" s="12"/>
      <c r="BE981" s="12"/>
      <c r="BF981" s="12"/>
      <c r="BG981" s="12"/>
      <c r="BH981" s="12"/>
      <c r="BI981" s="12"/>
      <c r="BJ981" s="12"/>
      <c r="BK981" s="12"/>
      <c r="BL981" s="12"/>
      <c r="BM981" s="12"/>
      <c r="BN981" s="12"/>
      <c r="BO981" s="14"/>
      <c r="BP981" s="14"/>
      <c r="BQ981" s="14"/>
      <c r="BR981" s="14"/>
      <c r="BS981" s="14"/>
      <c r="BT981" s="14"/>
      <c r="BU981" s="14"/>
      <c r="BV981" s="14"/>
      <c r="BW981" s="14"/>
      <c r="BX981" s="14"/>
      <c r="BY981" s="14"/>
      <c r="BZ981" s="14"/>
      <c r="CA981" s="14"/>
      <c r="CB981" s="14"/>
      <c r="CC981" s="14"/>
      <c r="CD981" s="12"/>
      <c r="CE981" s="34"/>
      <c r="CF981" s="34"/>
      <c r="CG981" s="34"/>
      <c r="CH981" s="34"/>
      <c r="CI981" s="34"/>
      <c r="CJ981" s="34"/>
      <c r="CK981" s="34"/>
      <c r="CL981" s="34"/>
      <c r="CM981" s="34"/>
      <c r="CN981" s="34"/>
      <c r="CO981" s="34"/>
      <c r="CP981" s="34"/>
      <c r="CQ981" s="34"/>
      <c r="CR981" s="34"/>
      <c r="CS981" s="34"/>
      <c r="CT981" s="34"/>
      <c r="CU981" s="34"/>
    </row>
    <row r="982">
      <c r="A982" s="38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27"/>
      <c r="R982" s="28"/>
      <c r="S982" s="29"/>
      <c r="T982" s="29"/>
      <c r="U982" s="30"/>
      <c r="V982" s="30"/>
      <c r="W982" s="30"/>
      <c r="X982" s="30"/>
      <c r="Y982" s="30"/>
      <c r="Z982" s="30"/>
      <c r="AA982" s="30"/>
      <c r="AB982" s="30"/>
      <c r="AC982" s="30"/>
      <c r="AD982" s="30"/>
      <c r="AE982" s="30"/>
      <c r="AF982" s="30"/>
      <c r="AG982" s="30"/>
      <c r="AH982" s="30"/>
      <c r="AI982" s="30"/>
      <c r="AJ982" s="24"/>
      <c r="AK982" s="10"/>
      <c r="AL982" s="10"/>
      <c r="AM982" s="10"/>
      <c r="AN982" s="10"/>
      <c r="AO982" s="10"/>
      <c r="AP982" s="10"/>
      <c r="AQ982" s="10"/>
      <c r="AR982" s="10"/>
      <c r="AS982" s="10"/>
      <c r="AT982" s="10"/>
      <c r="AU982" s="10"/>
      <c r="AV982" s="10"/>
      <c r="AW982" s="10"/>
      <c r="AX982" s="10"/>
      <c r="AY982" s="10"/>
      <c r="AZ982" s="32"/>
      <c r="BA982" s="12"/>
      <c r="BB982" s="12"/>
      <c r="BC982" s="12"/>
      <c r="BD982" s="12"/>
      <c r="BE982" s="12"/>
      <c r="BF982" s="12"/>
      <c r="BG982" s="12"/>
      <c r="BH982" s="12"/>
      <c r="BI982" s="12"/>
      <c r="BJ982" s="12"/>
      <c r="BK982" s="12"/>
      <c r="BL982" s="12"/>
      <c r="BM982" s="12"/>
      <c r="BN982" s="12"/>
      <c r="BO982" s="14"/>
      <c r="BP982" s="14"/>
      <c r="BQ982" s="14"/>
      <c r="BR982" s="14"/>
      <c r="BS982" s="14"/>
      <c r="BT982" s="14"/>
      <c r="BU982" s="14"/>
      <c r="BV982" s="14"/>
      <c r="BW982" s="14"/>
      <c r="BX982" s="14"/>
      <c r="BY982" s="14"/>
      <c r="BZ982" s="14"/>
      <c r="CA982" s="14"/>
      <c r="CB982" s="14"/>
      <c r="CC982" s="14"/>
      <c r="CD982" s="12"/>
      <c r="CE982" s="34"/>
      <c r="CF982" s="34"/>
      <c r="CG982" s="34"/>
      <c r="CH982" s="34"/>
      <c r="CI982" s="34"/>
      <c r="CJ982" s="34"/>
      <c r="CK982" s="34"/>
      <c r="CL982" s="34"/>
      <c r="CM982" s="34"/>
      <c r="CN982" s="34"/>
      <c r="CO982" s="34"/>
      <c r="CP982" s="34"/>
      <c r="CQ982" s="34"/>
      <c r="CR982" s="34"/>
      <c r="CS982" s="34"/>
      <c r="CT982" s="34"/>
      <c r="CU982" s="34"/>
    </row>
    <row r="983">
      <c r="A983" s="38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27"/>
      <c r="R983" s="28"/>
      <c r="S983" s="29"/>
      <c r="T983" s="29"/>
      <c r="U983" s="30"/>
      <c r="V983" s="30"/>
      <c r="W983" s="30"/>
      <c r="X983" s="30"/>
      <c r="Y983" s="30"/>
      <c r="Z983" s="30"/>
      <c r="AA983" s="30"/>
      <c r="AB983" s="30"/>
      <c r="AC983" s="30"/>
      <c r="AD983" s="30"/>
      <c r="AE983" s="30"/>
      <c r="AF983" s="30"/>
      <c r="AG983" s="30"/>
      <c r="AH983" s="30"/>
      <c r="AI983" s="30"/>
      <c r="AJ983" s="24"/>
      <c r="AK983" s="10"/>
      <c r="AL983" s="10"/>
      <c r="AM983" s="10"/>
      <c r="AN983" s="10"/>
      <c r="AO983" s="10"/>
      <c r="AP983" s="10"/>
      <c r="AQ983" s="10"/>
      <c r="AR983" s="10"/>
      <c r="AS983" s="10"/>
      <c r="AT983" s="10"/>
      <c r="AU983" s="10"/>
      <c r="AV983" s="10"/>
      <c r="AW983" s="10"/>
      <c r="AX983" s="10"/>
      <c r="AY983" s="10"/>
      <c r="AZ983" s="32"/>
      <c r="BA983" s="12"/>
      <c r="BB983" s="12"/>
      <c r="BC983" s="12"/>
      <c r="BD983" s="12"/>
      <c r="BE983" s="12"/>
      <c r="BF983" s="12"/>
      <c r="BG983" s="12"/>
      <c r="BH983" s="12"/>
      <c r="BI983" s="12"/>
      <c r="BJ983" s="12"/>
      <c r="BK983" s="12"/>
      <c r="BL983" s="12"/>
      <c r="BM983" s="12"/>
      <c r="BN983" s="12"/>
      <c r="BO983" s="14"/>
      <c r="BP983" s="14"/>
      <c r="BQ983" s="14"/>
      <c r="BR983" s="14"/>
      <c r="BS983" s="14"/>
      <c r="BT983" s="14"/>
      <c r="BU983" s="14"/>
      <c r="BV983" s="14"/>
      <c r="BW983" s="14"/>
      <c r="BX983" s="14"/>
      <c r="BY983" s="14"/>
      <c r="BZ983" s="14"/>
      <c r="CA983" s="14"/>
      <c r="CB983" s="14"/>
      <c r="CC983" s="14"/>
      <c r="CD983" s="12"/>
      <c r="CE983" s="34"/>
      <c r="CF983" s="34"/>
      <c r="CG983" s="34"/>
      <c r="CH983" s="34"/>
      <c r="CI983" s="34"/>
      <c r="CJ983" s="34"/>
      <c r="CK983" s="34"/>
      <c r="CL983" s="34"/>
      <c r="CM983" s="34"/>
      <c r="CN983" s="34"/>
      <c r="CO983" s="34"/>
      <c r="CP983" s="34"/>
      <c r="CQ983" s="34"/>
      <c r="CR983" s="34"/>
      <c r="CS983" s="34"/>
      <c r="CT983" s="34"/>
      <c r="CU983" s="34"/>
    </row>
    <row r="984">
      <c r="A984" s="38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27"/>
      <c r="R984" s="28"/>
      <c r="S984" s="29"/>
      <c r="T984" s="29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24"/>
      <c r="AK984" s="10"/>
      <c r="AL984" s="10"/>
      <c r="AM984" s="10"/>
      <c r="AN984" s="10"/>
      <c r="AO984" s="10"/>
      <c r="AP984" s="10"/>
      <c r="AQ984" s="10"/>
      <c r="AR984" s="10"/>
      <c r="AS984" s="10"/>
      <c r="AT984" s="10"/>
      <c r="AU984" s="10"/>
      <c r="AV984" s="10"/>
      <c r="AW984" s="10"/>
      <c r="AX984" s="10"/>
      <c r="AY984" s="10"/>
      <c r="AZ984" s="32"/>
      <c r="BA984" s="12"/>
      <c r="BB984" s="12"/>
      <c r="BC984" s="12"/>
      <c r="BD984" s="12"/>
      <c r="BE984" s="12"/>
      <c r="BF984" s="12"/>
      <c r="BG984" s="12"/>
      <c r="BH984" s="12"/>
      <c r="BI984" s="12"/>
      <c r="BJ984" s="12"/>
      <c r="BK984" s="12"/>
      <c r="BL984" s="12"/>
      <c r="BM984" s="12"/>
      <c r="BN984" s="12"/>
      <c r="BO984" s="14"/>
      <c r="BP984" s="14"/>
      <c r="BQ984" s="14"/>
      <c r="BR984" s="14"/>
      <c r="BS984" s="14"/>
      <c r="BT984" s="14"/>
      <c r="BU984" s="14"/>
      <c r="BV984" s="14"/>
      <c r="BW984" s="14"/>
      <c r="BX984" s="14"/>
      <c r="BY984" s="14"/>
      <c r="BZ984" s="14"/>
      <c r="CA984" s="14"/>
      <c r="CB984" s="14"/>
      <c r="CC984" s="14"/>
      <c r="CD984" s="12"/>
      <c r="CE984" s="34"/>
      <c r="CF984" s="34"/>
      <c r="CG984" s="34"/>
      <c r="CH984" s="34"/>
      <c r="CI984" s="34"/>
      <c r="CJ984" s="34"/>
      <c r="CK984" s="34"/>
      <c r="CL984" s="34"/>
      <c r="CM984" s="34"/>
      <c r="CN984" s="34"/>
      <c r="CO984" s="34"/>
      <c r="CP984" s="34"/>
      <c r="CQ984" s="34"/>
      <c r="CR984" s="34"/>
      <c r="CS984" s="34"/>
      <c r="CT984" s="34"/>
      <c r="CU984" s="34"/>
    </row>
    <row r="985">
      <c r="A985" s="38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27"/>
      <c r="R985" s="28"/>
      <c r="S985" s="29"/>
      <c r="T985" s="29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24"/>
      <c r="AK985" s="10"/>
      <c r="AL985" s="10"/>
      <c r="AM985" s="10"/>
      <c r="AN985" s="10"/>
      <c r="AO985" s="10"/>
      <c r="AP985" s="10"/>
      <c r="AQ985" s="10"/>
      <c r="AR985" s="10"/>
      <c r="AS985" s="10"/>
      <c r="AT985" s="10"/>
      <c r="AU985" s="10"/>
      <c r="AV985" s="10"/>
      <c r="AW985" s="10"/>
      <c r="AX985" s="10"/>
      <c r="AY985" s="10"/>
      <c r="AZ985" s="32"/>
      <c r="BA985" s="12"/>
      <c r="BB985" s="12"/>
      <c r="BC985" s="12"/>
      <c r="BD985" s="12"/>
      <c r="BE985" s="12"/>
      <c r="BF985" s="12"/>
      <c r="BG985" s="12"/>
      <c r="BH985" s="12"/>
      <c r="BI985" s="12"/>
      <c r="BJ985" s="12"/>
      <c r="BK985" s="12"/>
      <c r="BL985" s="12"/>
      <c r="BM985" s="12"/>
      <c r="BN985" s="12"/>
      <c r="BO985" s="14"/>
      <c r="BP985" s="14"/>
      <c r="BQ985" s="14"/>
      <c r="BR985" s="14"/>
      <c r="BS985" s="14"/>
      <c r="BT985" s="14"/>
      <c r="BU985" s="14"/>
      <c r="BV985" s="14"/>
      <c r="BW985" s="14"/>
      <c r="BX985" s="14"/>
      <c r="BY985" s="14"/>
      <c r="BZ985" s="14"/>
      <c r="CA985" s="14"/>
      <c r="CB985" s="14"/>
      <c r="CC985" s="14"/>
      <c r="CD985" s="12"/>
      <c r="CE985" s="34"/>
      <c r="CF985" s="34"/>
      <c r="CG985" s="34"/>
      <c r="CH985" s="34"/>
      <c r="CI985" s="34"/>
      <c r="CJ985" s="34"/>
      <c r="CK985" s="34"/>
      <c r="CL985" s="34"/>
      <c r="CM985" s="34"/>
      <c r="CN985" s="34"/>
      <c r="CO985" s="34"/>
      <c r="CP985" s="34"/>
      <c r="CQ985" s="34"/>
      <c r="CR985" s="34"/>
      <c r="CS985" s="34"/>
      <c r="CT985" s="34"/>
      <c r="CU985" s="34"/>
    </row>
    <row r="986">
      <c r="A986" s="38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27"/>
      <c r="R986" s="28"/>
      <c r="S986" s="29"/>
      <c r="T986" s="29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24"/>
      <c r="AK986" s="10"/>
      <c r="AL986" s="10"/>
      <c r="AM986" s="10"/>
      <c r="AN986" s="10"/>
      <c r="AO986" s="10"/>
      <c r="AP986" s="10"/>
      <c r="AQ986" s="10"/>
      <c r="AR986" s="10"/>
      <c r="AS986" s="10"/>
      <c r="AT986" s="10"/>
      <c r="AU986" s="10"/>
      <c r="AV986" s="10"/>
      <c r="AW986" s="10"/>
      <c r="AX986" s="10"/>
      <c r="AY986" s="10"/>
      <c r="AZ986" s="32"/>
      <c r="BA986" s="12"/>
      <c r="BB986" s="12"/>
      <c r="BC986" s="12"/>
      <c r="BD986" s="12"/>
      <c r="BE986" s="12"/>
      <c r="BF986" s="12"/>
      <c r="BG986" s="12"/>
      <c r="BH986" s="12"/>
      <c r="BI986" s="12"/>
      <c r="BJ986" s="12"/>
      <c r="BK986" s="12"/>
      <c r="BL986" s="12"/>
      <c r="BM986" s="12"/>
      <c r="BN986" s="12"/>
      <c r="BO986" s="14"/>
      <c r="BP986" s="14"/>
      <c r="BQ986" s="14"/>
      <c r="BR986" s="14"/>
      <c r="BS986" s="14"/>
      <c r="BT986" s="14"/>
      <c r="BU986" s="14"/>
      <c r="BV986" s="14"/>
      <c r="BW986" s="14"/>
      <c r="BX986" s="14"/>
      <c r="BY986" s="14"/>
      <c r="BZ986" s="14"/>
      <c r="CA986" s="14"/>
      <c r="CB986" s="14"/>
      <c r="CC986" s="14"/>
      <c r="CD986" s="12"/>
      <c r="CE986" s="34"/>
      <c r="CF986" s="34"/>
      <c r="CG986" s="34"/>
      <c r="CH986" s="34"/>
      <c r="CI986" s="34"/>
      <c r="CJ986" s="34"/>
      <c r="CK986" s="34"/>
      <c r="CL986" s="34"/>
      <c r="CM986" s="34"/>
      <c r="CN986" s="34"/>
      <c r="CO986" s="34"/>
      <c r="CP986" s="34"/>
      <c r="CQ986" s="34"/>
      <c r="CR986" s="34"/>
      <c r="CS986" s="34"/>
      <c r="CT986" s="34"/>
      <c r="CU986" s="34"/>
    </row>
    <row r="987">
      <c r="A987" s="38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27"/>
      <c r="R987" s="28"/>
      <c r="S987" s="29"/>
      <c r="T987" s="29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24"/>
      <c r="AK987" s="10"/>
      <c r="AL987" s="10"/>
      <c r="AM987" s="10"/>
      <c r="AN987" s="10"/>
      <c r="AO987" s="10"/>
      <c r="AP987" s="10"/>
      <c r="AQ987" s="10"/>
      <c r="AR987" s="10"/>
      <c r="AS987" s="10"/>
      <c r="AT987" s="10"/>
      <c r="AU987" s="10"/>
      <c r="AV987" s="10"/>
      <c r="AW987" s="10"/>
      <c r="AX987" s="10"/>
      <c r="AY987" s="10"/>
      <c r="AZ987" s="32"/>
      <c r="BA987" s="12"/>
      <c r="BB987" s="12"/>
      <c r="BC987" s="12"/>
      <c r="BD987" s="12"/>
      <c r="BE987" s="12"/>
      <c r="BF987" s="12"/>
      <c r="BG987" s="12"/>
      <c r="BH987" s="12"/>
      <c r="BI987" s="12"/>
      <c r="BJ987" s="12"/>
      <c r="BK987" s="12"/>
      <c r="BL987" s="12"/>
      <c r="BM987" s="12"/>
      <c r="BN987" s="12"/>
      <c r="BO987" s="14"/>
      <c r="BP987" s="14"/>
      <c r="BQ987" s="14"/>
      <c r="BR987" s="14"/>
      <c r="BS987" s="14"/>
      <c r="BT987" s="14"/>
      <c r="BU987" s="14"/>
      <c r="BV987" s="14"/>
      <c r="BW987" s="14"/>
      <c r="BX987" s="14"/>
      <c r="BY987" s="14"/>
      <c r="BZ987" s="14"/>
      <c r="CA987" s="14"/>
      <c r="CB987" s="14"/>
      <c r="CC987" s="14"/>
      <c r="CD987" s="12"/>
      <c r="CE987" s="34"/>
      <c r="CF987" s="34"/>
      <c r="CG987" s="34"/>
      <c r="CH987" s="34"/>
      <c r="CI987" s="34"/>
      <c r="CJ987" s="34"/>
      <c r="CK987" s="34"/>
      <c r="CL987" s="34"/>
      <c r="CM987" s="34"/>
      <c r="CN987" s="34"/>
      <c r="CO987" s="34"/>
      <c r="CP987" s="34"/>
      <c r="CQ987" s="34"/>
      <c r="CR987" s="34"/>
      <c r="CS987" s="34"/>
      <c r="CT987" s="34"/>
      <c r="CU987" s="34"/>
    </row>
    <row r="988">
      <c r="A988" s="38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27"/>
      <c r="R988" s="28"/>
      <c r="S988" s="29"/>
      <c r="T988" s="29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24"/>
      <c r="AK988" s="10"/>
      <c r="AL988" s="10"/>
      <c r="AM988" s="10"/>
      <c r="AN988" s="10"/>
      <c r="AO988" s="10"/>
      <c r="AP988" s="10"/>
      <c r="AQ988" s="10"/>
      <c r="AR988" s="10"/>
      <c r="AS988" s="10"/>
      <c r="AT988" s="10"/>
      <c r="AU988" s="10"/>
      <c r="AV988" s="10"/>
      <c r="AW988" s="10"/>
      <c r="AX988" s="10"/>
      <c r="AY988" s="10"/>
      <c r="AZ988" s="32"/>
      <c r="BA988" s="12"/>
      <c r="BB988" s="12"/>
      <c r="BC988" s="12"/>
      <c r="BD988" s="12"/>
      <c r="BE988" s="12"/>
      <c r="BF988" s="12"/>
      <c r="BG988" s="12"/>
      <c r="BH988" s="12"/>
      <c r="BI988" s="12"/>
      <c r="BJ988" s="12"/>
      <c r="BK988" s="12"/>
      <c r="BL988" s="12"/>
      <c r="BM988" s="12"/>
      <c r="BN988" s="12"/>
      <c r="BO988" s="14"/>
      <c r="BP988" s="14"/>
      <c r="BQ988" s="14"/>
      <c r="BR988" s="14"/>
      <c r="BS988" s="14"/>
      <c r="BT988" s="14"/>
      <c r="BU988" s="14"/>
      <c r="BV988" s="14"/>
      <c r="BW988" s="14"/>
      <c r="BX988" s="14"/>
      <c r="BY988" s="14"/>
      <c r="BZ988" s="14"/>
      <c r="CA988" s="14"/>
      <c r="CB988" s="14"/>
      <c r="CC988" s="14"/>
      <c r="CD988" s="12"/>
      <c r="CE988" s="34"/>
      <c r="CF988" s="34"/>
      <c r="CG988" s="34"/>
      <c r="CH988" s="34"/>
      <c r="CI988" s="34"/>
      <c r="CJ988" s="34"/>
      <c r="CK988" s="34"/>
      <c r="CL988" s="34"/>
      <c r="CM988" s="34"/>
      <c r="CN988" s="34"/>
      <c r="CO988" s="34"/>
      <c r="CP988" s="34"/>
      <c r="CQ988" s="34"/>
      <c r="CR988" s="34"/>
      <c r="CS988" s="34"/>
      <c r="CT988" s="34"/>
      <c r="CU988" s="34"/>
    </row>
    <row r="989">
      <c r="A989" s="38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27"/>
      <c r="R989" s="28"/>
      <c r="S989" s="29"/>
      <c r="T989" s="29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24"/>
      <c r="AK989" s="10"/>
      <c r="AL989" s="10"/>
      <c r="AM989" s="10"/>
      <c r="AN989" s="10"/>
      <c r="AO989" s="10"/>
      <c r="AP989" s="10"/>
      <c r="AQ989" s="10"/>
      <c r="AR989" s="10"/>
      <c r="AS989" s="10"/>
      <c r="AT989" s="10"/>
      <c r="AU989" s="10"/>
      <c r="AV989" s="10"/>
      <c r="AW989" s="10"/>
      <c r="AX989" s="10"/>
      <c r="AY989" s="10"/>
      <c r="AZ989" s="32"/>
      <c r="BA989" s="12"/>
      <c r="BB989" s="12"/>
      <c r="BC989" s="12"/>
      <c r="BD989" s="12"/>
      <c r="BE989" s="12"/>
      <c r="BF989" s="12"/>
      <c r="BG989" s="12"/>
      <c r="BH989" s="12"/>
      <c r="BI989" s="12"/>
      <c r="BJ989" s="12"/>
      <c r="BK989" s="12"/>
      <c r="BL989" s="12"/>
      <c r="BM989" s="12"/>
      <c r="BN989" s="12"/>
      <c r="BO989" s="14"/>
      <c r="BP989" s="14"/>
      <c r="BQ989" s="14"/>
      <c r="BR989" s="14"/>
      <c r="BS989" s="14"/>
      <c r="BT989" s="14"/>
      <c r="BU989" s="14"/>
      <c r="BV989" s="14"/>
      <c r="BW989" s="14"/>
      <c r="BX989" s="14"/>
      <c r="BY989" s="14"/>
      <c r="BZ989" s="14"/>
      <c r="CA989" s="14"/>
      <c r="CB989" s="14"/>
      <c r="CC989" s="14"/>
      <c r="CD989" s="12"/>
      <c r="CE989" s="34"/>
      <c r="CF989" s="34"/>
      <c r="CG989" s="34"/>
      <c r="CH989" s="34"/>
      <c r="CI989" s="34"/>
      <c r="CJ989" s="34"/>
      <c r="CK989" s="34"/>
      <c r="CL989" s="34"/>
      <c r="CM989" s="34"/>
      <c r="CN989" s="34"/>
      <c r="CO989" s="34"/>
      <c r="CP989" s="34"/>
      <c r="CQ989" s="34"/>
      <c r="CR989" s="34"/>
      <c r="CS989" s="34"/>
      <c r="CT989" s="34"/>
      <c r="CU989" s="34"/>
    </row>
    <row r="990">
      <c r="A990" s="38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27"/>
      <c r="R990" s="28"/>
      <c r="S990" s="29"/>
      <c r="T990" s="29"/>
      <c r="U990" s="30"/>
      <c r="V990" s="30"/>
      <c r="W990" s="30"/>
      <c r="X990" s="30"/>
      <c r="Y990" s="30"/>
      <c r="Z990" s="30"/>
      <c r="AA990" s="30"/>
      <c r="AB990" s="30"/>
      <c r="AC990" s="30"/>
      <c r="AD990" s="30"/>
      <c r="AE990" s="30"/>
      <c r="AF990" s="30"/>
      <c r="AG990" s="30"/>
      <c r="AH990" s="30"/>
      <c r="AI990" s="30"/>
      <c r="AJ990" s="24"/>
      <c r="AK990" s="10"/>
      <c r="AL990" s="10"/>
      <c r="AM990" s="10"/>
      <c r="AN990" s="10"/>
      <c r="AO990" s="10"/>
      <c r="AP990" s="10"/>
      <c r="AQ990" s="10"/>
      <c r="AR990" s="10"/>
      <c r="AS990" s="10"/>
      <c r="AT990" s="10"/>
      <c r="AU990" s="10"/>
      <c r="AV990" s="10"/>
      <c r="AW990" s="10"/>
      <c r="AX990" s="10"/>
      <c r="AY990" s="10"/>
      <c r="AZ990" s="32"/>
      <c r="BA990" s="12"/>
      <c r="BB990" s="12"/>
      <c r="BC990" s="12"/>
      <c r="BD990" s="12"/>
      <c r="BE990" s="12"/>
      <c r="BF990" s="12"/>
      <c r="BG990" s="12"/>
      <c r="BH990" s="12"/>
      <c r="BI990" s="12"/>
      <c r="BJ990" s="12"/>
      <c r="BK990" s="12"/>
      <c r="BL990" s="12"/>
      <c r="BM990" s="12"/>
      <c r="BN990" s="12"/>
      <c r="BO990" s="14"/>
      <c r="BP990" s="14"/>
      <c r="BQ990" s="14"/>
      <c r="BR990" s="14"/>
      <c r="BS990" s="14"/>
      <c r="BT990" s="14"/>
      <c r="BU990" s="14"/>
      <c r="BV990" s="14"/>
      <c r="BW990" s="14"/>
      <c r="BX990" s="14"/>
      <c r="BY990" s="14"/>
      <c r="BZ990" s="14"/>
      <c r="CA990" s="14"/>
      <c r="CB990" s="14"/>
      <c r="CC990" s="14"/>
      <c r="CD990" s="12"/>
      <c r="CE990" s="34"/>
      <c r="CF990" s="34"/>
      <c r="CG990" s="34"/>
      <c r="CH990" s="34"/>
      <c r="CI990" s="34"/>
      <c r="CJ990" s="34"/>
      <c r="CK990" s="34"/>
      <c r="CL990" s="34"/>
      <c r="CM990" s="34"/>
      <c r="CN990" s="34"/>
      <c r="CO990" s="34"/>
      <c r="CP990" s="34"/>
      <c r="CQ990" s="34"/>
      <c r="CR990" s="34"/>
      <c r="CS990" s="34"/>
      <c r="CT990" s="34"/>
      <c r="CU990" s="34"/>
    </row>
    <row r="991">
      <c r="A991" s="38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27"/>
      <c r="R991" s="28"/>
      <c r="S991" s="29"/>
      <c r="T991" s="29"/>
      <c r="U991" s="30"/>
      <c r="V991" s="30"/>
      <c r="W991" s="30"/>
      <c r="X991" s="30"/>
      <c r="Y991" s="30"/>
      <c r="Z991" s="30"/>
      <c r="AA991" s="30"/>
      <c r="AB991" s="30"/>
      <c r="AC991" s="30"/>
      <c r="AD991" s="30"/>
      <c r="AE991" s="30"/>
      <c r="AF991" s="30"/>
      <c r="AG991" s="30"/>
      <c r="AH991" s="30"/>
      <c r="AI991" s="30"/>
      <c r="AJ991" s="24"/>
      <c r="AK991" s="10"/>
      <c r="AL991" s="10"/>
      <c r="AM991" s="10"/>
      <c r="AN991" s="10"/>
      <c r="AO991" s="10"/>
      <c r="AP991" s="10"/>
      <c r="AQ991" s="10"/>
      <c r="AR991" s="10"/>
      <c r="AS991" s="10"/>
      <c r="AT991" s="10"/>
      <c r="AU991" s="10"/>
      <c r="AV991" s="10"/>
      <c r="AW991" s="10"/>
      <c r="AX991" s="10"/>
      <c r="AY991" s="10"/>
      <c r="AZ991" s="32"/>
      <c r="BA991" s="12"/>
      <c r="BB991" s="12"/>
      <c r="BC991" s="12"/>
      <c r="BD991" s="12"/>
      <c r="BE991" s="12"/>
      <c r="BF991" s="12"/>
      <c r="BG991" s="12"/>
      <c r="BH991" s="12"/>
      <c r="BI991" s="12"/>
      <c r="BJ991" s="12"/>
      <c r="BK991" s="12"/>
      <c r="BL991" s="12"/>
      <c r="BM991" s="12"/>
      <c r="BN991" s="12"/>
      <c r="BO991" s="14"/>
      <c r="BP991" s="14"/>
      <c r="BQ991" s="14"/>
      <c r="BR991" s="14"/>
      <c r="BS991" s="14"/>
      <c r="BT991" s="14"/>
      <c r="BU991" s="14"/>
      <c r="BV991" s="14"/>
      <c r="BW991" s="14"/>
      <c r="BX991" s="14"/>
      <c r="BY991" s="14"/>
      <c r="BZ991" s="14"/>
      <c r="CA991" s="14"/>
      <c r="CB991" s="14"/>
      <c r="CC991" s="14"/>
      <c r="CD991" s="12"/>
      <c r="CE991" s="34"/>
      <c r="CF991" s="34"/>
      <c r="CG991" s="34"/>
      <c r="CH991" s="34"/>
      <c r="CI991" s="34"/>
      <c r="CJ991" s="34"/>
      <c r="CK991" s="34"/>
      <c r="CL991" s="34"/>
      <c r="CM991" s="34"/>
      <c r="CN991" s="34"/>
      <c r="CO991" s="34"/>
      <c r="CP991" s="34"/>
      <c r="CQ991" s="34"/>
      <c r="CR991" s="34"/>
      <c r="CS991" s="34"/>
      <c r="CT991" s="34"/>
      <c r="CU991" s="34"/>
    </row>
    <row r="992">
      <c r="A992" s="38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27"/>
      <c r="R992" s="28"/>
      <c r="S992" s="29"/>
      <c r="T992" s="29"/>
      <c r="U992" s="30"/>
      <c r="V992" s="30"/>
      <c r="W992" s="30"/>
      <c r="X992" s="30"/>
      <c r="Y992" s="30"/>
      <c r="Z992" s="30"/>
      <c r="AA992" s="30"/>
      <c r="AB992" s="30"/>
      <c r="AC992" s="30"/>
      <c r="AD992" s="30"/>
      <c r="AE992" s="30"/>
      <c r="AF992" s="30"/>
      <c r="AG992" s="30"/>
      <c r="AH992" s="30"/>
      <c r="AI992" s="30"/>
      <c r="AJ992" s="24"/>
      <c r="AK992" s="10"/>
      <c r="AL992" s="10"/>
      <c r="AM992" s="10"/>
      <c r="AN992" s="10"/>
      <c r="AO992" s="10"/>
      <c r="AP992" s="10"/>
      <c r="AQ992" s="10"/>
      <c r="AR992" s="10"/>
      <c r="AS992" s="10"/>
      <c r="AT992" s="10"/>
      <c r="AU992" s="10"/>
      <c r="AV992" s="10"/>
      <c r="AW992" s="10"/>
      <c r="AX992" s="10"/>
      <c r="AY992" s="10"/>
      <c r="AZ992" s="32"/>
      <c r="BA992" s="12"/>
      <c r="BB992" s="12"/>
      <c r="BC992" s="12"/>
      <c r="BD992" s="12"/>
      <c r="BE992" s="12"/>
      <c r="BF992" s="12"/>
      <c r="BG992" s="12"/>
      <c r="BH992" s="12"/>
      <c r="BI992" s="12"/>
      <c r="BJ992" s="12"/>
      <c r="BK992" s="12"/>
      <c r="BL992" s="12"/>
      <c r="BM992" s="12"/>
      <c r="BN992" s="12"/>
      <c r="BO992" s="14"/>
      <c r="BP992" s="14"/>
      <c r="BQ992" s="14"/>
      <c r="BR992" s="14"/>
      <c r="BS992" s="14"/>
      <c r="BT992" s="14"/>
      <c r="BU992" s="14"/>
      <c r="BV992" s="14"/>
      <c r="BW992" s="14"/>
      <c r="BX992" s="14"/>
      <c r="BY992" s="14"/>
      <c r="BZ992" s="14"/>
      <c r="CA992" s="14"/>
      <c r="CB992" s="14"/>
      <c r="CC992" s="14"/>
      <c r="CD992" s="12"/>
      <c r="CE992" s="34"/>
      <c r="CF992" s="34"/>
      <c r="CG992" s="34"/>
      <c r="CH992" s="34"/>
      <c r="CI992" s="34"/>
      <c r="CJ992" s="34"/>
      <c r="CK992" s="34"/>
      <c r="CL992" s="34"/>
      <c r="CM992" s="34"/>
      <c r="CN992" s="34"/>
      <c r="CO992" s="34"/>
      <c r="CP992" s="34"/>
      <c r="CQ992" s="34"/>
      <c r="CR992" s="34"/>
      <c r="CS992" s="34"/>
      <c r="CT992" s="34"/>
      <c r="CU992" s="34"/>
    </row>
    <row r="993">
      <c r="A993" s="38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27"/>
      <c r="R993" s="28"/>
      <c r="S993" s="29"/>
      <c r="T993" s="29"/>
      <c r="U993" s="30"/>
      <c r="V993" s="30"/>
      <c r="W993" s="30"/>
      <c r="X993" s="30"/>
      <c r="Y993" s="30"/>
      <c r="Z993" s="30"/>
      <c r="AA993" s="30"/>
      <c r="AB993" s="30"/>
      <c r="AC993" s="30"/>
      <c r="AD993" s="30"/>
      <c r="AE993" s="30"/>
      <c r="AF993" s="30"/>
      <c r="AG993" s="30"/>
      <c r="AH993" s="30"/>
      <c r="AI993" s="30"/>
      <c r="AJ993" s="24"/>
      <c r="AK993" s="10"/>
      <c r="AL993" s="10"/>
      <c r="AM993" s="10"/>
      <c r="AN993" s="10"/>
      <c r="AO993" s="10"/>
      <c r="AP993" s="10"/>
      <c r="AQ993" s="10"/>
      <c r="AR993" s="10"/>
      <c r="AS993" s="10"/>
      <c r="AT993" s="10"/>
      <c r="AU993" s="10"/>
      <c r="AV993" s="10"/>
      <c r="AW993" s="10"/>
      <c r="AX993" s="10"/>
      <c r="AY993" s="10"/>
      <c r="AZ993" s="32"/>
      <c r="BA993" s="12"/>
      <c r="BB993" s="12"/>
      <c r="BC993" s="12"/>
      <c r="BD993" s="12"/>
      <c r="BE993" s="12"/>
      <c r="BF993" s="12"/>
      <c r="BG993" s="12"/>
      <c r="BH993" s="12"/>
      <c r="BI993" s="12"/>
      <c r="BJ993" s="12"/>
      <c r="BK993" s="12"/>
      <c r="BL993" s="12"/>
      <c r="BM993" s="12"/>
      <c r="BN993" s="12"/>
      <c r="BO993" s="14"/>
      <c r="BP993" s="14"/>
      <c r="BQ993" s="14"/>
      <c r="BR993" s="14"/>
      <c r="BS993" s="14"/>
      <c r="BT993" s="14"/>
      <c r="BU993" s="14"/>
      <c r="BV993" s="14"/>
      <c r="BW993" s="14"/>
      <c r="BX993" s="14"/>
      <c r="BY993" s="14"/>
      <c r="BZ993" s="14"/>
      <c r="CA993" s="14"/>
      <c r="CB993" s="14"/>
      <c r="CC993" s="14"/>
      <c r="CD993" s="12"/>
      <c r="CE993" s="34"/>
      <c r="CF993" s="34"/>
      <c r="CG993" s="34"/>
      <c r="CH993" s="34"/>
      <c r="CI993" s="34"/>
      <c r="CJ993" s="34"/>
      <c r="CK993" s="34"/>
      <c r="CL993" s="34"/>
      <c r="CM993" s="34"/>
      <c r="CN993" s="34"/>
      <c r="CO993" s="34"/>
      <c r="CP993" s="34"/>
      <c r="CQ993" s="34"/>
      <c r="CR993" s="34"/>
      <c r="CS993" s="34"/>
      <c r="CT993" s="34"/>
      <c r="CU993" s="34"/>
    </row>
    <row r="994">
      <c r="A994" s="38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27"/>
      <c r="R994" s="28"/>
      <c r="S994" s="29"/>
      <c r="T994" s="29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24"/>
      <c r="AK994" s="10"/>
      <c r="AL994" s="10"/>
      <c r="AM994" s="10"/>
      <c r="AN994" s="10"/>
      <c r="AO994" s="10"/>
      <c r="AP994" s="10"/>
      <c r="AQ994" s="10"/>
      <c r="AR994" s="10"/>
      <c r="AS994" s="10"/>
      <c r="AT994" s="10"/>
      <c r="AU994" s="10"/>
      <c r="AV994" s="10"/>
      <c r="AW994" s="10"/>
      <c r="AX994" s="10"/>
      <c r="AY994" s="10"/>
      <c r="AZ994" s="32"/>
      <c r="BA994" s="12"/>
      <c r="BB994" s="12"/>
      <c r="BC994" s="12"/>
      <c r="BD994" s="12"/>
      <c r="BE994" s="12"/>
      <c r="BF994" s="12"/>
      <c r="BG994" s="12"/>
      <c r="BH994" s="12"/>
      <c r="BI994" s="12"/>
      <c r="BJ994" s="12"/>
      <c r="BK994" s="12"/>
      <c r="BL994" s="12"/>
      <c r="BM994" s="12"/>
      <c r="BN994" s="12"/>
      <c r="BO994" s="14"/>
      <c r="BP994" s="14"/>
      <c r="BQ994" s="14"/>
      <c r="BR994" s="14"/>
      <c r="BS994" s="14"/>
      <c r="BT994" s="14"/>
      <c r="BU994" s="14"/>
      <c r="BV994" s="14"/>
      <c r="BW994" s="14"/>
      <c r="BX994" s="14"/>
      <c r="BY994" s="14"/>
      <c r="BZ994" s="14"/>
      <c r="CA994" s="14"/>
      <c r="CB994" s="14"/>
      <c r="CC994" s="14"/>
      <c r="CD994" s="12"/>
      <c r="CE994" s="34"/>
      <c r="CF994" s="34"/>
      <c r="CG994" s="34"/>
      <c r="CH994" s="34"/>
      <c r="CI994" s="34"/>
      <c r="CJ994" s="34"/>
      <c r="CK994" s="34"/>
      <c r="CL994" s="34"/>
      <c r="CM994" s="34"/>
      <c r="CN994" s="34"/>
      <c r="CO994" s="34"/>
      <c r="CP994" s="34"/>
      <c r="CQ994" s="34"/>
      <c r="CR994" s="34"/>
      <c r="CS994" s="34"/>
      <c r="CT994" s="34"/>
      <c r="CU994" s="34"/>
    </row>
    <row r="995">
      <c r="A995" s="38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27"/>
      <c r="R995" s="28"/>
      <c r="S995" s="29"/>
      <c r="T995" s="29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24"/>
      <c r="AK995" s="10"/>
      <c r="AL995" s="10"/>
      <c r="AM995" s="10"/>
      <c r="AN995" s="10"/>
      <c r="AO995" s="10"/>
      <c r="AP995" s="10"/>
      <c r="AQ995" s="10"/>
      <c r="AR995" s="10"/>
      <c r="AS995" s="10"/>
      <c r="AT995" s="10"/>
      <c r="AU995" s="10"/>
      <c r="AV995" s="10"/>
      <c r="AW995" s="10"/>
      <c r="AX995" s="10"/>
      <c r="AY995" s="10"/>
      <c r="AZ995" s="32"/>
      <c r="BA995" s="12"/>
      <c r="BB995" s="12"/>
      <c r="BC995" s="12"/>
      <c r="BD995" s="12"/>
      <c r="BE995" s="12"/>
      <c r="BF995" s="12"/>
      <c r="BG995" s="12"/>
      <c r="BH995" s="12"/>
      <c r="BI995" s="12"/>
      <c r="BJ995" s="12"/>
      <c r="BK995" s="12"/>
      <c r="BL995" s="12"/>
      <c r="BM995" s="12"/>
      <c r="BN995" s="12"/>
      <c r="BO995" s="14"/>
      <c r="BP995" s="14"/>
      <c r="BQ995" s="14"/>
      <c r="BR995" s="14"/>
      <c r="BS995" s="14"/>
      <c r="BT995" s="14"/>
      <c r="BU995" s="14"/>
      <c r="BV995" s="14"/>
      <c r="BW995" s="14"/>
      <c r="BX995" s="14"/>
      <c r="BY995" s="14"/>
      <c r="BZ995" s="14"/>
      <c r="CA995" s="14"/>
      <c r="CB995" s="14"/>
      <c r="CC995" s="14"/>
      <c r="CD995" s="12"/>
      <c r="CE995" s="34"/>
      <c r="CF995" s="34"/>
      <c r="CG995" s="34"/>
      <c r="CH995" s="34"/>
      <c r="CI995" s="34"/>
      <c r="CJ995" s="34"/>
      <c r="CK995" s="34"/>
      <c r="CL995" s="34"/>
      <c r="CM995" s="34"/>
      <c r="CN995" s="34"/>
      <c r="CO995" s="34"/>
      <c r="CP995" s="34"/>
      <c r="CQ995" s="34"/>
      <c r="CR995" s="34"/>
      <c r="CS995" s="34"/>
      <c r="CT995" s="34"/>
      <c r="CU995" s="34"/>
    </row>
    <row r="996">
      <c r="A996" s="38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27"/>
      <c r="R996" s="28"/>
      <c r="S996" s="29"/>
      <c r="T996" s="29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24"/>
      <c r="AK996" s="10"/>
      <c r="AL996" s="10"/>
      <c r="AM996" s="10"/>
      <c r="AN996" s="10"/>
      <c r="AO996" s="10"/>
      <c r="AP996" s="10"/>
      <c r="AQ996" s="10"/>
      <c r="AR996" s="10"/>
      <c r="AS996" s="10"/>
      <c r="AT996" s="10"/>
      <c r="AU996" s="10"/>
      <c r="AV996" s="10"/>
      <c r="AW996" s="10"/>
      <c r="AX996" s="10"/>
      <c r="AY996" s="10"/>
      <c r="AZ996" s="32"/>
      <c r="BA996" s="12"/>
      <c r="BB996" s="12"/>
      <c r="BC996" s="12"/>
      <c r="BD996" s="12"/>
      <c r="BE996" s="12"/>
      <c r="BF996" s="12"/>
      <c r="BG996" s="12"/>
      <c r="BH996" s="12"/>
      <c r="BI996" s="12"/>
      <c r="BJ996" s="12"/>
      <c r="BK996" s="12"/>
      <c r="BL996" s="12"/>
      <c r="BM996" s="12"/>
      <c r="BN996" s="12"/>
      <c r="BO996" s="14"/>
      <c r="BP996" s="14"/>
      <c r="BQ996" s="14"/>
      <c r="BR996" s="14"/>
      <c r="BS996" s="14"/>
      <c r="BT996" s="14"/>
      <c r="BU996" s="14"/>
      <c r="BV996" s="14"/>
      <c r="BW996" s="14"/>
      <c r="BX996" s="14"/>
      <c r="BY996" s="14"/>
      <c r="BZ996" s="14"/>
      <c r="CA996" s="14"/>
      <c r="CB996" s="14"/>
      <c r="CC996" s="14"/>
      <c r="CD996" s="12"/>
      <c r="CE996" s="34"/>
      <c r="CF996" s="34"/>
      <c r="CG996" s="34"/>
      <c r="CH996" s="34"/>
      <c r="CI996" s="34"/>
      <c r="CJ996" s="34"/>
      <c r="CK996" s="34"/>
      <c r="CL996" s="34"/>
      <c r="CM996" s="34"/>
      <c r="CN996" s="34"/>
      <c r="CO996" s="34"/>
      <c r="CP996" s="34"/>
      <c r="CQ996" s="34"/>
      <c r="CR996" s="34"/>
      <c r="CS996" s="34"/>
      <c r="CT996" s="34"/>
      <c r="CU996" s="34"/>
    </row>
    <row r="997">
      <c r="A997" s="38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27"/>
      <c r="R997" s="28"/>
      <c r="S997" s="29"/>
      <c r="T997" s="29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24"/>
      <c r="AK997" s="10"/>
      <c r="AL997" s="10"/>
      <c r="AM997" s="10"/>
      <c r="AN997" s="10"/>
      <c r="AO997" s="10"/>
      <c r="AP997" s="10"/>
      <c r="AQ997" s="10"/>
      <c r="AR997" s="10"/>
      <c r="AS997" s="10"/>
      <c r="AT997" s="10"/>
      <c r="AU997" s="10"/>
      <c r="AV997" s="10"/>
      <c r="AW997" s="10"/>
      <c r="AX997" s="10"/>
      <c r="AY997" s="10"/>
      <c r="AZ997" s="32"/>
      <c r="BA997" s="12"/>
      <c r="BB997" s="12"/>
      <c r="BC997" s="12"/>
      <c r="BD997" s="12"/>
      <c r="BE997" s="12"/>
      <c r="BF997" s="12"/>
      <c r="BG997" s="12"/>
      <c r="BH997" s="12"/>
      <c r="BI997" s="12"/>
      <c r="BJ997" s="12"/>
      <c r="BK997" s="12"/>
      <c r="BL997" s="12"/>
      <c r="BM997" s="12"/>
      <c r="BN997" s="12"/>
      <c r="BO997" s="14"/>
      <c r="BP997" s="14"/>
      <c r="BQ997" s="14"/>
      <c r="BR997" s="14"/>
      <c r="BS997" s="14"/>
      <c r="BT997" s="14"/>
      <c r="BU997" s="14"/>
      <c r="BV997" s="14"/>
      <c r="BW997" s="14"/>
      <c r="BX997" s="14"/>
      <c r="BY997" s="14"/>
      <c r="BZ997" s="14"/>
      <c r="CA997" s="14"/>
      <c r="CB997" s="14"/>
      <c r="CC997" s="14"/>
      <c r="CD997" s="12"/>
      <c r="CE997" s="34"/>
      <c r="CF997" s="34"/>
      <c r="CG997" s="34"/>
      <c r="CH997" s="34"/>
      <c r="CI997" s="34"/>
      <c r="CJ997" s="34"/>
      <c r="CK997" s="34"/>
      <c r="CL997" s="34"/>
      <c r="CM997" s="34"/>
      <c r="CN997" s="34"/>
      <c r="CO997" s="34"/>
      <c r="CP997" s="34"/>
      <c r="CQ997" s="34"/>
      <c r="CR997" s="34"/>
      <c r="CS997" s="34"/>
      <c r="CT997" s="34"/>
      <c r="CU997" s="34"/>
    </row>
    <row r="998">
      <c r="A998" s="38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27"/>
      <c r="R998" s="28"/>
      <c r="S998" s="29"/>
      <c r="T998" s="29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24"/>
      <c r="AK998" s="10"/>
      <c r="AL998" s="10"/>
      <c r="AM998" s="10"/>
      <c r="AN998" s="10"/>
      <c r="AO998" s="10"/>
      <c r="AP998" s="10"/>
      <c r="AQ998" s="10"/>
      <c r="AR998" s="10"/>
      <c r="AS998" s="10"/>
      <c r="AT998" s="10"/>
      <c r="AU998" s="10"/>
      <c r="AV998" s="10"/>
      <c r="AW998" s="10"/>
      <c r="AX998" s="10"/>
      <c r="AY998" s="10"/>
      <c r="AZ998" s="32"/>
      <c r="BA998" s="12"/>
      <c r="BB998" s="12"/>
      <c r="BC998" s="12"/>
      <c r="BD998" s="12"/>
      <c r="BE998" s="12"/>
      <c r="BF998" s="12"/>
      <c r="BG998" s="12"/>
      <c r="BH998" s="12"/>
      <c r="BI998" s="12"/>
      <c r="BJ998" s="12"/>
      <c r="BK998" s="12"/>
      <c r="BL998" s="12"/>
      <c r="BM998" s="12"/>
      <c r="BN998" s="12"/>
      <c r="BO998" s="14"/>
      <c r="BP998" s="14"/>
      <c r="BQ998" s="14"/>
      <c r="BR998" s="14"/>
      <c r="BS998" s="14"/>
      <c r="BT998" s="14"/>
      <c r="BU998" s="14"/>
      <c r="BV998" s="14"/>
      <c r="BW998" s="14"/>
      <c r="BX998" s="14"/>
      <c r="BY998" s="14"/>
      <c r="BZ998" s="14"/>
      <c r="CA998" s="14"/>
      <c r="CB998" s="14"/>
      <c r="CC998" s="14"/>
      <c r="CD998" s="12"/>
      <c r="CE998" s="34"/>
      <c r="CF998" s="34"/>
      <c r="CG998" s="34"/>
      <c r="CH998" s="34"/>
      <c r="CI998" s="34"/>
      <c r="CJ998" s="34"/>
      <c r="CK998" s="34"/>
      <c r="CL998" s="34"/>
      <c r="CM998" s="34"/>
      <c r="CN998" s="34"/>
      <c r="CO998" s="34"/>
      <c r="CP998" s="34"/>
      <c r="CQ998" s="34"/>
      <c r="CR998" s="34"/>
      <c r="CS998" s="34"/>
      <c r="CT998" s="34"/>
      <c r="CU998" s="34"/>
    </row>
    <row r="999">
      <c r="A999" s="38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27"/>
      <c r="R999" s="28"/>
      <c r="S999" s="29"/>
      <c r="T999" s="29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24"/>
      <c r="AK999" s="10"/>
      <c r="AL999" s="10"/>
      <c r="AM999" s="10"/>
      <c r="AN999" s="10"/>
      <c r="AO999" s="10"/>
      <c r="AP999" s="10"/>
      <c r="AQ999" s="10"/>
      <c r="AR999" s="10"/>
      <c r="AS999" s="10"/>
      <c r="AT999" s="10"/>
      <c r="AU999" s="10"/>
      <c r="AV999" s="10"/>
      <c r="AW999" s="10"/>
      <c r="AX999" s="10"/>
      <c r="AY999" s="10"/>
      <c r="AZ999" s="32"/>
      <c r="BA999" s="12"/>
      <c r="BB999" s="12"/>
      <c r="BC999" s="12"/>
      <c r="BD999" s="12"/>
      <c r="BE999" s="12"/>
      <c r="BF999" s="12"/>
      <c r="BG999" s="12"/>
      <c r="BH999" s="12"/>
      <c r="BI999" s="12"/>
      <c r="BJ999" s="12"/>
      <c r="BK999" s="12"/>
      <c r="BL999" s="12"/>
      <c r="BM999" s="12"/>
      <c r="BN999" s="12"/>
      <c r="BO999" s="14"/>
      <c r="BP999" s="14"/>
      <c r="BQ999" s="14"/>
      <c r="BR999" s="14"/>
      <c r="BS999" s="14"/>
      <c r="BT999" s="14"/>
      <c r="BU999" s="14"/>
      <c r="BV999" s="14"/>
      <c r="BW999" s="14"/>
      <c r="BX999" s="14"/>
      <c r="BY999" s="14"/>
      <c r="BZ999" s="14"/>
      <c r="CA999" s="14"/>
      <c r="CB999" s="14"/>
      <c r="CC999" s="14"/>
      <c r="CD999" s="12"/>
      <c r="CE999" s="34"/>
      <c r="CF999" s="34"/>
      <c r="CG999" s="34"/>
      <c r="CH999" s="34"/>
      <c r="CI999" s="34"/>
      <c r="CJ999" s="34"/>
      <c r="CK999" s="34"/>
      <c r="CL999" s="34"/>
      <c r="CM999" s="34"/>
      <c r="CN999" s="34"/>
      <c r="CO999" s="34"/>
      <c r="CP999" s="34"/>
      <c r="CQ999" s="34"/>
      <c r="CR999" s="34"/>
      <c r="CS999" s="34"/>
      <c r="CT999" s="34"/>
      <c r="CU999" s="34"/>
    </row>
    <row r="1000">
      <c r="A1000" s="38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41"/>
      <c r="R1000" s="42"/>
      <c r="S1000" s="29"/>
      <c r="T1000" s="29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0"/>
      <c r="AG1000" s="30"/>
      <c r="AH1000" s="30"/>
      <c r="AI1000" s="30"/>
      <c r="AJ1000" s="43"/>
      <c r="AK1000" s="10"/>
      <c r="AL1000" s="10"/>
      <c r="AM1000" s="10"/>
      <c r="AN1000" s="10"/>
      <c r="AO1000" s="10"/>
      <c r="AP1000" s="10"/>
      <c r="AQ1000" s="10"/>
      <c r="AR1000" s="10"/>
      <c r="AS1000" s="10"/>
      <c r="AT1000" s="10"/>
      <c r="AU1000" s="10"/>
      <c r="AV1000" s="10"/>
      <c r="AW1000" s="10"/>
      <c r="AX1000" s="10"/>
      <c r="AY1000" s="10"/>
      <c r="AZ1000" s="32"/>
      <c r="BA1000" s="12"/>
      <c r="BB1000" s="12"/>
      <c r="BC1000" s="12"/>
      <c r="BD1000" s="12"/>
      <c r="BE1000" s="12"/>
      <c r="BF1000" s="12"/>
      <c r="BG1000" s="12"/>
      <c r="BH1000" s="12"/>
      <c r="BI1000" s="12"/>
      <c r="BJ1000" s="12"/>
      <c r="BK1000" s="12"/>
      <c r="BL1000" s="12"/>
      <c r="BM1000" s="12"/>
      <c r="BN1000" s="12"/>
      <c r="BO1000" s="14"/>
      <c r="BP1000" s="14"/>
      <c r="BQ1000" s="14"/>
      <c r="BR1000" s="14"/>
      <c r="BS1000" s="14"/>
      <c r="BT1000" s="14"/>
      <c r="BU1000" s="14"/>
      <c r="BV1000" s="14"/>
      <c r="BW1000" s="14"/>
      <c r="BX1000" s="14"/>
      <c r="BY1000" s="14"/>
      <c r="BZ1000" s="14"/>
      <c r="CA1000" s="14"/>
      <c r="CB1000" s="14"/>
      <c r="CC1000" s="14"/>
      <c r="CD1000" s="12"/>
      <c r="CE1000" s="34"/>
      <c r="CF1000" s="34"/>
      <c r="CG1000" s="34"/>
      <c r="CH1000" s="34"/>
      <c r="CI1000" s="34"/>
      <c r="CJ1000" s="34"/>
      <c r="CK1000" s="34"/>
      <c r="CL1000" s="34"/>
      <c r="CM1000" s="34"/>
      <c r="CN1000" s="34"/>
      <c r="CO1000" s="34"/>
      <c r="CP1000" s="34"/>
      <c r="CQ1000" s="34"/>
      <c r="CR1000" s="34"/>
      <c r="CS1000" s="34"/>
      <c r="CT1000" s="34"/>
      <c r="CU1000" s="3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1.43"/>
    <col customWidth="1" min="7" max="26" width="16.43"/>
  </cols>
  <sheetData>
    <row r="1">
      <c r="A1" s="44">
        <v>119.0</v>
      </c>
    </row>
    <row r="2">
      <c r="A2" s="44">
        <v>116.0</v>
      </c>
      <c r="B2" s="45"/>
      <c r="C2" s="45"/>
    </row>
    <row r="3">
      <c r="A3" s="44">
        <v>113.0</v>
      </c>
    </row>
    <row r="4">
      <c r="A4" s="44">
        <v>110.0</v>
      </c>
    </row>
    <row r="5">
      <c r="A5" s="44">
        <v>108.0</v>
      </c>
    </row>
    <row r="6">
      <c r="A6" s="44">
        <v>106.0</v>
      </c>
    </row>
    <row r="7">
      <c r="A7" s="44">
        <v>104.0</v>
      </c>
    </row>
    <row r="8">
      <c r="A8" s="44">
        <v>102.0</v>
      </c>
    </row>
    <row r="9">
      <c r="A9" s="44">
        <v>101.0</v>
      </c>
    </row>
    <row r="10">
      <c r="A10" s="44">
        <v>100.0</v>
      </c>
    </row>
    <row r="11">
      <c r="A11" s="44">
        <v>99.0</v>
      </c>
    </row>
    <row r="12">
      <c r="A12" s="44">
        <v>98.0</v>
      </c>
    </row>
    <row r="13">
      <c r="A13" s="44">
        <v>97.0</v>
      </c>
    </row>
    <row r="14">
      <c r="A14" s="44">
        <v>96.0</v>
      </c>
    </row>
    <row r="15">
      <c r="A15" s="44">
        <v>95.0</v>
      </c>
    </row>
    <row r="16">
      <c r="A16" s="44">
        <v>94.0</v>
      </c>
    </row>
    <row r="17">
      <c r="A17" s="44">
        <v>93.0</v>
      </c>
    </row>
    <row r="18">
      <c r="A18" s="44">
        <v>92.0</v>
      </c>
    </row>
    <row r="19">
      <c r="A19" s="44">
        <v>91.0</v>
      </c>
    </row>
    <row r="20">
      <c r="A20" s="44">
        <v>90.0</v>
      </c>
    </row>
    <row r="21" ht="15.75" customHeight="1">
      <c r="A21" s="44">
        <v>89.0</v>
      </c>
    </row>
    <row r="22" ht="15.75" customHeight="1">
      <c r="A22" s="44">
        <v>86.0</v>
      </c>
    </row>
    <row r="23" ht="15.75" customHeight="1">
      <c r="A23" s="44">
        <v>83.0</v>
      </c>
    </row>
    <row r="24" ht="15.75" customHeight="1">
      <c r="A24" s="44">
        <v>80.0</v>
      </c>
    </row>
    <row r="25" ht="15.75" customHeight="1">
      <c r="A25" s="44">
        <v>78.0</v>
      </c>
    </row>
    <row r="26" ht="15.75" customHeight="1">
      <c r="A26" s="44">
        <v>76.0</v>
      </c>
    </row>
    <row r="27" ht="15.75" customHeight="1">
      <c r="A27" s="44">
        <v>74.0</v>
      </c>
    </row>
    <row r="28" ht="15.75" customHeight="1">
      <c r="A28" s="44">
        <v>72.0</v>
      </c>
    </row>
    <row r="29" ht="15.75" customHeight="1">
      <c r="A29" s="44">
        <v>71.0</v>
      </c>
    </row>
    <row r="30" ht="15.75" customHeight="1">
      <c r="A30" s="44">
        <v>70.0</v>
      </c>
    </row>
    <row r="31" ht="15.75" customHeight="1">
      <c r="A31" s="44">
        <v>69.0</v>
      </c>
    </row>
    <row r="32" ht="15.75" customHeight="1">
      <c r="A32" s="44">
        <v>68.0</v>
      </c>
    </row>
    <row r="33" ht="15.75" customHeight="1">
      <c r="A33" s="44">
        <v>67.0</v>
      </c>
    </row>
    <row r="34" ht="15.75" customHeight="1">
      <c r="A34" s="44">
        <v>66.0</v>
      </c>
    </row>
    <row r="35" ht="15.75" customHeight="1">
      <c r="A35" s="44">
        <v>65.0</v>
      </c>
    </row>
    <row r="36" ht="15.75" customHeight="1">
      <c r="A36" s="44">
        <v>64.0</v>
      </c>
    </row>
    <row r="37" ht="15.75" customHeight="1">
      <c r="A37" s="44">
        <v>63.0</v>
      </c>
    </row>
    <row r="38" ht="15.75" customHeight="1">
      <c r="A38" s="44">
        <v>62.0</v>
      </c>
    </row>
    <row r="39" ht="15.75" customHeight="1">
      <c r="A39" s="44">
        <v>61.0</v>
      </c>
    </row>
    <row r="40" ht="15.75" customHeight="1">
      <c r="A40" s="44">
        <v>60.0</v>
      </c>
    </row>
    <row r="41" ht="15.75" customHeight="1">
      <c r="A41" s="44">
        <v>59.0</v>
      </c>
    </row>
    <row r="42" ht="15.75" customHeight="1">
      <c r="A42" s="44">
        <v>56.0</v>
      </c>
    </row>
    <row r="43" ht="15.75" customHeight="1">
      <c r="A43" s="44">
        <v>53.0</v>
      </c>
    </row>
    <row r="44" ht="15.75" customHeight="1">
      <c r="A44" s="44">
        <v>50.0</v>
      </c>
    </row>
    <row r="45" ht="15.75" customHeight="1">
      <c r="A45" s="44">
        <v>48.0</v>
      </c>
    </row>
    <row r="46" ht="15.75" customHeight="1">
      <c r="A46" s="44">
        <v>46.0</v>
      </c>
    </row>
    <row r="47" ht="15.75" customHeight="1">
      <c r="A47" s="44">
        <v>44.0</v>
      </c>
    </row>
    <row r="48" ht="15.75" customHeight="1">
      <c r="A48" s="44">
        <v>42.0</v>
      </c>
    </row>
    <row r="49" ht="15.75" customHeight="1">
      <c r="A49" s="44">
        <v>41.0</v>
      </c>
    </row>
    <row r="50" ht="15.75" customHeight="1">
      <c r="A50" s="44">
        <v>40.0</v>
      </c>
    </row>
    <row r="51" ht="15.75" customHeight="1">
      <c r="A51" s="44">
        <v>39.0</v>
      </c>
    </row>
    <row r="52" ht="15.75" customHeight="1">
      <c r="A52" s="44">
        <v>38.0</v>
      </c>
    </row>
    <row r="53" ht="15.75" customHeight="1">
      <c r="A53" s="44">
        <v>37.0</v>
      </c>
    </row>
    <row r="54" ht="15.75" customHeight="1">
      <c r="A54" s="44">
        <v>36.0</v>
      </c>
    </row>
    <row r="55" ht="15.75" customHeight="1">
      <c r="A55" s="44">
        <v>35.0</v>
      </c>
    </row>
    <row r="56" ht="15.75" customHeight="1">
      <c r="A56" s="44">
        <v>34.0</v>
      </c>
    </row>
    <row r="57" ht="15.75" customHeight="1">
      <c r="A57" s="44">
        <v>33.0</v>
      </c>
    </row>
    <row r="58" ht="15.75" customHeight="1">
      <c r="A58" s="44">
        <v>32.0</v>
      </c>
    </row>
    <row r="59" ht="15.75" customHeight="1">
      <c r="A59" s="44">
        <v>31.0</v>
      </c>
    </row>
    <row r="60" ht="15.75" customHeight="1">
      <c r="A60" s="44">
        <v>30.0</v>
      </c>
    </row>
    <row r="61" ht="15.75" customHeight="1">
      <c r="A61" s="44">
        <v>29.0</v>
      </c>
    </row>
    <row r="62" ht="15.75" customHeight="1">
      <c r="A62" s="44">
        <v>28.0</v>
      </c>
    </row>
    <row r="63" ht="15.75" customHeight="1">
      <c r="A63" s="44">
        <v>27.0</v>
      </c>
    </row>
    <row r="64" ht="15.75" customHeight="1">
      <c r="A64" s="44">
        <v>26.0</v>
      </c>
    </row>
    <row r="65" ht="15.75" customHeight="1">
      <c r="A65" s="44">
        <v>25.0</v>
      </c>
    </row>
    <row r="66" ht="15.75" customHeight="1">
      <c r="A66" s="44">
        <v>24.0</v>
      </c>
    </row>
    <row r="67" ht="15.75" customHeight="1">
      <c r="A67" s="44">
        <v>23.0</v>
      </c>
    </row>
    <row r="68" ht="15.75" customHeight="1">
      <c r="A68" s="44">
        <v>22.0</v>
      </c>
    </row>
    <row r="69" ht="15.75" customHeight="1">
      <c r="A69" s="44">
        <v>21.0</v>
      </c>
    </row>
    <row r="70" ht="15.75" customHeight="1">
      <c r="A70" s="44">
        <v>20.0</v>
      </c>
    </row>
    <row r="71" ht="15.75" customHeight="1">
      <c r="A71" s="44">
        <v>19.0</v>
      </c>
    </row>
    <row r="72" ht="15.75" customHeight="1">
      <c r="A72" s="44">
        <v>16.0</v>
      </c>
    </row>
    <row r="73" ht="15.75" customHeight="1">
      <c r="A73" s="44">
        <v>13.0</v>
      </c>
    </row>
    <row r="74" ht="15.75" customHeight="1">
      <c r="A74" s="44">
        <v>10.0</v>
      </c>
    </row>
    <row r="75" ht="15.75" customHeight="1">
      <c r="A75" s="44">
        <v>8.0</v>
      </c>
    </row>
    <row r="76" ht="15.75" customHeight="1">
      <c r="A76" s="44">
        <v>6.0</v>
      </c>
    </row>
    <row r="77" ht="15.75" customHeight="1">
      <c r="A77" s="44">
        <v>4.0</v>
      </c>
    </row>
    <row r="78" ht="15.75" customHeight="1">
      <c r="A78" s="44">
        <v>2.0</v>
      </c>
    </row>
    <row r="79" ht="15.75" customHeight="1">
      <c r="A79" s="44">
        <v>1.0</v>
      </c>
    </row>
    <row r="80" ht="15.75" customHeight="1">
      <c r="A80" s="44">
        <v>1.0</v>
      </c>
    </row>
    <row r="81" ht="15.75" customHeight="1">
      <c r="A81" s="44">
        <v>1.0</v>
      </c>
    </row>
    <row r="82" ht="15.75" customHeight="1">
      <c r="A82" s="44">
        <v>1.0</v>
      </c>
    </row>
    <row r="83" ht="15.75" customHeight="1">
      <c r="A83" s="44">
        <v>1.0</v>
      </c>
    </row>
    <row r="84" ht="15.75" customHeight="1">
      <c r="A84" s="44">
        <v>1.0</v>
      </c>
    </row>
    <row r="85" ht="15.75" customHeight="1">
      <c r="A85" s="44">
        <v>1.0</v>
      </c>
    </row>
    <row r="86" ht="15.75" customHeight="1">
      <c r="A86" s="44">
        <v>1.0</v>
      </c>
    </row>
    <row r="87" ht="15.75" customHeight="1">
      <c r="A87" s="44">
        <v>1.0</v>
      </c>
    </row>
    <row r="88" ht="15.75" customHeight="1">
      <c r="A88" s="44">
        <v>1.0</v>
      </c>
    </row>
    <row r="89" ht="15.75" customHeight="1">
      <c r="A89" s="44">
        <v>1.0</v>
      </c>
    </row>
    <row r="90" ht="15.75" customHeight="1">
      <c r="A90" s="44">
        <v>1.0</v>
      </c>
    </row>
    <row r="91" ht="15.75" customHeight="1">
      <c r="A91" s="44">
        <v>1.0</v>
      </c>
    </row>
    <row r="92" ht="15.75" customHeight="1">
      <c r="A92" s="44">
        <v>1.0</v>
      </c>
    </row>
    <row r="93" ht="15.75" customHeight="1">
      <c r="A93" s="44">
        <v>1.0</v>
      </c>
    </row>
    <row r="94" ht="15.75" customHeight="1">
      <c r="A94" s="44">
        <v>1.0</v>
      </c>
    </row>
    <row r="95" ht="15.75" customHeight="1">
      <c r="A95" s="44">
        <v>1.0</v>
      </c>
    </row>
    <row r="96" ht="15.75" customHeight="1">
      <c r="A96" s="44">
        <v>1.0</v>
      </c>
    </row>
    <row r="97" ht="15.75" customHeight="1">
      <c r="A97" s="44">
        <v>1.0</v>
      </c>
    </row>
    <row r="98" ht="15.75" customHeight="1">
      <c r="A98" s="44">
        <v>1.0</v>
      </c>
    </row>
    <row r="99" ht="15.75" customHeight="1">
      <c r="A99" s="44">
        <v>1.0</v>
      </c>
    </row>
    <row r="100" ht="15.75" customHeight="1">
      <c r="A100" s="44">
        <v>1.0</v>
      </c>
    </row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7" right="0.7" top="0.787401575"/>
  <pageSetup orientation="landscape"/>
  <drawing r:id="rId1"/>
</worksheet>
</file>