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up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2C55E"/>
      <sz val="14"/>
    </font>
    <font>
      <name val="Calibri"/>
      <color rgb="008B949E"/>
      <sz val="11"/>
    </font>
    <font>
      <name val="Calibri"/>
      <b val="1"/>
      <color rgb="00E6EDF3"/>
      <sz val="11"/>
    </font>
    <font>
      <name val="Calibri"/>
      <color rgb="00E6EDF3"/>
      <sz val="11"/>
    </font>
    <font>
      <name val="Calibri"/>
      <color rgb="00111111"/>
      <sz val="11"/>
    </font>
    <font>
      <name val="Calibri"/>
      <b val="1"/>
      <color rgb="0022C55E"/>
      <sz val="11"/>
    </font>
    <font>
      <name val="Calibri"/>
      <b val="1"/>
      <color rgb="0022C55E"/>
      <sz val="13"/>
    </font>
    <font>
      <name val="Calibri"/>
      <color rgb="0022C55E"/>
      <sz val="11"/>
    </font>
  </fonts>
  <fills count="4">
    <fill>
      <patternFill/>
    </fill>
    <fill>
      <patternFill patternType="gray125"/>
    </fill>
    <fill>
      <patternFill patternType="solid">
        <fgColor rgb="00161B22"/>
        <bgColor rgb="00161B22"/>
      </patternFill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>
        <color rgb="0030363D"/>
      </left>
      <right style="thin">
        <color rgb="0030363D"/>
      </right>
      <top style="thin">
        <color rgb="0030363D"/>
      </top>
      <bottom style="thin">
        <color rgb="0030363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4" fontId="5" fillId="3" borderId="1" pivotButton="0" quotePrefix="0" xfId="0"/>
    <xf numFmtId="0" fontId="3" fillId="0" borderId="1" pivotButton="0" quotePrefix="0" xfId="0"/>
    <xf numFmtId="4" fontId="6" fillId="0" borderId="1" pivotButton="0" quotePrefix="0" xfId="0"/>
    <xf numFmtId="0" fontId="7" fillId="2" borderId="1" applyAlignment="1" pivotButton="0" quotePrefix="0" xfId="0">
      <alignment horizontal="left" vertical="center"/>
    </xf>
    <xf numFmtId="4" fontId="4" fillId="0" borderId="1" pivotButton="0" quotePrefix="0" xfId="0"/>
    <xf numFmtId="0" fontId="4" fillId="0" borderId="1" applyAlignment="1" pivotButton="0" quotePrefix="0" xfId="0">
      <alignment horizontal="center"/>
    </xf>
    <xf numFmtId="4" fontId="3" fillId="0" borderId="1" pivotButton="0" quotePrefix="0" xfId="0"/>
    <xf numFmtId="0" fontId="3" fillId="0" borderId="1" applyAlignment="1" pivotButton="0" quotePrefix="0" xfId="0">
      <alignment horizontal="center"/>
    </xf>
    <xf numFmtId="164" fontId="6" fillId="0" borderId="1" pivotButton="0" quotePrefix="0" xfId="0"/>
    <xf numFmtId="0" fontId="8" fillId="2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0" customWidth="1" min="2" max="2"/>
  </cols>
  <sheetData>
    <row r="1">
      <c r="A1" s="1" t="inlineStr">
        <is>
          <t>SheetVault — Monthly Budget Planner (FREE Lite)</t>
        </is>
      </c>
    </row>
    <row r="2">
      <c r="A2" s="2" t="inlineStr">
        <is>
          <t>Step 1. Fill the yellow cells: your income sources and fixed monthly costs.</t>
        </is>
      </c>
    </row>
    <row r="4">
      <c r="A4" s="3" t="inlineStr">
        <is>
          <t>INCOME SOURCES</t>
        </is>
      </c>
      <c r="B4" s="4" t="inlineStr">
        <is>
          <t>Monthly amount ($)</t>
        </is>
      </c>
    </row>
    <row r="5">
      <c r="A5" s="5" t="inlineStr">
        <is>
          <t>Main salary</t>
        </is>
      </c>
      <c r="B5" s="6" t="n">
        <v>3200</v>
      </c>
    </row>
    <row r="6">
      <c r="A6" s="5" t="inlineStr">
        <is>
          <t>Side income</t>
        </is>
      </c>
      <c r="B6" s="6" t="n">
        <v>400</v>
      </c>
    </row>
    <row r="7">
      <c r="A7" s="5" t="inlineStr">
        <is>
          <t>Other</t>
        </is>
      </c>
      <c r="B7" s="6" t="n">
        <v>0</v>
      </c>
    </row>
    <row r="8">
      <c r="A8" s="7" t="inlineStr">
        <is>
          <t>TOTAL INCOME</t>
        </is>
      </c>
      <c r="B8" s="8">
        <f>SUM(B5:B7)</f>
        <v/>
      </c>
    </row>
    <row r="10">
      <c r="A10" s="3" t="inlineStr">
        <is>
          <t>FIXED COSTS</t>
        </is>
      </c>
      <c r="B10" s="4" t="inlineStr">
        <is>
          <t>Monthly amount ($)</t>
        </is>
      </c>
    </row>
    <row r="11">
      <c r="A11" s="5" t="inlineStr">
        <is>
          <t>Rent / mortgage</t>
        </is>
      </c>
      <c r="B11" s="6" t="n">
        <v>950</v>
      </c>
    </row>
    <row r="12">
      <c r="A12" s="5" t="inlineStr">
        <is>
          <t>Utilities</t>
        </is>
      </c>
      <c r="B12" s="6" t="n">
        <v>140</v>
      </c>
    </row>
    <row r="13">
      <c r="A13" s="5" t="inlineStr">
        <is>
          <t>Internet &amp; phone</t>
        </is>
      </c>
      <c r="B13" s="6" t="n">
        <v>45</v>
      </c>
    </row>
    <row r="14">
      <c r="A14" s="5" t="inlineStr">
        <is>
          <t>Insurance</t>
        </is>
      </c>
      <c r="B14" s="6" t="n">
        <v>60</v>
      </c>
    </row>
    <row r="15">
      <c r="A15" s="5" t="inlineStr">
        <is>
          <t>Transport</t>
        </is>
      </c>
      <c r="B15" s="6" t="n">
        <v>90</v>
      </c>
    </row>
    <row r="16">
      <c r="A16" s="5" t="inlineStr">
        <is>
          <t>Subscriptions</t>
        </is>
      </c>
      <c r="B16" s="6" t="n">
        <v>25</v>
      </c>
    </row>
    <row r="17">
      <c r="A17" s="5" t="inlineStr">
        <is>
          <t>Other fixed</t>
        </is>
      </c>
      <c r="B17" s="6" t="n">
        <v>0</v>
      </c>
    </row>
    <row r="18">
      <c r="A18" s="7" t="inlineStr">
        <is>
          <t>TOTAL FIXED</t>
        </is>
      </c>
      <c r="B18" s="8">
        <f>SUM(B11:B17)</f>
        <v/>
      </c>
    </row>
    <row r="20">
      <c r="A20" s="7" t="inlineStr">
        <is>
          <t>MONEY LEFT FOR VARIABLE SPENDING</t>
        </is>
      </c>
      <c r="B20" s="8">
        <f>B8-B18</f>
        <v/>
      </c>
    </row>
    <row r="22">
      <c r="A22" s="2" t="inlineStr">
        <is>
          <t>Tip: in the FULL version you get 6 sheets — daily expense log by category,</t>
        </is>
      </c>
    </row>
    <row r="23">
      <c r="A23" s="2" t="inlineStr">
        <is>
          <t>auto plan-vs-actual, 2 charts, 5 KPIs and a live dashboard. → sheetvault (Budget Planner $5)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9" t="inlineStr">
        <is>
          <t>Month plan vs actual</t>
        </is>
      </c>
    </row>
    <row r="2">
      <c r="A2" s="2" t="inlineStr">
        <is>
          <t>Enter a PLAN for each variable category (yellow), then ACTUAL as you spend.</t>
        </is>
      </c>
    </row>
    <row r="4">
      <c r="A4" s="3" t="inlineStr">
        <is>
          <t>Category</t>
        </is>
      </c>
      <c r="B4" s="4" t="inlineStr">
        <is>
          <t>Plan ($)</t>
        </is>
      </c>
      <c r="C4" s="4" t="inlineStr">
        <is>
          <t>Actual ($)</t>
        </is>
      </c>
      <c r="D4" s="4" t="inlineStr">
        <is>
          <t>Left ($)</t>
        </is>
      </c>
      <c r="E4" s="4" t="inlineStr">
        <is>
          <t>Status</t>
        </is>
      </c>
    </row>
    <row r="5">
      <c r="A5" s="5" t="inlineStr">
        <is>
          <t>Groceries</t>
        </is>
      </c>
      <c r="B5" s="6" t="n">
        <v>400</v>
      </c>
      <c r="C5" s="6" t="n">
        <v>0</v>
      </c>
      <c r="D5" s="10">
        <f>B5-C5</f>
        <v/>
      </c>
      <c r="E5" s="11">
        <f>IF(C5=0,"—",IF(D5&gt;=0,"OK","OVERSPEND"))</f>
        <v/>
      </c>
    </row>
    <row r="6">
      <c r="A6" s="5" t="inlineStr">
        <is>
          <t>Eating out</t>
        </is>
      </c>
      <c r="B6" s="6" t="n">
        <v>120</v>
      </c>
      <c r="C6" s="6" t="n">
        <v>0</v>
      </c>
      <c r="D6" s="10">
        <f>B6-C6</f>
        <v/>
      </c>
      <c r="E6" s="11">
        <f>IF(C6=0,"—",IF(D6&gt;=0,"OK","OVERSPEND"))</f>
        <v/>
      </c>
    </row>
    <row r="7">
      <c r="A7" s="5" t="inlineStr">
        <is>
          <t>Health &amp; fitness</t>
        </is>
      </c>
      <c r="B7" s="6" t="n">
        <v>60</v>
      </c>
      <c r="C7" s="6" t="n">
        <v>0</v>
      </c>
      <c r="D7" s="10">
        <f>B7-C7</f>
        <v/>
      </c>
      <c r="E7" s="11">
        <f>IF(C7=0,"—",IF(D7&gt;=0,"OK","OVERSPEND"))</f>
        <v/>
      </c>
    </row>
    <row r="8">
      <c r="A8" s="5" t="inlineStr">
        <is>
          <t>Clothing</t>
        </is>
      </c>
      <c r="B8" s="6" t="n">
        <v>50</v>
      </c>
      <c r="C8" s="6" t="n">
        <v>0</v>
      </c>
      <c r="D8" s="10">
        <f>B8-C8</f>
        <v/>
      </c>
      <c r="E8" s="11">
        <f>IF(C8=0,"—",IF(D8&gt;=0,"OK","OVERSPEND"))</f>
        <v/>
      </c>
    </row>
    <row r="9">
      <c r="A9" s="5" t="inlineStr">
        <is>
          <t>Entertainment</t>
        </is>
      </c>
      <c r="B9" s="6" t="n">
        <v>80</v>
      </c>
      <c r="C9" s="6" t="n">
        <v>0</v>
      </c>
      <c r="D9" s="10">
        <f>B9-C9</f>
        <v/>
      </c>
      <c r="E9" s="11">
        <f>IF(C9=0,"—",IF(D9&gt;=0,"OK","OVERSPEND"))</f>
        <v/>
      </c>
    </row>
    <row r="10">
      <c r="A10" s="5" t="inlineStr">
        <is>
          <t>Kids / education</t>
        </is>
      </c>
      <c r="B10" s="6" t="n">
        <v>0</v>
      </c>
      <c r="C10" s="6" t="n">
        <v>0</v>
      </c>
      <c r="D10" s="10">
        <f>B10-C10</f>
        <v/>
      </c>
      <c r="E10" s="11">
        <f>IF(C10=0,"—",IF(D10&gt;=0,"OK","OVERSPEND"))</f>
        <v/>
      </c>
    </row>
    <row r="11">
      <c r="A11" s="5" t="inlineStr">
        <is>
          <t>Gifts &amp; donations</t>
        </is>
      </c>
      <c r="B11" s="6" t="n">
        <v>30</v>
      </c>
      <c r="C11" s="6" t="n">
        <v>0</v>
      </c>
      <c r="D11" s="10">
        <f>B11-C11</f>
        <v/>
      </c>
      <c r="E11" s="11">
        <f>IF(C11=0,"—",IF(D11&gt;=0,"OK","OVERSPEND"))</f>
        <v/>
      </c>
    </row>
    <row r="12">
      <c r="A12" s="5" t="inlineStr">
        <is>
          <t>Personal care</t>
        </is>
      </c>
      <c r="B12" s="6" t="n">
        <v>40</v>
      </c>
      <c r="C12" s="6" t="n">
        <v>0</v>
      </c>
      <c r="D12" s="10">
        <f>B12-C12</f>
        <v/>
      </c>
      <c r="E12" s="11">
        <f>IF(C12=0,"—",IF(D12&gt;=0,"OK","OVERSPEND"))</f>
        <v/>
      </c>
    </row>
    <row r="13">
      <c r="A13" s="5" t="inlineStr">
        <is>
          <t>Savings goal</t>
        </is>
      </c>
      <c r="B13" s="6" t="n">
        <v>300</v>
      </c>
      <c r="C13" s="6" t="n">
        <v>0</v>
      </c>
      <c r="D13" s="10">
        <f>B13-C13</f>
        <v/>
      </c>
      <c r="E13" s="11">
        <f>IF(C13=0,"—",IF(D13&gt;=0,"OK","OVERSPEND"))</f>
        <v/>
      </c>
    </row>
    <row r="14">
      <c r="A14" s="5" t="inlineStr">
        <is>
          <t>Other variable</t>
        </is>
      </c>
      <c r="B14" s="6" t="n">
        <v>0</v>
      </c>
      <c r="C14" s="6" t="n">
        <v>0</v>
      </c>
      <c r="D14" s="10">
        <f>B14-C14</f>
        <v/>
      </c>
      <c r="E14" s="11">
        <f>IF(C14=0,"—",IF(D14&gt;=0,"OK","OVERSPEND"))</f>
        <v/>
      </c>
    </row>
    <row r="15">
      <c r="A15" s="7" t="inlineStr">
        <is>
          <t>VARIABLE TOTAL</t>
        </is>
      </c>
      <c r="B15" s="12">
        <f>SUM(B5:B14)</f>
        <v/>
      </c>
      <c r="C15" s="12">
        <f>SUM(C5:C14)</f>
        <v/>
      </c>
      <c r="D15" s="8">
        <f>B15-C15</f>
        <v/>
      </c>
      <c r="E15" s="13">
        <f>IF(D15&gt;=0,"ON TRACK","OVER BUDGET")</f>
        <v/>
      </c>
    </row>
    <row r="17">
      <c r="A17" s="7" t="inlineStr">
        <is>
          <t>Fixed costs (from Setup)</t>
        </is>
      </c>
      <c r="B17" s="10">
        <f>Setup!B18</f>
        <v/>
      </c>
    </row>
    <row r="18">
      <c r="A18" s="7" t="inlineStr">
        <is>
          <t>Income (from Setup)</t>
        </is>
      </c>
      <c r="B18" s="10">
        <f>Setup!B8</f>
        <v/>
      </c>
    </row>
    <row r="19">
      <c r="A19" s="7" t="inlineStr">
        <is>
          <t>MONTH RESULT (income − fixed − actual variable)</t>
        </is>
      </c>
      <c r="B19" s="8">
        <f>B18-B17-C15</f>
        <v/>
      </c>
    </row>
    <row r="20">
      <c r="A20" s="7" t="inlineStr">
        <is>
          <t>Verdict</t>
        </is>
      </c>
      <c r="B20" s="5">
        <f>IF(B19&gt;=0,"✅ Surplus — send it to savings","⚠ Deficit — cut a variable category")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9" t="inlineStr">
        <is>
          <t>Mini dashboard</t>
        </is>
      </c>
    </row>
    <row r="3">
      <c r="A3" s="3" t="inlineStr">
        <is>
          <t>Total income</t>
        </is>
      </c>
      <c r="B3" s="8">
        <f>Setup!B8</f>
        <v/>
      </c>
    </row>
    <row r="4">
      <c r="A4" s="3" t="inlineStr">
        <is>
          <t>Total fixed costs</t>
        </is>
      </c>
      <c r="B4" s="12">
        <f>Setup!B18</f>
        <v/>
      </c>
    </row>
    <row r="5">
      <c r="A5" s="3" t="inlineStr">
        <is>
          <t>Variable planned</t>
        </is>
      </c>
      <c r="B5" s="12">
        <f>Monthly!B15</f>
        <v/>
      </c>
    </row>
    <row r="6">
      <c r="A6" s="3" t="inlineStr">
        <is>
          <t>Variable spent</t>
        </is>
      </c>
      <c r="B6" s="12">
        <f>Monthly!C15</f>
        <v/>
      </c>
    </row>
    <row r="7">
      <c r="A7" s="3" t="inlineStr">
        <is>
          <t>Month result</t>
        </is>
      </c>
      <c r="B7" s="8">
        <f>Monthly!B19</f>
        <v/>
      </c>
    </row>
    <row r="9">
      <c r="A9" s="7" t="inlineStr">
        <is>
          <t>Savings rate (result ÷ income)</t>
        </is>
      </c>
      <c r="B9" s="14">
        <f>IF(Setup!B8&gt;0,Monthly!B19/Setup!B8,0)</f>
        <v/>
      </c>
    </row>
    <row r="10">
      <c r="A10" s="7" t="inlineStr">
        <is>
          <t>Budget health</t>
        </is>
      </c>
      <c r="B10" s="5">
        <f>IF(Monthly!B19&gt;0,"🟢 Healthy",IF(Monthly!B19=0,"🟡 Break-even","🔴 Deficit"))</f>
        <v/>
      </c>
    </row>
    <row r="12">
      <c r="A12" s="15" t="inlineStr">
        <is>
          <t>Want the full 6-sheet version with daily log, charts and 5 KPIs?</t>
        </is>
      </c>
    </row>
    <row r="13">
      <c r="A13" s="2" t="inlineStr">
        <is>
          <t>Get Monthly Budget Planner ($5, one-time USDT) at sheetvault.shablony-pro.workers.dev/budget/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2026-09-07T09:23:11Z</dcterms:created>
  <dcterms:modified xmlns:dcterms="http://purl.org/dc/terms/" xmlns:xsi="http://www.w3.org/2001/XMLSchema-instance" xsi:type="dcterms:W3CDTF">2026-09-07T09:23:11Z</dcterms:modified>
</cp:coreProperties>
</file>