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Noah\ICT Institute Dropbox\Noah Wazir\Web versies van templates\assets en risicoregister\"/>
    </mc:Choice>
  </mc:AlternateContent>
  <xr:revisionPtr revIDLastSave="0" documentId="13_ncr:1_{775063C1-74E0-4DEB-AA10-5B27966BCA84}" xr6:coauthVersionLast="47" xr6:coauthVersionMax="47" xr10:uidLastSave="{00000000-0000-0000-0000-000000000000}"/>
  <bookViews>
    <workbookView xWindow="3444" yWindow="2436" windowWidth="17280" windowHeight="9960" tabRatio="695" xr2:uid="{00000000-000D-0000-FFFF-FFFF00000000}"/>
  </bookViews>
  <sheets>
    <sheet name="Over dit document" sheetId="7" r:id="rId1"/>
    <sheet name="1. Issues" sheetId="6" r:id="rId2"/>
    <sheet name="2. Belanghebbendenanalyse" sheetId="4" r:id="rId3"/>
    <sheet name="Assets" sheetId="11" r:id="rId4"/>
    <sheet name="Risicoregister2026" sheetId="8" r:id="rId5"/>
    <sheet name="Vvt-check" sheetId="9" r:id="rId6"/>
    <sheet name="VvT-print" sheetId="10" r:id="rId7"/>
    <sheet name="Toelichting" sheetId="5" r:id="rId8"/>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 i="9" l="1"/>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5" i="9"/>
  <c r="G37" i="5"/>
  <c r="F37" i="5"/>
  <c r="E37" i="5"/>
  <c r="G36" i="5"/>
  <c r="F36" i="5"/>
  <c r="E36" i="5"/>
  <c r="G35" i="5"/>
  <c r="F35" i="5"/>
  <c r="E35" i="5"/>
  <c r="P45" i="8"/>
  <c r="I45" i="8"/>
  <c r="P44" i="8"/>
  <c r="I44" i="8"/>
  <c r="P43" i="8"/>
  <c r="I43" i="8"/>
  <c r="P42" i="8"/>
  <c r="I42" i="8"/>
  <c r="P41" i="8"/>
  <c r="I41" i="8"/>
  <c r="P40" i="8"/>
  <c r="I40" i="8"/>
  <c r="P39" i="8"/>
  <c r="I39" i="8"/>
  <c r="P38" i="8"/>
  <c r="I38" i="8"/>
  <c r="P37" i="8"/>
  <c r="I37" i="8"/>
  <c r="P36" i="8"/>
  <c r="I36" i="8"/>
  <c r="P35" i="8"/>
  <c r="I35" i="8"/>
  <c r="P34" i="8"/>
  <c r="I34" i="8"/>
  <c r="P33" i="8"/>
  <c r="I33" i="8"/>
  <c r="P32" i="8"/>
  <c r="I32" i="8"/>
  <c r="P31" i="8"/>
  <c r="I31" i="8"/>
  <c r="P30" i="8"/>
  <c r="I30" i="8"/>
  <c r="P29" i="8"/>
  <c r="I29" i="8"/>
  <c r="P28" i="8"/>
  <c r="I28" i="8"/>
  <c r="P27" i="8"/>
  <c r="I27" i="8"/>
  <c r="P26" i="8"/>
  <c r="I26" i="8"/>
  <c r="P25" i="8"/>
  <c r="I25" i="8"/>
  <c r="P24" i="8"/>
  <c r="I24" i="8"/>
  <c r="P23" i="8"/>
  <c r="I23" i="8"/>
  <c r="P22" i="8"/>
  <c r="I22" i="8"/>
  <c r="P21" i="8"/>
  <c r="I21" i="8"/>
  <c r="P20" i="8"/>
  <c r="I20" i="8"/>
  <c r="P19" i="8"/>
  <c r="I19" i="8"/>
  <c r="P18" i="8"/>
  <c r="I18" i="8"/>
  <c r="P17" i="8"/>
  <c r="I17" i="8"/>
  <c r="P16" i="8"/>
  <c r="I16" i="8"/>
  <c r="P15" i="8"/>
  <c r="I15" i="8"/>
  <c r="P14" i="8"/>
  <c r="I14" i="8"/>
  <c r="P13" i="8"/>
  <c r="I13" i="8"/>
  <c r="P12" i="8"/>
  <c r="I12" i="8"/>
  <c r="P11" i="8"/>
  <c r="I11" i="8"/>
  <c r="P10" i="8"/>
  <c r="I10" i="8"/>
  <c r="P9" i="8"/>
  <c r="I9" i="8"/>
  <c r="P8" i="8"/>
  <c r="I8" i="8"/>
  <c r="P7" i="8"/>
  <c r="I7" i="8"/>
</calcChain>
</file>

<file path=xl/sharedStrings.xml><?xml version="1.0" encoding="utf-8"?>
<sst xmlns="http://schemas.openxmlformats.org/spreadsheetml/2006/main" count="1780" uniqueCount="819">
  <si>
    <t>Datum (laatste aanpassing):</t>
  </si>
  <si>
    <t>Classificatie:</t>
  </si>
  <si>
    <t>Intern gebruik</t>
  </si>
  <si>
    <t>Stakeholder / Indeling</t>
  </si>
  <si>
    <t>Belang stakeholder</t>
  </si>
  <si>
    <t>Specifieke eisen</t>
  </si>
  <si>
    <t>Specifieke verwachtingen</t>
  </si>
  <si>
    <t>Hoe wordt met stakeholder gecommuniceerd</t>
  </si>
  <si>
    <t>Interne belanghebbenden</t>
  </si>
  <si>
    <t>Beleid op externe website</t>
  </si>
  <si>
    <t>Procedures en communicatie op interne website</t>
  </si>
  <si>
    <t>Overige opmerkingen</t>
  </si>
  <si>
    <t>Medewerkers en sollicitanten</t>
  </si>
  <si>
    <t>Zeer hoog</t>
  </si>
  <si>
    <t>Bescherming van persoonsgegevens (contactgegevens, salarisgegevens)</t>
  </si>
  <si>
    <t xml:space="preserve">Volledige naleving van alle wettelijke regels. Duidelijke instructies hoe men zelf moet handelen. Aanspreekpunten bij vragen </t>
  </si>
  <si>
    <t>x</t>
  </si>
  <si>
    <t>Zeer Hoog</t>
  </si>
  <si>
    <t>Bescherming van persoonsgegevens</t>
  </si>
  <si>
    <t xml:space="preserve">Volledige naleving van alle wettelijke regels. Aanspreekpunten bij vragen </t>
  </si>
  <si>
    <t>Hoog</t>
  </si>
  <si>
    <t>Voldoen aan wettelijke eisen en maatschappelijke verwachtingen over bescherming gegegens</t>
  </si>
  <si>
    <t>Inzicht in risico's, controle over beleid.</t>
  </si>
  <si>
    <t>Voldoen aan wettelijke eisen, bescherming personeelsgegevens</t>
  </si>
  <si>
    <t>Betrokkenheid en inzicht in beleid</t>
  </si>
  <si>
    <t>Belangrijke wijzigingen worden vooraf voorgelegd.</t>
  </si>
  <si>
    <t xml:space="preserve">Externe belanghebbenden
</t>
  </si>
  <si>
    <t>Leveranciers, inclusief ZZP-ers</t>
  </si>
  <si>
    <t>Bescherming van persoonsgegevens en andere gevoelige data. Betrouwbare informatie en financiële processen</t>
  </si>
  <si>
    <t>Bescherming persoonsgegevens indien de leverancier een ZZP-er is.</t>
  </si>
  <si>
    <t>Per leverancier worden passende afspraken gemaakt om verwachtingen vast te leggen. Personeel niet in loondienst heeft toegang tot zelfde informatie als ander personeel. Indien nodig worden procedures met hen gedeeld</t>
  </si>
  <si>
    <t>Verzekeraars en ketenpartners</t>
  </si>
  <si>
    <t>Voldoen aan wettelijke eisen en maatschappelijke verwachtingen. Betrouwbare informatie en financiële processen</t>
  </si>
  <si>
    <t>Per partner worden passende afspraken gemaakt om verwachtingen vast te leggen.</t>
  </si>
  <si>
    <t>Belangengroeperingen en clientenorganisaties</t>
  </si>
  <si>
    <t>Matig</t>
  </si>
  <si>
    <t>Voldoen aan wettelijke eisen en maatschappelijke verwachtingen over bescherming gegevens</t>
  </si>
  <si>
    <t xml:space="preserve">Overige overheden </t>
  </si>
  <si>
    <t>Pers en Media</t>
  </si>
  <si>
    <t>Laag</t>
  </si>
  <si>
    <t>Op de hoogte gehouden worden bij publiek bekende incidenten</t>
  </si>
  <si>
    <t>De afdeling communicatie onderhoudt contacten met pers en media</t>
  </si>
  <si>
    <t>Autoriteit Persoonsgegevens</t>
  </si>
  <si>
    <t>Aantoonbaar voldoen aan AVG</t>
  </si>
  <si>
    <t>De FG onderhoudt contact met de AP</t>
  </si>
  <si>
    <t>Accountant</t>
  </si>
  <si>
    <t>Voldoen aan wettelijke eisen en zorgdragen voor continuïteit</t>
  </si>
  <si>
    <t>Tijdens audits wordt documentatie beschikbaar gesteld</t>
  </si>
  <si>
    <t>Categorie</t>
  </si>
  <si>
    <t>Interpretatie</t>
  </si>
  <si>
    <t>Er zijn geen eisen afgesproken en de belanghebbende heeft geen concrete verwachtingen. Belanghebbende merkt weinig van eventuele incidenten of afwijkingen en wordt niet direct ontevreden</t>
  </si>
  <si>
    <t>Het is  belangrijk voor de organisatie om aan eisen en verwachtingen van deze betrokkene te voldoen, en de betrokkene  heeft belang  aan informatiebeveiliging. Hieronder vallen ook vertegenwoordigers van belangrijke stakeholders.</t>
  </si>
  <si>
    <t>Versie:</t>
  </si>
  <si>
    <t>Documenteigenaar:</t>
  </si>
  <si>
    <t>Belanghebbendenanalyse</t>
  </si>
  <si>
    <t>0.1</t>
  </si>
  <si>
    <t>Belangrijke wijzigingen worden vooraf voorgelegd en door RvB goedgekeurd. Directiebeoordeling</t>
  </si>
  <si>
    <t>Worden geïnformeerd door de raad van bestuur</t>
  </si>
  <si>
    <t>Gebruiker van het platform</t>
  </si>
  <si>
    <t>CEO</t>
  </si>
  <si>
    <t>Medegebruikers panden</t>
  </si>
  <si>
    <t xml:space="preserve">Het is essentieel  voor de organisatie om aan eisen en verwachtingen van deze betrokkene te voldoen, en de belanghebbende sterk hecht aan informatiebeveiliging. </t>
  </si>
  <si>
    <t>Aandeelhouders</t>
  </si>
  <si>
    <t>Beschermen van bedrijfsinformatie</t>
  </si>
  <si>
    <t>Naleving van wet- en regelgeving (compliance). Voldoen aan gangbare normen in de industrie.</t>
  </si>
  <si>
    <t>Soort onderwerp (intern / extern)</t>
  </si>
  <si>
    <t>Intern</t>
  </si>
  <si>
    <t>Extern</t>
  </si>
  <si>
    <t>Een toename in de samenleving van georganiseerde cybercriminaliteit. Denk hierbij bijvoorbeeld aan ransomware-aanvallen, die uitgevoerd worden vanwege de blijkbaar positieve financiële opbrengsten.</t>
  </si>
  <si>
    <t>Externe en interne belangrijke punten ('issues')</t>
  </si>
  <si>
    <t>Rapportage in aandeelhoudersvergadering</t>
  </si>
  <si>
    <t xml:space="preserve">Dit template is gemaakt door de mensen van ICT Institute. </t>
  </si>
  <si>
    <t>Het template mag gratis worden gebruikt, onder een creative commons licentie</t>
  </si>
  <si>
    <t>De nieuwste versie staat op:</t>
  </si>
  <si>
    <t>https://softwarezaken.nl/2022/01/gratis-27001-avg-templates/</t>
  </si>
  <si>
    <t>https://creativecommons.org/licenses/by/4.0/</t>
  </si>
  <si>
    <t>Je mag het template uitbreiden, aanpassen en bewerken zoveel je wilt</t>
  </si>
  <si>
    <t>Je mag het template en documenten gemaakt met het template doorgeven en delen zoveel je wilt</t>
  </si>
  <si>
    <t>Als je  het template doorgeeft, dan moet je  "gemaakt door de mensen van ICT Institute" laten staan</t>
  </si>
  <si>
    <t>Als je een document maakt met dit template en je bent geen opdrachtgever van ons, zet dat "gemaakt met template van ICT Institute" ergens in het document</t>
  </si>
  <si>
    <t>Als je een opdrachtgever bent van ICT Institute, dan mag je alles doen met dit template wat je wilt</t>
  </si>
  <si>
    <t>Let op dat je de ISO 27001 norm moet kopen bij NEN of een andere organisatie voordat je de norm gaat gebruiken. De norm is auteursrechtelijk beschermd</t>
  </si>
  <si>
    <t>Tijdig bespreken veranderingen, incidenten, doelen, metrieken en afwijkingen</t>
  </si>
  <si>
    <t>Goed laten lopen van ISMS-processen</t>
  </si>
  <si>
    <t>Overlegstructuur met verschillende meetings (team-overleg, bespreking met management, directiebeoordeling). De overlegmomenten en te bespreken punten staan in jaarplanning</t>
  </si>
  <si>
    <t>Medewerkers aan het ISMS</t>
  </si>
  <si>
    <t>Raad van Bestuur (deze regel weghalen indien niet aanwezig)</t>
  </si>
  <si>
    <t>Raad van Toezicht  (deze regel weghalen indien niet aanwezig)</t>
  </si>
  <si>
    <t>Ondernemingsraad (OR)  (deze regel weghalen indien niet aanwezig)</t>
  </si>
  <si>
    <t xml:space="preserve">Het is  enigzins waardevol voor de organisatie om aan eisen en verwachtingen van deze betrokkene te voldoen, en de betrokkene  heeft belang  bij informatiebeveiliging. </t>
  </si>
  <si>
    <t>Lees vooral ook deze artikelen als je aan de slag gaat:</t>
  </si>
  <si>
    <t>https://softwarezaken.nl/2017/03/samenvatting-iso-27001-informatie-beveiliging/</t>
  </si>
  <si>
    <t>https://softwarezaken.nl/2021/12/iso-27001-certificatie-aanvraag/</t>
  </si>
  <si>
    <t>https://softwarezaken.nl/2018/01/gdpr-avg-in-10-stappen/</t>
  </si>
  <si>
    <t>https://softwarezaken.nl/security-verified/</t>
  </si>
  <si>
    <t>https://ictinstitute.nl/risk-management-method/</t>
  </si>
  <si>
    <t>Dit template</t>
  </si>
  <si>
    <t>Interne en externe issues</t>
  </si>
  <si>
    <t>Belanghebbendenanalyse ISMS
column A</t>
  </si>
  <si>
    <t>Belanghebbendenanalyse ISMS
column C</t>
  </si>
  <si>
    <t>Belanghebbendenanalyse ISMS
columns D E F</t>
  </si>
  <si>
    <r>
      <rPr>
        <b/>
        <sz val="11"/>
        <color theme="1"/>
        <rFont val="Calibri"/>
        <family val="2"/>
        <scheme val="minor"/>
      </rPr>
      <t>4.1 Inzicht verkrijgen in de organisatie en haar context</t>
    </r>
    <r>
      <rPr>
        <sz val="11"/>
        <color theme="1"/>
        <rFont val="Calibri"/>
        <family val="2"/>
        <scheme val="minor"/>
      </rPr>
      <t xml:space="preserve">
De organisatie moet externe en interne onderwerpen vaststellen die relevant zijn voor haar  doelstelling en die haar vermogen beïnvloeden om het (de) beoogde resulta(a)t(en) van haar managementsysteem voor informatiebeveiliging te behalen.</t>
    </r>
  </si>
  <si>
    <r>
      <rPr>
        <b/>
        <sz val="11"/>
        <color theme="1"/>
        <rFont val="Calibri"/>
        <family val="2"/>
        <scheme val="minor"/>
      </rPr>
      <t>4.2 Inzicht verkrijgen in de behoeften en verwachtingen van belanghebbenden</t>
    </r>
    <r>
      <rPr>
        <sz val="11"/>
        <color theme="1"/>
        <rFont val="Calibri"/>
        <family val="2"/>
        <scheme val="minor"/>
      </rPr>
      <t xml:space="preserve">
De organisatie moet vaststellen:</t>
    </r>
  </si>
  <si>
    <t>a) welke belanghebbenden relevant zijn voor het managementsysteem voor informatiebeveiliging;</t>
  </si>
  <si>
    <t>b) welke eisen van deze belanghebbenden relevant zijn voor informatiebeveiliging.</t>
  </si>
  <si>
    <r>
      <rPr>
        <b/>
        <sz val="11"/>
        <color theme="1"/>
        <rFont val="Calibri"/>
        <family val="2"/>
        <scheme val="minor"/>
      </rPr>
      <t>7.4 Communicatie</t>
    </r>
    <r>
      <rPr>
        <sz val="11"/>
        <color theme="1"/>
        <rFont val="Calibri"/>
        <family val="2"/>
        <scheme val="minor"/>
      </rPr>
      <t xml:space="preserve">
De organisatie moet de behoefte vaststellen aan interne en externe communicatie die relevant is voor  het managementsysteem voor informatiebeveiliging, waaronder:</t>
    </r>
  </si>
  <si>
    <t>a) waarover te communiceren;</t>
  </si>
  <si>
    <t>b) wanneer te communiceren;</t>
  </si>
  <si>
    <t>c)  met wie te communiceren;</t>
  </si>
  <si>
    <t>d)  wie moet communiceren; en</t>
  </si>
  <si>
    <t>e) volgens welke processen de communicatie moet plaatsvinden.</t>
  </si>
  <si>
    <t>Voortduren van digitalisering en thuiswerken. Hierdoor is bijvoorbeeld de kans op succes bij phishing en op digitale aanvallen toegenomen.</t>
  </si>
  <si>
    <t>geplande overnames om dienstverlening uit te breiden</t>
  </si>
  <si>
    <t>De wens om IT-landschap moderner en robuuster te maken, bijv door netwerkverbeteringen</t>
  </si>
  <si>
    <t>Toegevoegd op</t>
  </si>
  <si>
    <t>Risico's en controles 2024</t>
  </si>
  <si>
    <t>Versie: 0.1</t>
  </si>
  <si>
    <t>Datum (laatste update): 02/04/2023</t>
  </si>
  <si>
    <t>Classificatie: intern gebruik</t>
  </si>
  <si>
    <t>*VIB = Vertrouwelijkheid, Integriteit, Beschikbaarheid</t>
  </si>
  <si>
    <t>Met huidige maatregelen/controles</t>
  </si>
  <si>
    <t>Na aanvullende maatregelen/controles</t>
  </si>
  <si>
    <t>Nr.</t>
  </si>
  <si>
    <t>Evenement</t>
  </si>
  <si>
    <t>VIB</t>
  </si>
  <si>
    <t>Bron van risico</t>
  </si>
  <si>
    <t>Toepasselijke SoA-controles/maatregelen</t>
  </si>
  <si>
    <t>Aanvullende maatregelen genomen</t>
  </si>
  <si>
    <t>Waarschijnlijkheid</t>
  </si>
  <si>
    <t>Impact</t>
  </si>
  <si>
    <t>Risk score</t>
  </si>
  <si>
    <t>Behandelingsbeslissing (Accepteren, Verminderen)</t>
  </si>
  <si>
    <t>Naam risico-eigenaar</t>
  </si>
  <si>
    <t>Datum goedkeuring risico-eigenaar</t>
  </si>
  <si>
    <t xml:space="preserve">Impact </t>
  </si>
  <si>
    <t>Risico score</t>
  </si>
  <si>
    <t>Inbreuk op wet- of regelgeving inzake informatiebescherming</t>
  </si>
  <si>
    <t>Risicosessie 01-01-2023</t>
  </si>
  <si>
    <t>5.5, 5.31, 5.34, 8.10, 8.11</t>
  </si>
  <si>
    <t>…</t>
  </si>
  <si>
    <t>Medium</t>
  </si>
  <si>
    <t>Verminderen</t>
  </si>
  <si>
    <t>John Wick</t>
  </si>
  <si>
    <t>Schending van de contractuele verplichting tot informatiebescherming</t>
  </si>
  <si>
    <t>5.31,</t>
  </si>
  <si>
    <t>Verlies van activa door werknemers</t>
  </si>
  <si>
    <t>5.9, 5.10, 8.1,</t>
  </si>
  <si>
    <t>Onjuiste omgang met informatiemiddelen door werknemers</t>
  </si>
  <si>
    <t>5.36, 5.37, 6.7, 7.13, 7.14</t>
  </si>
  <si>
    <t>CIA van informatie gecompromitteerd door werknemer per ongeluk</t>
  </si>
  <si>
    <t>6.2, 6.3</t>
  </si>
  <si>
    <t>CIA van informatie die met opzet is gecompromitteerd door (ex-)medewerker</t>
  </si>
  <si>
    <t>6.1, 6.2, 6.4, 6.5, 6.6, 8.12</t>
  </si>
  <si>
    <t>Informatie gecompromitteerd vanwege fysieke toegang tot bedrijfsmiddelen</t>
  </si>
  <si>
    <t>7.1, 7.2, 7.3, 7.4, 7.6, 7.7, 7.8, 7.9, 7.10</t>
  </si>
  <si>
    <t>Malware op interne systemen</t>
  </si>
  <si>
    <t>8.7, 8.18</t>
  </si>
  <si>
    <t>Ongeoorloofde toegang tot interne netwerken</t>
  </si>
  <si>
    <t>VI</t>
  </si>
  <si>
    <t>8.20, 8.21, 8.22</t>
  </si>
  <si>
    <t>CIA van de broncode is gecompromitteerd</t>
  </si>
  <si>
    <t>8.4,</t>
  </si>
  <si>
    <t>Verkeerde configuratie van het IT-systeem leidt tot kwetsbaarheid</t>
  </si>
  <si>
    <t>8.9, 8.19</t>
  </si>
  <si>
    <t>Ongeoorloofde toegang tot informatie door personeel</t>
  </si>
  <si>
    <t>5.12, 5.13, 5.15, 5.16, 5.17, 5.18, 8.3, 8.5</t>
  </si>
  <si>
    <t>Niet-gepatcht systeem of server wordt misbruikt</t>
  </si>
  <si>
    <t>5.7, 8.8</t>
  </si>
  <si>
    <t>Significant incident verstoort alle operationele systemen</t>
  </si>
  <si>
    <t>IB</t>
  </si>
  <si>
    <t>5.29, 5.30, 7.5, 7.11, 8.13, 8.14</t>
  </si>
  <si>
    <t>Onveilige leverancier gebruikt als toegangspunt voor hack</t>
  </si>
  <si>
    <t>5.19, 5.20, 5.21, 5.22</t>
  </si>
  <si>
    <t>Inbreuk op persoonsgegevens</t>
  </si>
  <si>
    <t>5.34,</t>
  </si>
  <si>
    <t>Diefstal van intellectueel eigendom</t>
  </si>
  <si>
    <t>VB</t>
  </si>
  <si>
    <t>5.32,</t>
  </si>
  <si>
    <t>Onjuiste reactie op incident leidt tot incidentescalatie</t>
  </si>
  <si>
    <t>5.24, 5.25, 5.26, 6.8, 8.15, 8.16</t>
  </si>
  <si>
    <t>Bewijs van hack kan niet worden gebruikt in de rechtbank</t>
  </si>
  <si>
    <t>5.28, 5.33, 8.15, 8.17</t>
  </si>
  <si>
    <t>Onbedoelde coderings- of architectuurfouten leiden tot kwetsbaarheid</t>
  </si>
  <si>
    <t>5.35, 8.25, 8.27, 8.28, 8.29, 8.33</t>
  </si>
  <si>
    <t>Incident vindt voor de tweede keer plaats</t>
  </si>
  <si>
    <t>5.27,</t>
  </si>
  <si>
    <t>InfoSec-personeel wordt zelfgenoegzaam met hun kennis</t>
  </si>
  <si>
    <t>5.6,</t>
  </si>
  <si>
    <t>Informatie verloren nadat werknemer vertrekt</t>
  </si>
  <si>
    <t>B</t>
  </si>
  <si>
    <t>5.11,</t>
  </si>
  <si>
    <t>Wijziging in infrastructuur of configuratie leidt tot nieuwe kwetsbaarheid</t>
  </si>
  <si>
    <t>5.8, 8.32</t>
  </si>
  <si>
    <t>Audits of inspecties verstoren de bedrijfsvoering</t>
  </si>
  <si>
    <t>Onopzettelijke wijzigingen in de productieomgeving</t>
  </si>
  <si>
    <t>8.31,</t>
  </si>
  <si>
    <t>Door derden ontwikkelde software bevat een kwetsbaarheid</t>
  </si>
  <si>
    <t>8.26, 8.30</t>
  </si>
  <si>
    <t>Medewerker bezoekt website met bekende malware</t>
  </si>
  <si>
    <t>8.23,</t>
  </si>
  <si>
    <t>Openbaarmaking van informatie of wijzigingen tijdens het transport</t>
  </si>
  <si>
    <t>5.14, 7.12, 8.24</t>
  </si>
  <si>
    <t>Misbruik van beheerderstoegang</t>
  </si>
  <si>
    <t>5.3, 8.2,</t>
  </si>
  <si>
    <t>IT-systemen vallen uit door overcapaciteit</t>
  </si>
  <si>
    <t>8.6,</t>
  </si>
  <si>
    <t>Beveiliging van cloudleverancier is een blinde vlek</t>
  </si>
  <si>
    <t>5.23,</t>
  </si>
  <si>
    <t>Managers nemen hun verantwoordelijkheid voor informatiebeveiliging niet</t>
  </si>
  <si>
    <t>5.1, 5.2, 5.4</t>
  </si>
  <si>
    <t>Nieuw1</t>
  </si>
  <si>
    <t>Kickoff?</t>
  </si>
  <si>
    <t>n/a</t>
  </si>
  <si>
    <t>Aanvaarden</t>
  </si>
  <si>
    <t>Nieuw2</t>
  </si>
  <si>
    <t>Nieuw3</t>
  </si>
  <si>
    <t>Nieuw4</t>
  </si>
  <si>
    <t>Nieuw5</t>
  </si>
  <si>
    <t>Nieuw6</t>
  </si>
  <si>
    <t>Waarschijnlijkheid / year</t>
  </si>
  <si>
    <t>Score</t>
  </si>
  <si>
    <t>&gt;30%</t>
  </si>
  <si>
    <t>&gt; € 100.000, of levens/organisatie in gevaar</t>
  </si>
  <si>
    <t>&gt;10%</t>
  </si>
  <si>
    <t>&gt; € 10.000, primair proces verstoord voor &gt;8h</t>
  </si>
  <si>
    <t>&lt;10%</t>
  </si>
  <si>
    <t>&lt; € 10.000, secundair proces verstoord</t>
  </si>
  <si>
    <t>.</t>
  </si>
  <si>
    <t>None</t>
  </si>
  <si>
    <t>&lt;1%</t>
  </si>
  <si>
    <t>&lt; € 500, processen niet zichtbaar verstoord</t>
  </si>
  <si>
    <t>Dit tabblad helpt u te controleren of u alle SoA-controles in overweging hebt genomen tijdens uw risicobeoordelingen</t>
  </si>
  <si>
    <t>*Handmatig tellen 5.1, 5.2, 5.3, 7.1, 8.1, 8.2, 8.3</t>
  </si>
  <si>
    <t>ISO 27001 control</t>
  </si>
  <si>
    <t>Tijd in risico's</t>
  </si>
  <si>
    <t>5.1,</t>
  </si>
  <si>
    <t>Beleid voor informatiebeveiliging</t>
  </si>
  <si>
    <t>5.2,</t>
  </si>
  <si>
    <t>Rollen en verantwoordelijkheden op het gebied van informatiebeveiliging</t>
  </si>
  <si>
    <t>5.3,</t>
  </si>
  <si>
    <t>Scheiding van taken</t>
  </si>
  <si>
    <t>5.4</t>
  </si>
  <si>
    <t>Directie verantwoordelijkheden</t>
  </si>
  <si>
    <t>5.5</t>
  </si>
  <si>
    <t>Contact met autoriteiten</t>
  </si>
  <si>
    <t>5.6</t>
  </si>
  <si>
    <t>Contact met speciale belangengroepen</t>
  </si>
  <si>
    <t>5.7</t>
  </si>
  <si>
    <t>Bedreigingsinformatie</t>
  </si>
  <si>
    <t>5.8</t>
  </si>
  <si>
    <t>Informatiebeveiliging in projectmanagement</t>
  </si>
  <si>
    <t>5.9</t>
  </si>
  <si>
    <t>Inventarisatie van informatie en andere bijbehorende activa</t>
  </si>
  <si>
    <t>5.10</t>
  </si>
  <si>
    <t>Aanvaardbaar gebruik van informatie en andere bijbehorende bedrijfsmiddelen</t>
  </si>
  <si>
    <t>5.11</t>
  </si>
  <si>
    <t>Teruggave van activa</t>
  </si>
  <si>
    <t>5.12</t>
  </si>
  <si>
    <t>Classificatie van informatie</t>
  </si>
  <si>
    <t>5.13</t>
  </si>
  <si>
    <t>Etikettering van informatie</t>
  </si>
  <si>
    <t>5.14</t>
  </si>
  <si>
    <t>Informatieoverdracht</t>
  </si>
  <si>
    <t>5.15</t>
  </si>
  <si>
    <t>Toegangscontrole</t>
  </si>
  <si>
    <t>5.16</t>
  </si>
  <si>
    <t>Identiteitsbeheer</t>
  </si>
  <si>
    <t>5.17</t>
  </si>
  <si>
    <t>Verificatie-informatie</t>
  </si>
  <si>
    <t>5.18</t>
  </si>
  <si>
    <t>Toegangsrechten</t>
  </si>
  <si>
    <t>5.19</t>
  </si>
  <si>
    <t>Informatiebeveiliging in leveranciersrelaties</t>
  </si>
  <si>
    <t>5.20</t>
  </si>
  <si>
    <t>Het adresseren van informatiebeveiliging binnen leveranciersovereenkomsten</t>
  </si>
  <si>
    <t>5.21</t>
  </si>
  <si>
    <t>Beheer van informatiebeveiliging in de toeleveringsketen van informatie- en communicatietechnologie (ICT).</t>
  </si>
  <si>
    <t>5.22</t>
  </si>
  <si>
    <t>Bewaken, reviewen en change management van leveranciersdiensten</t>
  </si>
  <si>
    <t>5.23</t>
  </si>
  <si>
    <t>Informatiebeveiliging voor gebruik van clouddiensten</t>
  </si>
  <si>
    <t>5.24</t>
  </si>
  <si>
    <t>Planning en voorbereiding van informatiebeveiligingsincidenten</t>
  </si>
  <si>
    <t>5.25</t>
  </si>
  <si>
    <t>Beoordeling en beslissing over informatiebeveiligingsgebeurtenissen</t>
  </si>
  <si>
    <t>5.26</t>
  </si>
  <si>
    <t>Reactie op informatiebeveiligingsincidenten</t>
  </si>
  <si>
    <t>5.27</t>
  </si>
  <si>
    <t>Leren van informatiebeveiligingsincidenten</t>
  </si>
  <si>
    <t>5.28</t>
  </si>
  <si>
    <t>Verzameling van bewijsmateriaal</t>
  </si>
  <si>
    <t>5.29</t>
  </si>
  <si>
    <t>Informatiebeveiliging tijdens disruptie</t>
  </si>
  <si>
    <t>5.30</t>
  </si>
  <si>
    <t>ICT-gereedheid voor bedrijfscontinuïteit</t>
  </si>
  <si>
    <t>5.31</t>
  </si>
  <si>
    <t>Wettelijke, statutaire, regelgevende en contractuele vereisten</t>
  </si>
  <si>
    <t>5.32</t>
  </si>
  <si>
    <t>Intellectuele eigendomsrechten</t>
  </si>
  <si>
    <t>5.33</t>
  </si>
  <si>
    <t>Bescherming van archieven</t>
  </si>
  <si>
    <t>5.34</t>
  </si>
  <si>
    <t>Privacy en bescherming van persoonlijk identificeerbare informatie (PII)</t>
  </si>
  <si>
    <t>5.35</t>
  </si>
  <si>
    <t>Onafhankelijk onderzoek naar informatiebeveiliging</t>
  </si>
  <si>
    <t>5.36</t>
  </si>
  <si>
    <t>Naleving van beleid, regels en standaarden voor informatiebeveiliging</t>
  </si>
  <si>
    <t>5.37</t>
  </si>
  <si>
    <t>Gedocumenteerde werkprocedures</t>
  </si>
  <si>
    <t>6.1</t>
  </si>
  <si>
    <t>Screening</t>
  </si>
  <si>
    <t>6.2</t>
  </si>
  <si>
    <t>Arbeidsvoorwaarden</t>
  </si>
  <si>
    <t>6.3</t>
  </si>
  <si>
    <t>Bewustwording van informatiebeveiliging, opleiding en training</t>
  </si>
  <si>
    <t>6.4</t>
  </si>
  <si>
    <t>Disciplinair proces</t>
  </si>
  <si>
    <t>6.5</t>
  </si>
  <si>
    <t>Verantwoordelijkheden na beëindiging of wijziging van het dienstverband</t>
  </si>
  <si>
    <t>6.6</t>
  </si>
  <si>
    <t>Vertrouwelijkheids- of geheimhoudingsovereenkomsten</t>
  </si>
  <si>
    <t>6.7</t>
  </si>
  <si>
    <t>Werken op afstand</t>
  </si>
  <si>
    <t>6.8</t>
  </si>
  <si>
    <t>Rapportage van informatiebeveiligingsgebeurtenissen</t>
  </si>
  <si>
    <t>7.1,</t>
  </si>
  <si>
    <t>Fysieke beveiligingsperimeters</t>
  </si>
  <si>
    <t>7.2</t>
  </si>
  <si>
    <t>Fysieke binnenkomst</t>
  </si>
  <si>
    <t>7.3</t>
  </si>
  <si>
    <t>Het beveiligen van kantoren, ruimtes en faciliteiten</t>
  </si>
  <si>
    <t>7.4</t>
  </si>
  <si>
    <t>Fysieke beveiligingsbewaking</t>
  </si>
  <si>
    <t>7.5</t>
  </si>
  <si>
    <t>Bescherming tegen fysieke en omgevingsbedreigingen</t>
  </si>
  <si>
    <t>7.6</t>
  </si>
  <si>
    <t>Werken in beveiligde gebieden</t>
  </si>
  <si>
    <t>7.7</t>
  </si>
  <si>
    <t>Duidelijk bureau en duidelijk scherm</t>
  </si>
  <si>
    <t>7.8</t>
  </si>
  <si>
    <t>Plaatsing en bescherming van apparatuur</t>
  </si>
  <si>
    <t>7.9</t>
  </si>
  <si>
    <t>Beveiliging van bedrijfsmiddelen buiten het terrein</t>
  </si>
  <si>
    <t>7.10</t>
  </si>
  <si>
    <t>Opslag media</t>
  </si>
  <si>
    <t>7.11</t>
  </si>
  <si>
    <t>Ondersteunende hulpprogramma's</t>
  </si>
  <si>
    <t>7.12</t>
  </si>
  <si>
    <t>Bekabeling beveiliging</t>
  </si>
  <si>
    <t>7.13</t>
  </si>
  <si>
    <t>Apparatuuronderhoud</t>
  </si>
  <si>
    <t>7.14</t>
  </si>
  <si>
    <t>Veilige verwijdering of hergebruik van apparatuur</t>
  </si>
  <si>
    <t>8.1,</t>
  </si>
  <si>
    <t>Eindpuntapparaten van gebruikers</t>
  </si>
  <si>
    <t>8.2,</t>
  </si>
  <si>
    <t>Bevoorrechte toegangsrechten</t>
  </si>
  <si>
    <t>8.3,</t>
  </si>
  <si>
    <t>Beperking van toegang tot informatie</t>
  </si>
  <si>
    <t>8.4</t>
  </si>
  <si>
    <t>Toegang tot broncode</t>
  </si>
  <si>
    <t>8.5</t>
  </si>
  <si>
    <t>Veilige authenticatie</t>
  </si>
  <si>
    <t>8.6</t>
  </si>
  <si>
    <t>Capaciteitsbeheer</t>
  </si>
  <si>
    <t>8.7</t>
  </si>
  <si>
    <t>Bescherming tegen malware</t>
  </si>
  <si>
    <t>8.8</t>
  </si>
  <si>
    <t>Beheer van technische kwetsbaarheden</t>
  </si>
  <si>
    <t>8.9</t>
  </si>
  <si>
    <t>Configuratiebeheer</t>
  </si>
  <si>
    <t>8.10</t>
  </si>
  <si>
    <t>Informatie verwijderen</t>
  </si>
  <si>
    <t>8.11</t>
  </si>
  <si>
    <t>Gegevens maskeren</t>
  </si>
  <si>
    <t>8.12</t>
  </si>
  <si>
    <t>Preventie van gegevenslekken</t>
  </si>
  <si>
    <t>8.13</t>
  </si>
  <si>
    <t>Informatie back-up</t>
  </si>
  <si>
    <t>8.14</t>
  </si>
  <si>
    <t>Redundantie van informatieverwerkende faciliteiten</t>
  </si>
  <si>
    <t>8.15</t>
  </si>
  <si>
    <t>Loggen</t>
  </si>
  <si>
    <t>8.16</t>
  </si>
  <si>
    <t>Bewakingsactiviteiten</t>
  </si>
  <si>
    <t>8.17</t>
  </si>
  <si>
    <t>Klok synchronisatie</t>
  </si>
  <si>
    <t>8.18</t>
  </si>
  <si>
    <t>Gebruik van bevoorrechte hulpprogramma's</t>
  </si>
  <si>
    <t>8.19</t>
  </si>
  <si>
    <t>Installatie van software op operationele systemen</t>
  </si>
  <si>
    <t>8.20</t>
  </si>
  <si>
    <t>Beveiliging van netwerken</t>
  </si>
  <si>
    <t>8.21</t>
  </si>
  <si>
    <t>Beveiliging van netwerkdiensten</t>
  </si>
  <si>
    <t>8.22</t>
  </si>
  <si>
    <t>Segregatie in netwerken</t>
  </si>
  <si>
    <t>8.23</t>
  </si>
  <si>
    <t>Webfiltering</t>
  </si>
  <si>
    <t>8.24</t>
  </si>
  <si>
    <t>Gebruik van cryptografie</t>
  </si>
  <si>
    <t>8.25</t>
  </si>
  <si>
    <t>Beveiligde ontwikkelingslevenscyclus</t>
  </si>
  <si>
    <t>8.26</t>
  </si>
  <si>
    <t>Beveiligingsvereisten voor applicaties</t>
  </si>
  <si>
    <t>8.27</t>
  </si>
  <si>
    <t>Veilige systeemarchitectuur en technische principes</t>
  </si>
  <si>
    <t>8.28</t>
  </si>
  <si>
    <t>Veilig coderen</t>
  </si>
  <si>
    <t>8.29</t>
  </si>
  <si>
    <t>Beveiligingstesten in ontwikkeling en acceptatie</t>
  </si>
  <si>
    <t>8.30</t>
  </si>
  <si>
    <t>Uitbestede ontwikkeling</t>
  </si>
  <si>
    <t>8.31</t>
  </si>
  <si>
    <t>Scheiding van ontwikkel-, test- en productieomgevingen</t>
  </si>
  <si>
    <t>8.32</t>
  </si>
  <si>
    <t>Wijzigingsbeheer</t>
  </si>
  <si>
    <t>8.33</t>
  </si>
  <si>
    <t>Informatie testen</t>
  </si>
  <si>
    <t>8.34</t>
  </si>
  <si>
    <t>Bescherming van informatiesystemen tijdens audittesten</t>
  </si>
  <si>
    <t>ISO 27001:2022 hoofdstuk</t>
  </si>
  <si>
    <t>c) which of these requirements will be addressed through the information security management system</t>
  </si>
  <si>
    <t>Issues &amp; Belanghebbendenanalyse</t>
  </si>
  <si>
    <t>Risico management process:</t>
  </si>
  <si>
    <t>Wij volgende de onderstaande stappen voor ons jaarlijkse risico management proces:</t>
  </si>
  <si>
    <t>Kans / jaar</t>
  </si>
  <si>
    <t>1. Er wordt voor elk jaar een nieuw tabblad gemaakt</t>
  </si>
  <si>
    <t>Middel</t>
  </si>
  <si>
    <t>&gt; € 10.000, primair proces verstoord &gt;8h</t>
  </si>
  <si>
    <t>2. Risico's, reeds genomen maatregelen en eerste score worden ingevuld. De eerste keer is geheel nieuw, in alle andere jaren wordt resultaat vorig jaar als basis gebruikt</t>
  </si>
  <si>
    <t xml:space="preserve">3. Het risicoregister bestaat uit verschillende Excel-bladen. Bij de start van een nieuwe jaarcyclus (bijv. 2021), kopieert het security team het Excel-blad van het </t>
  </si>
  <si>
    <t xml:space="preserve">voorgaande jaar (bijv. 2020). Het overzicht van het voorgaande jaar (bijv. 2020) blijft staan als archief en het gekopieerde Excel-blad wordt gebruikt als werkdocument </t>
  </si>
  <si>
    <t>Geen</t>
  </si>
  <si>
    <t>&lt;0.1%</t>
  </si>
  <si>
    <t>voor het nieuwe jaar (bijv. 2021). In dit nieuwe werkblad (met aangepaste naam), worden de stappen hieronder uitgevoerd.</t>
  </si>
  <si>
    <t>4. Er wordt bijgewerkt welke maatregelen (inclusief beheersmaatregelen uit Bijlage A ) al genomen zijn</t>
  </si>
  <si>
    <t>5. Daarna weegt de risico-eigenaar de kans en impact van een dreiging, op basis van de huidige status.</t>
  </si>
  <si>
    <t>6. Als de bijgewerkte risicoscore boven de drempelwaarde voor acceptatie uitkomt, wordt een nieuw behandelplan vastgesteld.</t>
  </si>
  <si>
    <t xml:space="preserve">7. Als de bijgewerkte risicoscore onder de drempelwaarde voor acceptatie uitkomt, kan de risico-eigenaar kiezen om (1) het restrisico te accepteren of (2) een nieuw </t>
  </si>
  <si>
    <t>behandelplan op te stellen om het risico nog verder te verminderen.</t>
  </si>
  <si>
    <t xml:space="preserve">8.  Indien de risico-eigenaar het restrisico niet wenst te accepteren, worden aanvullende plannen opgenomen </t>
  </si>
  <si>
    <t>9. Het security team en risico-eigenaar spreken een datum af wanneer deze verbeteringen worden afgerond.</t>
  </si>
  <si>
    <t xml:space="preserve">10. De datum van het overleg met de risico-eigenaar, wordt ingevuld als ‘datum akkoord behandelplan door risico-eigenaar’. </t>
  </si>
  <si>
    <t>11. Risico-eigenaren zijn zelf verantwoordelijk voor de behandeling van risico’s, tenzij een andere verantwoordelijke voor een behandelplan is aangewezen in het register.</t>
  </si>
  <si>
    <t xml:space="preserve">12. Het security team monitort de voortgang op de behandelplannen door bespreking in het security overleg. </t>
  </si>
  <si>
    <t>Voor meer informatie bezoek:</t>
  </si>
  <si>
    <t>Kans</t>
  </si>
  <si>
    <t>https://ictinstitute.nl/project-risk-management-fundamentals/</t>
  </si>
  <si>
    <t>https://ictinstitute.nl/project-risk-management-thesis/</t>
  </si>
  <si>
    <t>https://ictinstitute.nl/expertises/security/</t>
  </si>
  <si>
    <t>Grenswaarde acceptatie:</t>
  </si>
  <si>
    <t>ISO 27001:2023 hoofdstuk</t>
  </si>
  <si>
    <t>Voor alle risico's met een score hoger dan de drempelwaarde moet er een aanvullend behandelplan komen</t>
  </si>
  <si>
    <r>
      <rPr>
        <b/>
        <sz val="10"/>
        <color theme="1"/>
        <rFont val="Calibri"/>
        <family val="2"/>
        <scheme val="minor"/>
      </rPr>
      <t>6.1.1 Algemeen</t>
    </r>
    <r>
      <rPr>
        <sz val="10"/>
        <color theme="1"/>
        <rFont val="Calibri"/>
        <family val="2"/>
        <scheme val="minor"/>
      </rPr>
      <t xml:space="preserve">
Bij het plannen voor het managementsysteem voor informatiebeveiliging moet de organisatie de in 4.1 genoemde onderwerpen en de in 4.2 genoemde eisen overwegen, en de risico’s en kansen vaststellen die moeten worden aangepakt om: 
a) te bewerkstelligen dat het managementsysteem voor informatiebeveiliging zijn beoogde resulta(a)t(en) behaalt;
b) ongewenste effecten te voorkomen of te beperken; en 
c) continue verbetering te bereiken. </t>
    </r>
  </si>
  <si>
    <t>Tab Risico's en Maatregelen
Kolom D</t>
  </si>
  <si>
    <t xml:space="preserve">De organisatie moet: </t>
  </si>
  <si>
    <t xml:space="preserve">d) maatregelen plannen om deze risico’s te beperken en kansen te benutten; </t>
  </si>
  <si>
    <t>Tab Risico's en Maatregelen
Kolom K</t>
  </si>
  <si>
    <t>(6.1.1 e is kan het beste beschreven worden in het proceduredocument</t>
  </si>
  <si>
    <r>
      <rPr>
        <b/>
        <sz val="10"/>
        <color theme="1"/>
        <rFont val="Calibri"/>
        <family val="2"/>
        <scheme val="minor"/>
      </rPr>
      <t>6.1.2 Risicobeoordeling van informatiebeveiliging</t>
    </r>
    <r>
      <rPr>
        <sz val="10"/>
        <color theme="1"/>
        <rFont val="Calibri"/>
        <family val="2"/>
        <scheme val="minor"/>
      </rPr>
      <t xml:space="preserve">
De organisatie moet een risicobeoordelingsprocedure voor informatiebeveiliging definiëren en toepassen die:</t>
    </r>
  </si>
  <si>
    <t>a) risicocriteria voor informatiebeveiliging vaststelt en onderhoudt, waaronder:</t>
  </si>
  <si>
    <t>Tab Risico's en Maatregelen
Legenda</t>
  </si>
  <si>
    <t>1) de risicoacceptatiecriteria; en</t>
  </si>
  <si>
    <t>Tab Legenda en toelichting</t>
  </si>
  <si>
    <t>2) criteria voor het verrichten van risicobeoordelingen van informatiebeveiliging;</t>
  </si>
  <si>
    <t>b) waarborgt dat herhaalde risicobeoordelingen van informatiebeveiliging consistente, geldige en vergelijkbare resultaten opleveren;</t>
  </si>
  <si>
    <t>c) de informatiebeveiligingsrisico’s identificeert:</t>
  </si>
  <si>
    <t>1) het risicobeoordelingsproces voor informatiebeveiliging toepassen om de risico’s in verband met het verlies van vertrouwen in, integriteit van en beschikbaarheid van informatie binnen het toepassingsgebied van het managementsysteem voor informatiebeveiliging te identificeren; en</t>
  </si>
  <si>
    <t>Tab Risico's en Maatregelen
Kolommen B, C, F</t>
  </si>
  <si>
    <t>2) de risico-eigenaren identificeren;</t>
  </si>
  <si>
    <t>Tab Risico's en Maatregelen
Kolom L</t>
  </si>
  <si>
    <t>d) de informatiebeveiligingsrisico’s analyseert:</t>
  </si>
  <si>
    <t xml:space="preserve">1) de potentiële gevolgen beoordelen indien de risico’s die in 6.1.2 c) 1) zijn vastgesteld, zich </t>
  </si>
  <si>
    <t>Tab Risico's en Maatregelen
Kolom H</t>
  </si>
  <si>
    <t>2) de realistische waarschijnlijkheid beoordelen van het voorkomen van de risico’s die zijn vastgesteld in 6.1.2 c) 1); en</t>
  </si>
  <si>
    <t>Tab Risico's en Maatregelen
Kolom G</t>
  </si>
  <si>
    <t>3) de risiconiveaus vaststellen;</t>
  </si>
  <si>
    <t>Tab Risico's en Maatregelen
Kolom I</t>
  </si>
  <si>
    <t>e) de informatiebeveiligingsrisico’s evalueert:</t>
  </si>
  <si>
    <t>1) de resultaten vergelijken van risicoanalyses met de risicocriteria die zijn vastgesteld in 6.1.2 a); en</t>
  </si>
  <si>
    <t>Tab Risico's en Maatregelen
Kolom J</t>
  </si>
  <si>
    <t>2) de geanalyseerde risico’s prioriteren voor risicobehandeling.</t>
  </si>
  <si>
    <t>De organisatie moet gedocumenteerde informatie bewaren over het risicobeoordelingsproces van informatiebeveiliging.</t>
  </si>
  <si>
    <t>Tab Risico's en Maatregelen</t>
  </si>
  <si>
    <r>
      <t xml:space="preserve">6.1.3 Behandeling van informatiebeveiligingsrisico’s 
</t>
    </r>
    <r>
      <rPr>
        <sz val="10"/>
        <color theme="1"/>
        <rFont val="Calibri"/>
        <family val="2"/>
        <scheme val="minor"/>
      </rPr>
      <t>De organisatie moet een behandelprocedure voor informatiebeveiligingsrisico’s definiëren en toepassen om:</t>
    </r>
  </si>
  <si>
    <t>a) passende opties voor het behandelen van informatiebeveiligingsrisico’s te kiezen, rekening houdend met de resultaten van de risicobeoordeling;</t>
  </si>
  <si>
    <t>b) alle beheersmaatregelen vast te stellen die nodig zijn om de gekozen optie(s) voor het behandelen van informatiebeveiligingsrisico’s te implementeren;</t>
  </si>
  <si>
    <t>Tab Risico's en Maatregelen
Kolom K, N, O, P</t>
  </si>
  <si>
    <t>c) de beheersmaatregelen die hiervoor in 6.1.3 b) zijn vastgesteld te vergelijken met die in bijlage A, en om te verifiëren dat geen noodzakelijke beheersmaatregelen zijn weggelaten;</t>
  </si>
  <si>
    <t>Tab Mapping op VvT
Tab Risico's en Maatregelen Kolom E</t>
  </si>
  <si>
    <t>e) een behandelplan voor informatiebeveiligingsrisico te formuleren; en</t>
  </si>
  <si>
    <t>f) van de risico-eigenaren goedkeuring te verkrijgen voor het behandelplan voor informatiebeveiligingsrisico en acceptatie van de overblijvende informatiebeveiligingsrisico’s.</t>
  </si>
  <si>
    <t>Tab Risico's en Maatregelen
Kolom M</t>
  </si>
  <si>
    <t>De organisatie moet gedocumenteerde informatie bewaren over de behandelprocedure van informatiebeveiligingsrisico’s.</t>
  </si>
  <si>
    <r>
      <rPr>
        <b/>
        <sz val="10"/>
        <color theme="1"/>
        <rFont val="Calibri"/>
        <family val="2"/>
        <scheme val="minor"/>
      </rPr>
      <t>8.2 Risicobeoordeling van informatiebeveiliging</t>
    </r>
    <r>
      <rPr>
        <sz val="10"/>
        <color theme="1"/>
        <rFont val="Calibri"/>
        <family val="2"/>
        <scheme val="minor"/>
      </rPr>
      <t xml:space="preserve">
De organisatie moet risicobeoordelingen van informatiebeveiliging met geplande tussenpozen uitvoeren, of als significante veranderingen worden voorgesteld of zich voordoen, rekening houdend met de criteria die zijn vastgesteld in 6.1.2 a).
De organisatie moet gedocumenteerde informatie bewaren van de resultaten van de risicobeoordelingen van informatiebeveiliging.</t>
    </r>
  </si>
  <si>
    <r>
      <rPr>
        <b/>
        <sz val="10"/>
        <color theme="1"/>
        <rFont val="Calibri"/>
        <family val="2"/>
        <scheme val="minor"/>
      </rPr>
      <t xml:space="preserve">8.3 Informatiebeveiligingsrisico’s behandelen </t>
    </r>
    <r>
      <rPr>
        <sz val="10"/>
        <color theme="1"/>
        <rFont val="Calibri"/>
        <family val="2"/>
        <scheme val="minor"/>
      </rPr>
      <t xml:space="preserve">
De organisatie moet het behandelplan van informatiebeveiligingsrisico’s implementeren.
De organisatie moet gedocumenteerde informatie bewaren van de resultaten van het behandelen van 
informatiebeveiligingsrisico’s.</t>
    </r>
  </si>
  <si>
    <r>
      <rPr>
        <b/>
        <sz val="10"/>
        <color theme="1"/>
        <rFont val="Calibri"/>
        <family val="2"/>
        <scheme val="minor"/>
      </rPr>
      <t>A5.9 Inventarisatie van informatie en andere gerelateerde bedrijfsmiddelen</t>
    </r>
    <r>
      <rPr>
        <sz val="10"/>
        <color theme="1"/>
        <rFont val="Calibri"/>
        <family val="2"/>
        <scheme val="minor"/>
      </rPr>
      <t xml:space="preserve">
Er moet een inventarislijst van informatie en andere gerelateerde bedrijfsmiddelen, met inbegrip van de eigenaren, worden opgesteld en onderhouden. </t>
    </r>
  </si>
  <si>
    <t>Assets</t>
  </si>
  <si>
    <t>Verklaring van Toepasselijkheid</t>
  </si>
  <si>
    <t>Organisatie:</t>
  </si>
  <si>
    <t>Versie</t>
  </si>
  <si>
    <t>1.0</t>
  </si>
  <si>
    <t>datum</t>
  </si>
  <si>
    <t>Openbaar</t>
  </si>
  <si>
    <t>Norm:</t>
  </si>
  <si>
    <t>NEN-ISO 27001-2023-NL</t>
  </si>
  <si>
    <t>Hoofdstuk</t>
  </si>
  <si>
    <t>Onderwerp</t>
  </si>
  <si>
    <t>Beheersmaatregel</t>
  </si>
  <si>
    <t xml:space="preserve">Van toepassing </t>
  </si>
  <si>
    <t>Motivatie voor toepassen</t>
  </si>
  <si>
    <t>Motivatie voor niet toepassen</t>
  </si>
  <si>
    <t>Geïmplementeerd in organisatie</t>
  </si>
  <si>
    <t>(Ja/Nee)</t>
  </si>
  <si>
    <t>Organisatorische beheersmaatregelen</t>
  </si>
  <si>
    <t>Beleidsregels voor informatiebeveiliging</t>
  </si>
  <si>
    <t>Ja</t>
  </si>
  <si>
    <t>Risicoanalyse</t>
  </si>
  <si>
    <t>Rollen en verantwoordelijkheden bij informatiebeveiliging</t>
  </si>
  <si>
    <t>Functiescheiding</t>
  </si>
  <si>
    <t>Managementverantwoordelijkheden</t>
  </si>
  <si>
    <t>Contact met overheidsinstanties</t>
  </si>
  <si>
    <t>Informatie en analyses over dreigingen</t>
  </si>
  <si>
    <t>Inventarisatie van informatie en andere gerelateerde bedrijfsmiddelen</t>
  </si>
  <si>
    <t>Aanvaardbaar gebruik van informatie en andere gerelateerde bedrijfsmiddelen</t>
  </si>
  <si>
    <t>Retourneren van bedrijfsmiddelen</t>
  </si>
  <si>
    <t>Classificeren van informatie</t>
  </si>
  <si>
    <t>Labelen van informatie</t>
  </si>
  <si>
    <t>Overdragen van informatie</t>
  </si>
  <si>
    <t>Toegangsbeveiliging</t>
  </si>
  <si>
    <t>Beheren van authenticatie-informatie</t>
  </si>
  <si>
    <t>Adresseren van informatiebeveiliging in leveranciersovereenkomsten</t>
  </si>
  <si>
    <t>Beheren van informatiebeveiliging in de ICT-keten</t>
  </si>
  <si>
    <t>Monitoren, beoordelen en het beheren van wijzigingen van leveranciersdiensten</t>
  </si>
  <si>
    <t>Informatiebeveiliging voor het gebruik van clouddiensten</t>
  </si>
  <si>
    <t>Plannen en voorbereiden van het beheer van informatiebeveiligingsincidenten</t>
  </si>
  <si>
    <t>Beoordelen van en besluiten over informatiebeveiligingsgebeurtenissen</t>
  </si>
  <si>
    <t>Reageren op informatiebeveiligingsincidenten</t>
  </si>
  <si>
    <t>Verzamelen van bewijsmateriaal</t>
  </si>
  <si>
    <t>Informatiebeveiliging tijdens een verstoring</t>
  </si>
  <si>
    <t>Wettelijke, statutaire, regelgevende en contractuele eisen</t>
  </si>
  <si>
    <t>Intellectuele-eigendomsrechten</t>
  </si>
  <si>
    <t>Beschermen van registraties</t>
  </si>
  <si>
    <t>Privacy en bescherming van persoonsgegevens</t>
  </si>
  <si>
    <t>Onafhankelijke beoordeling van informatiebeveiliging</t>
  </si>
  <si>
    <t>Naleving van beleid, regels en normen voor informatiebeveiliging</t>
  </si>
  <si>
    <t>Gedocumenteerde bedieningsprocedures</t>
  </si>
  <si>
    <t>Mensgerichte beheersmaatregelen</t>
  </si>
  <si>
    <t>Arbeidsovereenkomst</t>
  </si>
  <si>
    <t>Bewustwording van, opleiding en training in informatiebeveiliging</t>
  </si>
  <si>
    <t>Disciplinaire procedure</t>
  </si>
  <si>
    <t>Melden van informatiebeveiligingsgebeurtenissen</t>
  </si>
  <si>
    <t>7.1</t>
  </si>
  <si>
    <t>Fysieke beheersmaatregelen</t>
  </si>
  <si>
    <t>Fysieke beveiligingszones</t>
  </si>
  <si>
    <t>Fysieke toegangsbeveiliging</t>
  </si>
  <si>
    <t>Beveiligen van kantoren, ruimten en faciliteiten</t>
  </si>
  <si>
    <t>Monitoren van de fysieke beveiliging</t>
  </si>
  <si>
    <t>Beschermen tegen fysieke en omgevingsdreigingen</t>
  </si>
  <si>
    <t>Werken in beveiligde zones</t>
  </si>
  <si>
    <t>‘Clear desk’ en ‘clear screen’</t>
  </si>
  <si>
    <t>Plaatsen en beschermen van apparatuur</t>
  </si>
  <si>
    <t>Beveiligen van bedrijfsmiddelen buiten het terrein</t>
  </si>
  <si>
    <t>Opslagmedia</t>
  </si>
  <si>
    <t>Nutsvoorzieningen</t>
  </si>
  <si>
    <t>Beveiligen van bekabeling</t>
  </si>
  <si>
    <t>Onderhoud van apparatuur</t>
  </si>
  <si>
    <t>Veilig verwijderen of hergebruiken van apparatuur</t>
  </si>
  <si>
    <t>8.1</t>
  </si>
  <si>
    <t>Technologische beheersmaatregelen</t>
  </si>
  <si>
    <t>User endpoint devices</t>
  </si>
  <si>
    <t>8.2</t>
  </si>
  <si>
    <t>Speciale toegangsrechten</t>
  </si>
  <si>
    <t>8.3</t>
  </si>
  <si>
    <t>Beperking toegang tot informatie</t>
  </si>
  <si>
    <t>Toegangsbeveiliging op broncode</t>
  </si>
  <si>
    <t>Beveiligde authenticatie</t>
  </si>
  <si>
    <t>Wissen van informatie</t>
  </si>
  <si>
    <t>Maskeren van gegevens</t>
  </si>
  <si>
    <t>Voorkomen van gegevenslekken (Data leakage prevention)</t>
  </si>
  <si>
    <t>Back-up van informatie</t>
  </si>
  <si>
    <t>Logging</t>
  </si>
  <si>
    <t>Monitoren van activiteiten</t>
  </si>
  <si>
    <t>Kloksynchronisatie</t>
  </si>
  <si>
    <t>Gebruik van speciale systeemhulpmiddelen</t>
  </si>
  <si>
    <t>Installeren van software op operationele systemen</t>
  </si>
  <si>
    <t>Beveiliging netwerkcomponenten</t>
  </si>
  <si>
    <t>Netwerksegmentatie</t>
  </si>
  <si>
    <t>Toepassen van webfilters</t>
  </si>
  <si>
    <t>Beveiligen tijdens de ontwikkelcyclus</t>
  </si>
  <si>
    <t>Toepassingsbeveiligingseisen</t>
  </si>
  <si>
    <t>Veilige systeemarchitectuur en technische uitgangspunten</t>
  </si>
  <si>
    <t>Testen van de beveiliging tijdens ontwikkeling en acceptatie</t>
  </si>
  <si>
    <t>Uitbestede systeemontwikkeling</t>
  </si>
  <si>
    <t>Testgegevens</t>
  </si>
  <si>
    <t>Bescherming van informatiesystemen tijdens audits</t>
  </si>
  <si>
    <t>VvT</t>
  </si>
  <si>
    <t>De Vvt is een verplicht document uit ISO27001</t>
  </si>
  <si>
    <t>Legenda:</t>
  </si>
  <si>
    <t>Het bevat een vast aantal maatregelen uit de appendix van ISO 27001 (A5 tot A8)</t>
  </si>
  <si>
    <t>De maatregelen zijn verder uitgelegd in ISO27002</t>
  </si>
  <si>
    <t>Nee</t>
  </si>
  <si>
    <t>Meer uitleg is ook hier te vinden:</t>
  </si>
  <si>
    <t>xx</t>
  </si>
  <si>
    <t>ICT Institute | ISO27002:2022 explained – Organizational controls</t>
  </si>
  <si>
    <t>Risc. An. en Wettelijk verplicht</t>
  </si>
  <si>
    <t>ICT Institute | ISO27002:2022 explained – People controls</t>
  </si>
  <si>
    <t>Risc. An. en Contractueel verplicht</t>
  </si>
  <si>
    <t>ICT Institute | ISO27002:2022 explained – Physical controls</t>
  </si>
  <si>
    <t>ICT Institute | ISO27002:2022 explained – Technological controls</t>
  </si>
  <si>
    <t>U moet per maatregel het volgende doen</t>
  </si>
  <si>
    <t>Geef aan of deze van toepassing is op uw organisatie</t>
  </si>
  <si>
    <t>Geef een of meer redenen voor toepassing aan. Dit kunnen zijn:</t>
  </si>
  <si>
    <t>Wettelijke verplichting</t>
  </si>
  <si>
    <t>Er is een wettelijke eis</t>
  </si>
  <si>
    <t>Contractuele verplichting</t>
  </si>
  <si>
    <t>U heeft dit afgesproken met een klant of partner</t>
  </si>
  <si>
    <t>Risico Analyse</t>
  </si>
  <si>
    <t>U doet dit vanwege een risico uit uw risico-analyse</t>
  </si>
  <si>
    <t xml:space="preserve">NB: Sommige certificeerders eisen dat alles ook aan een risico gekoppeld is. </t>
  </si>
  <si>
    <t>U moet dus eerst een risico-analyse doen om een VvT te kunnen maken</t>
  </si>
  <si>
    <t>En een analyse van wettelijke eisen en contractuele verplichtingen</t>
  </si>
  <si>
    <t>Als u de maatregel niet van toepassing vind, geef dan aan waarom niet (vrije tekst)</t>
  </si>
  <si>
    <t xml:space="preserve">Geef vervolgens ook aan of de maatregel ge-implementeerd is. </t>
  </si>
  <si>
    <t>De eerste kolommen zijn verplicht onderdeel van de VvT en moeten worden meegestuurd met een VvT</t>
  </si>
  <si>
    <t xml:space="preserve">De volgende kolommen zijn interne informatie en moeten niet worden meegestuurd. </t>
  </si>
  <si>
    <t>Hoe en waar de maatregel is ge-implementeerd</t>
  </si>
  <si>
    <t>Wie binnen de organisatie (functie) verantwoordelijk is</t>
  </si>
  <si>
    <t>Of er ook een een regelmatige controle is. U bent verplicht een aantal controles in uw ISMS te hebben.</t>
  </si>
  <si>
    <t xml:space="preserve">6.1.3 Behandeling van informatiebeveiligingsrisico’s </t>
  </si>
  <si>
    <t xml:space="preserve">De organisatie moet een procedure voor de behandeling van informatiebeveiligingsrisico’s definiëren 
en toepassen om: </t>
  </si>
  <si>
    <t xml:space="preserve">a) passende opties voor de behandeling van informatiebeveiligingsrisico’s te selecteren, rekening 
houdend met de resultaten van de risicobeoordeling; </t>
  </si>
  <si>
    <t xml:space="preserve">b)  alle beheersmaatregelen vast te stellen die nodig zijn om de gekozen optie(s) voor de behandeling 
van informatiebeveiligingsrisico’s te implementeren; </t>
  </si>
  <si>
    <t xml:space="preserve">OPMERKING 1: Organisaties kunnen beheersmaatregelen naar behoefte ontwerpen of ze uit een bepaalde 
bron halen. </t>
  </si>
  <si>
    <t>c) de in 6.1.3 b) hierboven vastgestelde beheersmaatregelen te vergelijken met de beheersmaatregelen in bijlage A en te verifiëren of er geen noodzakelijke beheersmaatregelen</t>
  </si>
  <si>
    <t xml:space="preserve">zijn weggelaten; </t>
  </si>
  <si>
    <t xml:space="preserve">OPMERKING 2:  Bijlage A bevat een lijst van mogelijke beheersmaatregelen voor informatiebeveiliging. Gebruikers van dit document worden op bijlage A gewezen om ervoor te zorgen dat er geen </t>
  </si>
  <si>
    <t>noodzakelijke beheersmaatregelen voor informatiebeveiliging over het hoofd worden gezien.</t>
  </si>
  <si>
    <t>OPMERKING 3: De lijst van beheersmaatregelen voor informatiebeveiliging in bijlage A is niet volledig en zo nodig kunnen er aanvullende beheersmaatregelen voor informatiebeveiliging in worden</t>
  </si>
  <si>
    <t xml:space="preserve">opgenomen. </t>
  </si>
  <si>
    <t xml:space="preserve">d) een verklaring van toepasselijkheid op te stellen die het volgende bevat: </t>
  </si>
  <si>
    <t xml:space="preserve">— de noodzakelijke beheersmaatregelen (zie 6.1.3 b) en c)); </t>
  </si>
  <si>
    <t xml:space="preserve">— een rechtvaardiging voor het opnemen ervan; </t>
  </si>
  <si>
    <t>— de informatie of de benodigde beheersmaatregelen zijn geïmplementeerd of niet; en</t>
  </si>
  <si>
    <t xml:space="preserve">— de rechtvaardiging voor het uitsluiten van beheersmaatregelen uit bijlage A. </t>
  </si>
  <si>
    <t>e) een plan voor de behandeling van informatiebeveiligingsrisico’s te formuleren; en</t>
  </si>
  <si>
    <t>f) de goedkeuring van risico-eigenaren voor het plan voor de behandeling van informatiebeveiligingsrisico’s en hun acceptatie van de resterende informatiebeveiligingsrisico’s</t>
  </si>
  <si>
    <t>te verkrijgen.</t>
  </si>
  <si>
    <t>De organisatie moet gedocumenteerde informatie bewaren over de risicobehandelingsprocedure voor 
informatiebeveiliging.</t>
  </si>
  <si>
    <t xml:space="preserve">OPMERKING 4 Het proces voor risicobeoordeling en -behandeling in het kader van informatiebeveiliging in 
dit document komt overeen met de beginselen en algemene richtlijnen van ISO 31000 [5]. </t>
  </si>
  <si>
    <t>=A5</t>
  </si>
  <si>
    <t>De classificatie PEES DOT is nuttig maar niet verplicht voor het vinden van alle activa. Gebruik het als richtlijn</t>
  </si>
  <si>
    <t>Bijv. gegevens die eigendom zijn van de gebruiker</t>
  </si>
  <si>
    <t>Ander</t>
  </si>
  <si>
    <t>Informatie van of beheerd door specifieke leveranciers, klanten of partners</t>
  </si>
  <si>
    <t>Derden</t>
  </si>
  <si>
    <t>Alle informatie over de organisatie, b.v. organisatiestructuur, processen</t>
  </si>
  <si>
    <t>Organisatie</t>
  </si>
  <si>
    <t>Gestructureerde informatie niet gekoppeld aan één softwaresysteem</t>
  </si>
  <si>
    <t>Gegevens</t>
  </si>
  <si>
    <t>none</t>
  </si>
  <si>
    <t>Informatie opgeslagen door afzonderlijke IT-systemen</t>
  </si>
  <si>
    <t>Software</t>
  </si>
  <si>
    <t>Informatie gekoppeld aan factoren buiten het bedrijf, b.v. stad, regio</t>
  </si>
  <si>
    <t>Omgeving</t>
  </si>
  <si>
    <t>nee</t>
  </si>
  <si>
    <t>Informatie binnenin of gegenereerd op/door specifieke apparaten</t>
  </si>
  <si>
    <t>Apparatuur</t>
  </si>
  <si>
    <t>ja</t>
  </si>
  <si>
    <t>Informatie toegankelijk voor één persoon of gekoppeld aan unieke rol</t>
  </si>
  <si>
    <t>Mensen</t>
  </si>
  <si>
    <t>Klasse waarden</t>
  </si>
  <si>
    <t>Beschrijving</t>
  </si>
  <si>
    <t>Dropbox / Drive / Onedrive</t>
  </si>
  <si>
    <t>Cloud opslag</t>
  </si>
  <si>
    <t>Hoofdkantoor kamer</t>
  </si>
  <si>
    <t>Hoofdkantoor</t>
  </si>
  <si>
    <t>Logbestanden (toegangslogboek, foutenlogboek)</t>
  </si>
  <si>
    <t>Logs</t>
  </si>
  <si>
    <t>Slack / Wiki / Confluence</t>
  </si>
  <si>
    <t>Documentatie</t>
  </si>
  <si>
    <t>Bankrekening bedrijf</t>
  </si>
  <si>
    <t>Bankrekening</t>
  </si>
  <si>
    <t>Financiën en accounting</t>
  </si>
  <si>
    <t xml:space="preserve">Financiën </t>
  </si>
  <si>
    <t>HR-bestanden</t>
  </si>
  <si>
    <t>HR</t>
  </si>
  <si>
    <t>Mobiele telefoons</t>
  </si>
  <si>
    <t>Telefoons</t>
  </si>
  <si>
    <t>Servers (in de cloud, meestal AWS)</t>
  </si>
  <si>
    <t>Servers</t>
  </si>
  <si>
    <t>Laptops van medewerkers</t>
  </si>
  <si>
    <t>Laptops</t>
  </si>
  <si>
    <t>Openbare websites</t>
  </si>
  <si>
    <t>Websites</t>
  </si>
  <si>
    <t>Web applicaties</t>
  </si>
  <si>
    <t>Web Apps</t>
  </si>
  <si>
    <t>Gebruiker uploads</t>
  </si>
  <si>
    <t>Gebruikers data</t>
  </si>
  <si>
    <t>Eigen toegangsbeheer</t>
  </si>
  <si>
    <t>CTO</t>
  </si>
  <si>
    <t>Documentatie op Confluence</t>
  </si>
  <si>
    <t>Confluence</t>
  </si>
  <si>
    <t>Ontwikkelaars</t>
  </si>
  <si>
    <t>CFO</t>
  </si>
  <si>
    <t>Rapportscripts voor het maken van dashboard1</t>
  </si>
  <si>
    <t>Dashboard1 broncode</t>
  </si>
  <si>
    <t>Verkoopmanagers</t>
  </si>
  <si>
    <t>Sales</t>
  </si>
  <si>
    <t>Systeem van salesforce met data van alle retailklanten</t>
  </si>
  <si>
    <t>CRM systeem</t>
  </si>
  <si>
    <t>Data</t>
  </si>
  <si>
    <t>Alle ontwikkelaarsrollen</t>
  </si>
  <si>
    <t>Dashboard met wekelijkse rapportages voor de financiële afdeling</t>
  </si>
  <si>
    <t>Dashboard1</t>
  </si>
  <si>
    <t>Wie moet toegang hebben?</t>
  </si>
  <si>
    <t>Is dit persoonlijke data?</t>
  </si>
  <si>
    <t>Relevante VIB aspecten</t>
  </si>
  <si>
    <t>Eigenaar</t>
  </si>
  <si>
    <t>Bescrhijving</t>
  </si>
  <si>
    <t>Naam</t>
  </si>
  <si>
    <t>Zie hieronder voor uitleg over categorieën</t>
  </si>
  <si>
    <t>Inventaris van informatiemiddelen</t>
  </si>
  <si>
    <t>vragen van opdrachtgevers over NIS2 en bedrijfscontinuiteit en de wens om hieraan te voldoen</t>
  </si>
  <si>
    <t>Risicobehandelplan in 2026</t>
  </si>
  <si>
    <t>Informatiebeveiligingsbeleid en onderwerpspecifieke beleidsregels moeten worden gedefinieerd, goedgekeurd door het management, gepubliceerd, gecommuniceerd aan en erkend door relevant personeel en relevante belanghebbenden en met geplande tussenpozen of zodra zich belangrijke veranderingen voordoen, te worden beoordeeld.</t>
  </si>
  <si>
    <t>Rollen en verantwoordelijkheden bij informatiebeveiliging moeten worden gedefinieerd en toegewezen overeenkomstig de behoeften van de organisatie.</t>
  </si>
  <si>
    <t>Conflicterende taken en conflicterende verantwoordelijkheden moeten worden gescheiden.</t>
  </si>
  <si>
    <t>Regels voor het aanvaardbaar gebruik van en procedures voor het omgaan met informatie en andere gerelateerde bedrijfsmiddelen moeten worden vastgesteld, gedocumenteerd en geïmplementeerd.</t>
  </si>
  <si>
    <t>Toegangsrechten met betrekking tot informatie en andere gerelateerde bedrijfsmiddelen moeten worden verstrekt, beoordeeld, aangepast en verwijderd overeenkomstig het onderwerpspecifieke beleid en de regels inzake toegangsbeveiliging van de organisatie.</t>
  </si>
  <si>
    <t>Relevante informatiebeveiligingseisen moeten worden vastgesteld en met elke leverancier op basis van het type leveranciersrelatie te worden overeengekomen.</t>
  </si>
  <si>
    <t>Eisen van wettelijke, statutaire, regelgevende en contractuele eisen die relevant zijn voor informatiebeveiliging en de aanpak van de organisatie om aan deze eisen te voldoen moeten worden vastgesteld, gedocumenteerd en actueel gehouden.</t>
  </si>
  <si>
    <t>Registraties moeten worden beschermd tegen verlies, vernietiging, vervalsing, toegang door onbevoegden en ongeoorloofde vrijgave.</t>
  </si>
  <si>
    <t>Verantwoordelijkheden en taken met betrekking tot informatiebeveiliging die van kracht blijven na beëindiging of wijziging van het dienstverband moeten worden gedefinieerd, gehandhaafd en gecommuniceerd aan relevant personeel en andere belanghebbenden.</t>
  </si>
  <si>
    <t>Vertrouwelijkheids- of geheimhoudingsovereenkomsten die de behoeften van de organisatie inzake de bescherming van informatie weerspiegelen, moeten worden geïdentificeerd, gedocumenteerd, regelmatig te worden beoordeeld en ondertekend door personeel en andere relevante belanghebbenden.</t>
  </si>
  <si>
    <t>Zones die informatie en andere gerelateerde bedrijfsmiddelen bevatten, moeten worden beschermd door beveiligingszones te definiëren en te gebruiken.</t>
  </si>
  <si>
    <t>Beveiligde zones moeten worden beschermd door passende toegangscontroles en toegangspunten.</t>
  </si>
  <si>
    <t>Bedrijfsmiddelen buiten het gebouw en/of terrein moeten worden beschermd.</t>
  </si>
  <si>
    <t>Opslagmedia moeten worden beheerd gedurende hun volledige levenscyclus van aanschaf, gebruik, transport en verwijdering overeenkomstig het classificatieschema en de hanteringseisen van de organisatie.</t>
  </si>
  <si>
    <t>Informatieverwerkende faciliteiten moeten worden beschermd tegen stroomuitval en andere verstoringen die worden veroorzaakt door storingen in nutsvoorzieningen.</t>
  </si>
  <si>
    <t>Voedingskabels en kabels voor het versturen van gegevens of die informatiediensten ondersteunen, moeten worden beschermd tegen onderschepping, interferentie of beschadiging.</t>
  </si>
  <si>
    <t>Onderdelen van de apparatuur die opslagmedia bevatten, moeten worden gecontroleerd om te waarborgen dat gevoelige gegevens en gelicenseerde software zijn verwijderd of veilig zijn overschreven, voordat ze worden verwijderd of hergebruikt.</t>
  </si>
  <si>
    <t>Het toewijzen en gebruik van speciale toegangsrechten moeten worden beperkt en beheerd.</t>
  </si>
  <si>
    <t>Configuraties, met inbegrip van beveiligingsconfiguraties, van hardware, software, diensten en netwerken moeten worden vastgesteld, gedocumenteerd, geïmplementeerd, gemonitord en beoordeeld.</t>
  </si>
  <si>
    <t>Gegevens moeten worden gemaskeerd overeenkomstig het onderwerpspecifieke beleid inzake toegangsbeveiliging en andere gerelateerde onderwerp-specifieke beleidsregels en bedrijfseisen van de organisatie, rekening houdend met de toepasselijke wetgeving.</t>
  </si>
  <si>
    <t>Maatregelen om gegevens-lekken te voorkomen moeten worden toegepast in systemen, netwerken en andere apparaten waarop of waarmee gevoelige informatie wordt verwerkt, opgeslagen of getransporteerd.</t>
  </si>
  <si>
    <t>Backups van informatie, software en systemen moeten worden bewaard en regelmatig te worden getest overeenkomstig het overeengekomen onderwerpspecifieke beleid inzake back-ups.</t>
  </si>
  <si>
    <t>De klokken van informatieverwerkende systemen die door de organisatie worden gebruikt, moeten worden gesynchroniseerd met goedgekeurde tijdsbronnen.</t>
  </si>
  <si>
    <t>Netwerken en netwerkapparaten moeten worden beveiligd, beheerd en beheerst om informatie in systemen en toepassingen te beschermen.</t>
  </si>
  <si>
    <t>Beveiligingsmechanismen, dienstverleningsniveaus en dienstverleningseisen voor alle netwerkdiensten moeten worden geïdentificeerd, geïmplementeerd en gemonitord.</t>
  </si>
  <si>
    <t>Regels voor het doeltreffende gebruik van cryptografie, met inbegrip van het beheer van cryptografische sleutels, moeten worden gedefinieerd en geïmplementeerd.</t>
  </si>
  <si>
    <t>Uitgangspunten voor het ontwerpen van beveiligde systemen moeten worden vastgesteld, gedocumenteerd, onderhouden en toegepast voor alle activiteiten betreffende het ontwikkelen van informatiesystemen.</t>
  </si>
  <si>
    <t>Processen voor het testen van de beveiliging moeten worden gedefinieerd en geïmplementeerd in de ontwikkelcyclus.</t>
  </si>
  <si>
    <t>Ontwikkel-, test- en productieomgevingen moeten worden gescheiden en beveiligd.</t>
  </si>
  <si>
    <t>Audits en andere borgings-activiteiten waarbij operationele systemen worden beoordeeld moeten worden gepland en overeengekomen tussen de tester en het verantwoordelijke management.</t>
  </si>
  <si>
    <t>De organisatie moet de informatiebeveiligingspraktijken en de leveranciersdiensten regelmatig te monitoren, beoordelen, evalueren en veranderingen daaraan te beheren.</t>
  </si>
  <si>
    <t>De organisatie moet informatiebeveiligingsgebeurtenissen te beoordelen en te beslissen of ze moeten worden gecategoriseerd als informatiebeveiligingsincidenten.</t>
  </si>
  <si>
    <t>De organisatie moet passende procedures te implementeren om intellectuele eigendomsrechten te beschermen.</t>
  </si>
  <si>
    <t>Informatie met betrekking tot informatiebeveiligingsdreigingen moet worden verzameld en geanalyseerd om informatie en analyses over dreigingen te produceren.</t>
  </si>
  <si>
    <t>Informatiebeveiliging moet worden geïntegreerd in projectmanagement.</t>
  </si>
  <si>
    <t>Informatie moet worden geclassificeerd volgens de informatiebeveiligingsbehoeften van de organisatie, op basis van de eisen voor vertrouwelijkheid, integriteit, beschikbaarheid en relevante belanghebbenden.</t>
  </si>
  <si>
    <t>De volledige levenscyclus van identiteiten moet worden beheerd.</t>
  </si>
  <si>
    <t>De toewijzing en het beheer van authenticatie-informatie moet worden beheerst door middel van een beheerproces waarvan het informeren van het personeel over de juiste manier van omgaan met authenticatie-informatie deel uitmaakt.</t>
  </si>
  <si>
    <t>Op informatiebeveiligingsincidenten moet worden gereageerd in overeenstemming met de gedocumenteerde procedures.</t>
  </si>
  <si>
    <t>Kennis die is opgedaan met informatiebeveiligingsincidenten moet worden gebruikt om de beheersmaatregelen voor informatiebeveiliging te versterken en te verbeteren.</t>
  </si>
  <si>
    <t>De ICT-gereedheid moet worden gepland, geïmplementeerd, onderhouden en getest op basis van bedrijfs-continuïteitsdoelstellingen en ICT-continuïteitseisen.</t>
  </si>
  <si>
    <t>In arbeidsovereenkomsten moet worden vermeld wat de verantwoordelijkheden van het personeel en van de organisatie zijn wat betreft informatiebeveiliging.</t>
  </si>
  <si>
    <t>De organisatie moet voorzien in een mechanisme waarmee personeel waargenomen of vermoede informatiebeveiligingsgebeurtenissen tijdig via passende kanalen kan melden.</t>
  </si>
  <si>
    <t>Informatie die is opgeslagen op, wordt verwerkt door of toegankelijk is via user endpoint devices moet worden beschermd.</t>
  </si>
  <si>
    <t>De toegang tot informatie en andere gerelateerde bedrijfsmiddelen moet worden beperkt overeenkomstig het vastgestelde onderwerpspecifieke beleid inzake toegangsbeveiliging.</t>
  </si>
  <si>
    <t>Het gebruik van middelen moet worden gemonitord en afgestemd overeenkomstig de huidige en verwachte capaciteitseisen.</t>
  </si>
  <si>
    <t>Bescherming tegen malware moet worden geïmplementeerd en ondersteund door een passend gebruikersbewustzijn</t>
  </si>
  <si>
    <t>In informatiesystemen, apparaten of andere opslagmedia opgeslagen informatie moet worden gewist als deze niet langer nodig is.</t>
  </si>
  <si>
    <t>Het gebruik van systeemhulpmiddelen die in staat kunnen zijn om beheersmaatregelen voor systemen en toepassingen te omzeilen, moet worden beperkt en nauwkeurig te worden gecontroleerd.</t>
  </si>
  <si>
    <t>De toegang tot externe websites moet worden beheerd om de blootstelling aan kwaadaardige inhoud te beperken.</t>
  </si>
  <si>
    <t>Het management moet van al het personeel eisen dat ze informatiebeveiliging toepassen overeenkomstig het vastgestelde informatiebeveiligingsbeleid, de onderwerpspecifieke beleidsregels en procedures van de organisatie.</t>
  </si>
  <si>
    <t>Er moet een inventarislijst van informatie en andere gerelateerde bedrijfsmiddelen, met inbegrip van de eigenaren, worden opgesteld en onderhouden.</t>
  </si>
  <si>
    <t>De organisatie moet contact met de relevante instanties  leggen en onderhouden.</t>
  </si>
  <si>
    <t>De organisatie moet contacten met speciale belangengroepen of andere gespecialiseerde beveiligingsfora en beroepsverenigingen leggen en onderhouden.</t>
  </si>
  <si>
    <t>Om informatie te labelen moet een passende reeks procedures  worden vastgesteld en geïmplementeerd in overeenstemming met het informatieclassificatieschema dat is vastgesteld door de organisatie.</t>
  </si>
  <si>
    <t>Er moeten regels, procedures of overeenkomsten voor informatieoverdracht zijn vastgesteld voor alle soorten van overdracht binnen de organisatie en tussen de organisatie en andere partijen.</t>
  </si>
  <si>
    <t>Er moeten regels op basis van bedrijfs- en informatiebeveiligingseisen te worden vastgesteld en geïmplementeerd om de fysieke en logische toegang tot informatie en andere gerelateerde bedrijfsmiddelen te beheersen.</t>
  </si>
  <si>
    <t>De organisatie moet plannen op te stellen voor en zich voorbereiden op het beheren van informatiebeveiliging-sincidenten door processen, rollen en verantwoordelijkheden voor het beheer van informatiebeveiligingsincidenten te definiëren, vast te stellen en te communiceren.</t>
  </si>
  <si>
    <t>De organisatie moet procedures vast  stellen en implementeren voor het identificeren, verzamelen, verkrijgen en bewaren van bewijs met betrekking tot informatiebeveiligingsgebeurtenissen.</t>
  </si>
  <si>
    <t>De organisatie moet plannen maken voor het op het passende niveau waarborgen van de informatiebeveiliging tijdens een verstoring.</t>
  </si>
  <si>
    <t>De organisatie moet de eisen met betrekking tot het behoud van privacy en de bescherming van persoonsgegevens volgens de toepasselijke wet- en regelgeving en contractuele eisen identificeren en eraan voldoen.</t>
  </si>
  <si>
    <t>De naleving van het informatiebeveiligingsbeleid, het onderwerpspecifieke beleid, regels en de normen van de organisatie moet regelmatig worden beoordeeld.</t>
  </si>
  <si>
    <t>Bedieningsprocedures voor informatieverwerkende faciliteiten moeten worden gedocumenteerd en beschikbaar worden gesteld aan het personeel dat ze nodig heeft.</t>
  </si>
  <si>
    <t>Personeel van de organisatie en relevante belanghebbenden moet een passende bewustwording van, opleiding, training en bijscholing in informatiebeveiliging en regelmatige updates over het informatiebeveiligingsbeleid, onderwerpspecifieke beleidsregels en procedures van de organisatie, voor zover relevant voor hun functie, te krijgen.</t>
  </si>
  <si>
    <t>Er moet een formele en gecommuniceerde disciplinaire procedure zijn om actie te ondernemen tegen personeel en andere belanghebbenden die zich schuldig hebben gemaakt aan een schending van het informatiebeveiligingsbeleid.</t>
  </si>
  <si>
    <t>Wanneer personeel op afstand werkt, moeten er beveiligingsmaatregelen worden geïmplementeerd om informatie te beschermen die buiten het gebouw en/of terrein van de organisatie wordt ingezien, verwerkt of opgeslagen.</t>
  </si>
  <si>
    <t>Het gebouw en terrein moet voortdurend worden gemonitord op onbevoegde fysieke toegang.</t>
  </si>
  <si>
    <t>Voor kantoren, ruimten en faciliteiten moet fysieke beveiliging worden ontworpen en geïmplementeerd.</t>
  </si>
  <si>
    <t>Er moet bescherming tegen fysieke en omgevingsdreigingen, zoals natuurrampen en andere opzettelijke of onopzettelijke fysieke dreigingen van de infrastructuur, worden ontworpen en geïmplementeerd.</t>
  </si>
  <si>
    <t>Voor het werken in beveiligde zones moeten beveiligingsmaatregelen worden ontwikkeld en geïmplementeerd.</t>
  </si>
  <si>
    <t>Er moeten ‘clear desk’-regels voor papieren documenten en verwijderbare opslagmedia en ‘clear screen’-regels voor informatieverwerkende faciliteiten worden gedefinieerd en op passende wijze ten uitvoer worden gebracht.</t>
  </si>
  <si>
    <t>Apparatuur moet veilig worden geplaatst en beschermd.</t>
  </si>
  <si>
    <t>Apparatuur moet op de juiste wijze worden onderhouden om de beschikbaarheid, integriteit en betrouwbaarheid van informatie te garanderen.</t>
  </si>
  <si>
    <t>Lees- en schrijftoegang tot broncode, ontwikkelinstrumenten en software-bibliotheken moet op passende wijze worden beheerd.</t>
  </si>
  <si>
    <t>Er moeten beveiligde authenticatie-technologieën en -procedures worden geïmplementeerd op basis van beperkingen van de toegang tot informatie en het onderwerpspecifieke of aanvullende beleid inzake toegangsbeveiliging.</t>
  </si>
  <si>
    <t>Informatieverwerkende faciliteiten moeten met voldoende redundantie worden geïmplementeerd om aan beschikbaarheids-eisen te voldoen.</t>
  </si>
  <si>
    <t>Er moeten logbestanden waarin activiteiten, uitzonderingen, fouten en andere relevante gebeurtenissen worden geregistreerd worden geproduceerd, opgeslagen, beschermd en geanalyseerd.</t>
  </si>
  <si>
    <t>Er moeten procedures en maatregelen worden geïmplementeerd om het installeren van software op operationele systemen op veilige wijze te beheren.</t>
  </si>
  <si>
    <t>Groepen informatiediensten, gebruikers en informatiesystemen moeten in de netwerken van de organisatie worden gesegmenteerd.</t>
  </si>
  <si>
    <t>Voor het veilig ontwikkelen van software en systemen moeten regels worden vastgesteld en toegepast.</t>
  </si>
  <si>
    <t>Er moeten eisen aan de informatiebeveiliging worden geïdentificeerd, gespecificeerd en goedgekeurd bij het ontwikkelen of aanschaffen van toepassingen.</t>
  </si>
  <si>
    <t>Er moeten principes voor veilig coderen te worden toegepast op softwareontwikkeling.</t>
  </si>
  <si>
    <t>De organisatie moet de activiteiten in verband met uitbestede systeemontwikkeling sturen, bewaken en beoordelen.</t>
  </si>
  <si>
    <t>Wijzigingen in informatieverwerkingsfaciliteiten en informatiesystemen moeten onderworpen zijn aan procedures voor wijzigingsbeheer.</t>
  </si>
  <si>
    <t>Testgegevens moeten op passende wijze worden geselecteerd, beschermd en beheerd.</t>
  </si>
  <si>
    <t>Personeel en andere belanghebbenden, al naargelang de situatie, moeten alle bedrijfsmiddelen van de organisatie die ze in hun bezit hebben bij beëindiging van hun dienstverband, contract of overeenkomst retourneren.</t>
  </si>
  <si>
    <t>Er moeten processen en procedures worden vastgesteld en geïmplementeerd om de informatiebeveiligingsrisico’s in verband met het gebruik van producten of diensten van de leverancier te beheren.</t>
  </si>
  <si>
    <t>Er moeten processen en procedures worden vastgesteld en geïmplementeerd om de informatiebeveiligingsrisico’s in verband met de toeleveringsketen van ICT-producten en -diensten te beheren.</t>
  </si>
  <si>
    <t>Processen voor het aanschaffen, gebruiken, beheren en beëindigen van clouddiensten moeten overeenkomstig de informatiebeveiligingseisen van de organisatie worden opgesteld.</t>
  </si>
  <si>
    <t>De aanpak van de organisatie ten aanzien van het beheer van informatiebeveiliging en de implementatie ervan, met inbegrip van mensen, processen en technologieën, moeten onafhankelijk en met geplande tussenpozen of zodra zich belangrijke veranderingen voordoen, worden beoordeeld.</t>
  </si>
  <si>
    <t>Er moet informatie worden verkregen over technische kwetsbaarheden van in gebruik zijnde informatiesystemen, de blootstelling van de organisatie aan dergelijke kwetsbaarheden moet worden geëvalueerd en er moeten passende maatregelen
worden getroffen.</t>
  </si>
  <si>
    <t>Netwerken, systemen en toepassingen moeten worden gemonitord op afwijkend gedrag en er moeten passende maatregelen worden genomen om potentiële informatiebeveiligingsincidenten te evalueren.</t>
  </si>
  <si>
    <t>De achtergrond van alle kandidaten die in aanmerking komen voor posities binnen de organisatie moet worden gecontroleerd voordat ze bij de organisatie in dienst treden en daarna op gezette tijden te worden herhaald. Hierbij moet rekening worden gehouden met de toepasselijke wet- en regelgeving, voorschriften en ethische overwegingen, en deze controle moet in verhouding te staan tot de bedrijfseisen, de classificatie van de informatie waartoe toegang wordt verleend en de vastgestelde risico's.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</si>
</sst>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34"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Light"/>
      <family val="2"/>
      <scheme val="major"/>
    </font>
    <font>
      <b/>
      <sz val="12"/>
      <color theme="1"/>
      <name val="Calibri"/>
      <family val="2"/>
    </font>
    <font>
      <sz val="22"/>
      <color theme="1"/>
      <name val="Calibri"/>
      <family val="2"/>
    </font>
    <font>
      <sz val="12"/>
      <color theme="1"/>
      <name val="Calibri"/>
      <family val="2"/>
    </font>
    <font>
      <u/>
      <sz val="11"/>
      <color theme="10"/>
      <name val="Calibri"/>
      <family val="2"/>
      <scheme val="minor"/>
    </font>
    <font>
      <b/>
      <sz val="11"/>
      <color theme="1"/>
      <name val="Calibri"/>
      <family val="2"/>
      <scheme val="minor"/>
    </font>
    <font>
      <sz val="11"/>
      <color rgb="FF000000"/>
      <name val="Calibri"/>
      <family val="2"/>
      <scheme val="minor"/>
    </font>
    <font>
      <b/>
      <sz val="11"/>
      <color theme="0"/>
      <name val="Calibri"/>
      <family val="2"/>
      <scheme val="minor"/>
    </font>
    <font>
      <i/>
      <sz val="11"/>
      <name val="Calibri Light"/>
      <family val="2"/>
      <scheme val="major"/>
    </font>
    <font>
      <sz val="11"/>
      <name val="Calibri"/>
      <family val="2"/>
      <scheme val="minor"/>
    </font>
    <font>
      <sz val="11"/>
      <name val="Calibri Light"/>
      <family val="2"/>
      <scheme val="major"/>
    </font>
    <font>
      <b/>
      <sz val="12"/>
      <color theme="0"/>
      <name val="Calibri"/>
      <family val="2"/>
      <scheme val="minor"/>
    </font>
    <font>
      <sz val="18"/>
      <color theme="1"/>
      <name val="Calibri"/>
      <family val="2"/>
      <scheme val="minor"/>
    </font>
    <font>
      <b/>
      <sz val="12"/>
      <name val="Calibri"/>
      <family val="2"/>
      <scheme val="minor"/>
    </font>
    <font>
      <sz val="12"/>
      <color rgb="FFC00000"/>
      <name val="Calibri"/>
      <family val="2"/>
      <scheme val="minor"/>
    </font>
    <font>
      <sz val="12"/>
      <name val="Calibri"/>
      <family val="2"/>
      <scheme val="minor"/>
    </font>
    <font>
      <b/>
      <sz val="14"/>
      <color theme="1"/>
      <name val="Calibri"/>
      <family val="2"/>
      <scheme val="minor"/>
    </font>
    <font>
      <sz val="12"/>
      <color rgb="FFFF0000"/>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0"/>
      <color rgb="FF000000"/>
      <name val="Calibri"/>
      <family val="2"/>
      <scheme val="minor"/>
    </font>
    <font>
      <sz val="9"/>
      <color rgb="FF000000"/>
      <name val="Calibri"/>
      <family val="2"/>
      <scheme val="minor"/>
    </font>
    <font>
      <sz val="26"/>
      <color theme="1"/>
      <name val="Calibri"/>
      <family val="2"/>
      <scheme val="minor"/>
    </font>
    <font>
      <b/>
      <sz val="12"/>
      <color theme="1"/>
      <name val="Calibri"/>
      <family val="2"/>
      <scheme val="minor"/>
    </font>
    <font>
      <sz val="12"/>
      <color theme="0"/>
      <name val="Calibri"/>
      <family val="2"/>
      <scheme val="minor"/>
    </font>
    <font>
      <i/>
      <sz val="11"/>
      <color theme="1"/>
      <name val="Calibri"/>
      <family val="2"/>
      <scheme val="minor"/>
    </font>
    <font>
      <sz val="11"/>
      <color rgb="FF00B05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418E9E"/>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4" tint="0.39997558519241921"/>
        <bgColor indexed="64"/>
      </patternFill>
    </fill>
    <fill>
      <patternFill patternType="solid">
        <fgColor rgb="FF248E92"/>
        <bgColor indexed="64"/>
      </patternFill>
    </fill>
    <fill>
      <patternFill patternType="solid">
        <fgColor theme="4" tint="0.79998168889431442"/>
        <bgColor indexed="64"/>
      </patternFill>
    </fill>
    <fill>
      <patternFill patternType="solid">
        <fgColor theme="2" tint="-0.249977111117893"/>
        <bgColor indexed="64"/>
      </patternFill>
    </fill>
  </fills>
  <borders count="16">
    <border>
      <left/>
      <right/>
      <top/>
      <bottom/>
      <diagonal/>
    </border>
    <border>
      <left/>
      <right style="thin">
        <color indexed="64"/>
      </right>
      <top/>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0" fontId="10" fillId="0" borderId="0" applyNumberFormat="0" applyFill="0" applyBorder="0" applyAlignment="0" applyProtection="0"/>
    <xf numFmtId="0" fontId="3" fillId="0" borderId="0"/>
  </cellStyleXfs>
  <cellXfs count="211">
    <xf numFmtId="0" fontId="0" fillId="0" borderId="0" xfId="0"/>
    <xf numFmtId="0" fontId="6" fillId="0" borderId="0" xfId="0" applyFont="1"/>
    <xf numFmtId="0" fontId="0" fillId="0" borderId="3" xfId="0" applyBorder="1" applyAlignment="1">
      <alignment horizontal="left" wrapText="1"/>
    </xf>
    <xf numFmtId="0" fontId="0" fillId="0" borderId="3" xfId="0" applyBorder="1" applyAlignment="1">
      <alignment horizontal="left" vertical="top" wrapText="1"/>
    </xf>
    <xf numFmtId="0" fontId="7" fillId="0" borderId="3" xfId="0" applyFont="1" applyBorder="1"/>
    <xf numFmtId="0" fontId="8" fillId="0" borderId="0" xfId="0" applyFont="1"/>
    <xf numFmtId="0" fontId="9" fillId="0" borderId="0" xfId="0" applyFont="1"/>
    <xf numFmtId="0" fontId="9" fillId="0" borderId="0" xfId="0" applyFont="1" applyAlignment="1">
      <alignment wrapText="1"/>
    </xf>
    <xf numFmtId="0" fontId="7" fillId="0" borderId="3" xfId="0" applyFont="1" applyBorder="1" applyAlignment="1">
      <alignment wrapText="1"/>
    </xf>
    <xf numFmtId="0" fontId="9" fillId="0" borderId="3" xfId="0" applyFont="1" applyBorder="1" applyAlignment="1">
      <alignment wrapText="1"/>
    </xf>
    <xf numFmtId="0" fontId="9" fillId="0" borderId="3" xfId="0" applyFont="1" applyBorder="1"/>
    <xf numFmtId="0" fontId="9" fillId="4" borderId="3" xfId="0" applyFont="1" applyFill="1" applyBorder="1" applyAlignment="1">
      <alignment vertical="center" wrapText="1"/>
    </xf>
    <xf numFmtId="0" fontId="9" fillId="4" borderId="3" xfId="0" applyFont="1" applyFill="1" applyBorder="1" applyAlignment="1">
      <alignment vertical="center"/>
    </xf>
    <xf numFmtId="0" fontId="9" fillId="4" borderId="3" xfId="0" applyFont="1" applyFill="1" applyBorder="1" applyAlignment="1">
      <alignment horizontal="left" vertical="center" wrapText="1"/>
    </xf>
    <xf numFmtId="0" fontId="9" fillId="4" borderId="3" xfId="0" applyFont="1" applyFill="1" applyBorder="1" applyAlignment="1">
      <alignment horizontal="center" vertical="center" wrapText="1"/>
    </xf>
    <xf numFmtId="0" fontId="7" fillId="2" borderId="3" xfId="0" applyFont="1" applyFill="1" applyBorder="1" applyAlignment="1">
      <alignment vertical="center" wrapText="1"/>
    </xf>
    <xf numFmtId="0" fontId="9" fillId="0" borderId="3" xfId="0" applyFont="1" applyBorder="1" applyAlignment="1">
      <alignment vertical="center"/>
    </xf>
    <xf numFmtId="0" fontId="9" fillId="0" borderId="3" xfId="0" applyFont="1" applyBorder="1" applyAlignment="1">
      <alignment vertical="center" wrapText="1"/>
    </xf>
    <xf numFmtId="0" fontId="9" fillId="3" borderId="3" xfId="0" applyFont="1" applyFill="1" applyBorder="1" applyAlignment="1">
      <alignment vertical="center" wrapText="1"/>
    </xf>
    <xf numFmtId="0" fontId="9" fillId="3" borderId="3" xfId="0" applyFont="1" applyFill="1" applyBorder="1" applyAlignment="1">
      <alignment vertical="center"/>
    </xf>
    <xf numFmtId="0" fontId="9" fillId="3" borderId="3" xfId="0" applyFont="1" applyFill="1" applyBorder="1" applyAlignment="1">
      <alignment horizontal="center" vertical="center"/>
    </xf>
    <xf numFmtId="15" fontId="9" fillId="0" borderId="0" xfId="0" applyNumberFormat="1" applyFont="1"/>
    <xf numFmtId="0" fontId="0" fillId="0" borderId="3" xfId="0" applyBorder="1"/>
    <xf numFmtId="0" fontId="5" fillId="0" borderId="3" xfId="0" applyFont="1" applyBorder="1" applyAlignment="1">
      <alignment vertical="center" wrapText="1"/>
    </xf>
    <xf numFmtId="0" fontId="10" fillId="0" borderId="0" xfId="1"/>
    <xf numFmtId="0" fontId="0" fillId="0" borderId="3" xfId="0" applyBorder="1" applyAlignment="1">
      <alignment wrapText="1"/>
    </xf>
    <xf numFmtId="0" fontId="12" fillId="0" borderId="0" xfId="0" applyFont="1"/>
    <xf numFmtId="0" fontId="13" fillId="5" borderId="3" xfId="0" applyFont="1" applyFill="1" applyBorder="1" applyAlignment="1">
      <alignment horizontal="center" wrapText="1"/>
    </xf>
    <xf numFmtId="0" fontId="13" fillId="5" borderId="3" xfId="0" applyFont="1" applyFill="1" applyBorder="1" applyAlignment="1">
      <alignment horizontal="center"/>
    </xf>
    <xf numFmtId="0" fontId="0" fillId="0" borderId="3" xfId="0" applyBorder="1" applyAlignment="1">
      <alignment horizontal="center" vertical="center" wrapText="1"/>
    </xf>
    <xf numFmtId="0" fontId="14" fillId="0" borderId="3" xfId="0" applyFont="1" applyBorder="1" applyAlignment="1">
      <alignment horizontal="center" wrapText="1"/>
    </xf>
    <xf numFmtId="0" fontId="15" fillId="0" borderId="3" xfId="0" applyFont="1" applyBorder="1" applyAlignment="1">
      <alignment vertical="center" wrapText="1"/>
    </xf>
    <xf numFmtId="0" fontId="16" fillId="0" borderId="3" xfId="0" applyFont="1" applyBorder="1" applyAlignment="1">
      <alignment horizontal="center" wrapText="1"/>
    </xf>
    <xf numFmtId="0" fontId="0" fillId="0" borderId="3" xfId="0" applyBorder="1" applyAlignment="1">
      <alignment vertical="center" wrapText="1"/>
    </xf>
    <xf numFmtId="0" fontId="15" fillId="0" borderId="3" xfId="0" applyFont="1" applyBorder="1" applyAlignment="1">
      <alignment horizontal="center" wrapText="1"/>
    </xf>
    <xf numFmtId="0" fontId="6" fillId="0" borderId="3" xfId="0" applyFont="1" applyBorder="1"/>
    <xf numFmtId="0" fontId="17" fillId="5" borderId="3" xfId="0" applyFont="1" applyFill="1" applyBorder="1" applyAlignment="1">
      <alignment horizontal="center" wrapText="1"/>
    </xf>
    <xf numFmtId="0" fontId="17" fillId="5" borderId="3" xfId="0" applyFont="1" applyFill="1" applyBorder="1" applyAlignment="1">
      <alignment horizontal="center"/>
    </xf>
    <xf numFmtId="0" fontId="0" fillId="0" borderId="3" xfId="0" applyBorder="1" applyAlignment="1">
      <alignment horizontal="center" vertical="center"/>
    </xf>
    <xf numFmtId="0" fontId="17" fillId="5" borderId="3" xfId="0" applyFont="1" applyFill="1" applyBorder="1" applyAlignment="1">
      <alignment horizontal="left" wrapText="1"/>
    </xf>
    <xf numFmtId="0" fontId="4" fillId="0" borderId="3" xfId="0" applyFont="1" applyBorder="1" applyAlignment="1">
      <alignment wrapText="1"/>
    </xf>
    <xf numFmtId="15" fontId="0" fillId="0" borderId="0" xfId="0" applyNumberFormat="1"/>
    <xf numFmtId="0" fontId="3" fillId="0" borderId="0" xfId="2" applyAlignment="1">
      <alignment vertical="center"/>
    </xf>
    <xf numFmtId="0" fontId="18" fillId="0" borderId="0" xfId="2" applyFont="1" applyAlignment="1">
      <alignment vertical="center"/>
    </xf>
    <xf numFmtId="0" fontId="3" fillId="0" borderId="0" xfId="2" applyAlignment="1">
      <alignment vertical="center" wrapText="1"/>
    </xf>
    <xf numFmtId="0" fontId="3" fillId="0" borderId="0" xfId="2"/>
    <xf numFmtId="0" fontId="9" fillId="0" borderId="0" xfId="2" applyFont="1" applyAlignment="1">
      <alignment vertical="center"/>
    </xf>
    <xf numFmtId="0" fontId="9" fillId="0" borderId="0" xfId="2" applyFont="1" applyAlignment="1">
      <alignment horizontal="left" vertical="center"/>
    </xf>
    <xf numFmtId="15" fontId="9" fillId="0" borderId="0" xfId="2" applyNumberFormat="1" applyFont="1" applyAlignment="1">
      <alignment horizontal="left" vertical="center"/>
    </xf>
    <xf numFmtId="0" fontId="19" fillId="0" borderId="0" xfId="2" applyFont="1" applyAlignment="1">
      <alignment vertical="center"/>
    </xf>
    <xf numFmtId="0" fontId="17" fillId="5" borderId="4" xfId="2" applyFont="1" applyFill="1" applyBorder="1" applyAlignment="1">
      <alignment horizontal="center" vertical="center"/>
    </xf>
    <xf numFmtId="0" fontId="17" fillId="0" borderId="0" xfId="2" applyFont="1" applyAlignment="1">
      <alignment vertical="center"/>
    </xf>
    <xf numFmtId="0" fontId="17" fillId="5" borderId="2" xfId="2" applyFont="1" applyFill="1" applyBorder="1" applyAlignment="1">
      <alignment horizontal="center" vertical="center"/>
    </xf>
    <xf numFmtId="0" fontId="17" fillId="5" borderId="3" xfId="2" applyFont="1" applyFill="1" applyBorder="1" applyAlignment="1">
      <alignment horizontal="center" vertical="center" wrapText="1"/>
    </xf>
    <xf numFmtId="0" fontId="17" fillId="5" borderId="6" xfId="2" applyFont="1" applyFill="1" applyBorder="1" applyAlignment="1">
      <alignment horizontal="center" vertical="center" wrapText="1"/>
    </xf>
    <xf numFmtId="0" fontId="3" fillId="0" borderId="3" xfId="2" applyBorder="1" applyAlignment="1">
      <alignment vertical="center" wrapText="1"/>
    </xf>
    <xf numFmtId="0" fontId="3" fillId="0" borderId="2" xfId="2" applyBorder="1" applyAlignment="1">
      <alignment vertical="center" wrapText="1"/>
    </xf>
    <xf numFmtId="0" fontId="3" fillId="0" borderId="3" xfId="2" applyBorder="1" applyAlignment="1">
      <alignment horizontal="center" vertical="center" wrapText="1"/>
    </xf>
    <xf numFmtId="49" fontId="3" fillId="0" borderId="2" xfId="2" applyNumberFormat="1" applyBorder="1" applyAlignment="1">
      <alignment horizontal="left" vertical="center" wrapText="1"/>
    </xf>
    <xf numFmtId="0" fontId="20" fillId="0" borderId="3" xfId="2" applyFont="1" applyBorder="1" applyAlignment="1">
      <alignment vertical="center" wrapText="1"/>
    </xf>
    <xf numFmtId="0" fontId="3" fillId="0" borderId="3" xfId="2" applyBorder="1" applyAlignment="1">
      <alignment vertical="center"/>
    </xf>
    <xf numFmtId="0" fontId="3" fillId="0" borderId="3" xfId="2" applyBorder="1" applyAlignment="1">
      <alignment horizontal="center" vertical="center"/>
    </xf>
    <xf numFmtId="15" fontId="3" fillId="0" borderId="3" xfId="2" applyNumberFormat="1" applyBorder="1" applyAlignment="1">
      <alignment vertical="center" wrapText="1"/>
    </xf>
    <xf numFmtId="0" fontId="3" fillId="0" borderId="2" xfId="2" applyBorder="1" applyAlignment="1">
      <alignment vertical="center"/>
    </xf>
    <xf numFmtId="0" fontId="21" fillId="0" borderId="2" xfId="2" applyFont="1" applyBorder="1" applyAlignment="1">
      <alignment vertical="center"/>
    </xf>
    <xf numFmtId="49" fontId="3" fillId="0" borderId="7" xfId="2" applyNumberFormat="1" applyBorder="1" applyAlignment="1">
      <alignment horizontal="left" vertical="center" wrapText="1"/>
    </xf>
    <xf numFmtId="0" fontId="3" fillId="0" borderId="2" xfId="2" applyBorder="1" applyAlignment="1">
      <alignment horizontal="left" vertical="center" wrapText="1"/>
    </xf>
    <xf numFmtId="49" fontId="3" fillId="0" borderId="3" xfId="2" applyNumberFormat="1" applyBorder="1" applyAlignment="1">
      <alignment horizontal="left" vertical="center" wrapText="1"/>
    </xf>
    <xf numFmtId="0" fontId="3" fillId="0" borderId="3" xfId="2" applyBorder="1" applyAlignment="1">
      <alignment horizontal="left" vertical="center" wrapText="1"/>
    </xf>
    <xf numFmtId="0" fontId="21" fillId="0" borderId="3" xfId="2" applyFont="1" applyBorder="1" applyAlignment="1">
      <alignment vertical="center" wrapText="1"/>
    </xf>
    <xf numFmtId="0" fontId="21" fillId="0" borderId="3" xfId="2" applyFont="1" applyBorder="1" applyAlignment="1">
      <alignment horizontal="center" vertical="center" wrapText="1"/>
    </xf>
    <xf numFmtId="0" fontId="21" fillId="0" borderId="0" xfId="2" applyFont="1" applyAlignment="1">
      <alignment vertical="center" wrapText="1"/>
    </xf>
    <xf numFmtId="0" fontId="21" fillId="0" borderId="0" xfId="2" applyFont="1" applyAlignment="1">
      <alignment horizontal="center" vertical="center" wrapText="1"/>
    </xf>
    <xf numFmtId="0" fontId="3" fillId="0" borderId="0" xfId="2" applyAlignment="1">
      <alignment horizontal="center" vertical="center"/>
    </xf>
    <xf numFmtId="15" fontId="3" fillId="0" borderId="0" xfId="2" applyNumberFormat="1" applyAlignment="1">
      <alignment vertical="center" wrapText="1"/>
    </xf>
    <xf numFmtId="0" fontId="17" fillId="5" borderId="3" xfId="2" applyFont="1" applyFill="1" applyBorder="1" applyAlignment="1">
      <alignment horizontal="center" vertical="center"/>
    </xf>
    <xf numFmtId="0" fontId="3" fillId="6" borderId="3" xfId="2" applyFill="1" applyBorder="1" applyAlignment="1">
      <alignment horizontal="center" vertical="center"/>
    </xf>
    <xf numFmtId="0" fontId="3" fillId="7" borderId="3" xfId="2" applyFill="1" applyBorder="1" applyAlignment="1">
      <alignment horizontal="center" vertical="center"/>
    </xf>
    <xf numFmtId="0" fontId="3" fillId="8" borderId="3" xfId="2" applyFill="1" applyBorder="1" applyAlignment="1">
      <alignment horizontal="center" vertical="center"/>
    </xf>
    <xf numFmtId="0" fontId="3" fillId="0" borderId="0" xfId="2" applyAlignment="1">
      <alignment horizontal="left" vertical="center"/>
    </xf>
    <xf numFmtId="0" fontId="21" fillId="0" borderId="0" xfId="2" applyFont="1" applyAlignment="1">
      <alignment vertical="center"/>
    </xf>
    <xf numFmtId="0" fontId="17" fillId="5" borderId="4" xfId="2" applyFont="1" applyFill="1" applyBorder="1" applyAlignment="1">
      <alignment horizontal="center" vertical="center" wrapText="1"/>
    </xf>
    <xf numFmtId="0" fontId="17" fillId="0" borderId="0" xfId="2" applyFont="1" applyAlignment="1">
      <alignment horizontal="center" vertical="center"/>
    </xf>
    <xf numFmtId="49" fontId="3" fillId="0" borderId="4" xfId="2" applyNumberFormat="1" applyBorder="1" applyAlignment="1">
      <alignment horizontal="center" vertical="center"/>
    </xf>
    <xf numFmtId="49" fontId="3" fillId="0" borderId="4" xfId="2" applyNumberFormat="1" applyBorder="1" applyAlignment="1">
      <alignment horizontal="left" vertical="center"/>
    </xf>
    <xf numFmtId="49" fontId="3" fillId="0" borderId="0" xfId="2" applyNumberFormat="1" applyAlignment="1">
      <alignment horizontal="left" vertical="center"/>
    </xf>
    <xf numFmtId="49" fontId="3" fillId="0" borderId="4" xfId="2" applyNumberFormat="1" applyBorder="1" applyAlignment="1">
      <alignment horizontal="left" vertical="center" wrapText="1"/>
    </xf>
    <xf numFmtId="49" fontId="3" fillId="0" borderId="0" xfId="2" applyNumberFormat="1" applyAlignment="1">
      <alignment horizontal="center" vertical="center"/>
    </xf>
    <xf numFmtId="0" fontId="22" fillId="2" borderId="8" xfId="0" applyFont="1" applyFill="1" applyBorder="1"/>
    <xf numFmtId="0" fontId="0" fillId="2" borderId="9" xfId="0" applyFill="1" applyBorder="1"/>
    <xf numFmtId="0" fontId="0" fillId="2" borderId="0" xfId="0" applyFill="1"/>
    <xf numFmtId="0" fontId="0" fillId="2" borderId="7" xfId="0" applyFill="1" applyBorder="1" applyAlignment="1">
      <alignment wrapText="1"/>
    </xf>
    <xf numFmtId="0" fontId="0" fillId="2" borderId="1" xfId="0" applyFill="1" applyBorder="1" applyAlignment="1">
      <alignment vertical="center"/>
    </xf>
    <xf numFmtId="0" fontId="17" fillId="5" borderId="3" xfId="0" applyFont="1" applyFill="1" applyBorder="1" applyAlignment="1">
      <alignment horizontal="center" vertical="center"/>
    </xf>
    <xf numFmtId="0" fontId="17" fillId="5" borderId="2" xfId="0" applyFont="1" applyFill="1" applyBorder="1" applyAlignment="1">
      <alignment horizontal="center" vertical="center"/>
    </xf>
    <xf numFmtId="0" fontId="23" fillId="2" borderId="7" xfId="0" applyFont="1" applyFill="1" applyBorder="1"/>
    <xf numFmtId="0" fontId="0" fillId="6" borderId="3" xfId="0" applyFill="1" applyBorder="1" applyAlignment="1">
      <alignment horizontal="center" vertical="center"/>
    </xf>
    <xf numFmtId="0" fontId="0" fillId="0" borderId="3" xfId="0" applyBorder="1" applyAlignment="1">
      <alignment horizontal="center"/>
    </xf>
    <xf numFmtId="0" fontId="9" fillId="0" borderId="2" xfId="0" applyFont="1" applyBorder="1"/>
    <xf numFmtId="0" fontId="0" fillId="6" borderId="3" xfId="0" applyFill="1" applyBorder="1" applyAlignment="1">
      <alignment horizontal="center"/>
    </xf>
    <xf numFmtId="0" fontId="0" fillId="2" borderId="2" xfId="0" applyFill="1" applyBorder="1" applyAlignment="1">
      <alignment vertical="center"/>
    </xf>
    <xf numFmtId="0" fontId="0" fillId="2" borderId="5" xfId="0" applyFill="1" applyBorder="1" applyAlignment="1">
      <alignment vertical="center"/>
    </xf>
    <xf numFmtId="0" fontId="0" fillId="2" borderId="4" xfId="0" applyFill="1" applyBorder="1" applyAlignment="1">
      <alignment vertical="center"/>
    </xf>
    <xf numFmtId="0" fontId="0" fillId="7" borderId="3" xfId="0" applyFill="1" applyBorder="1" applyAlignment="1">
      <alignment horizontal="center" vertical="center"/>
    </xf>
    <xf numFmtId="0" fontId="0" fillId="7" borderId="3" xfId="0" applyFill="1" applyBorder="1" applyAlignment="1">
      <alignment horizontal="center"/>
    </xf>
    <xf numFmtId="0" fontId="0" fillId="2" borderId="8" xfId="0" applyFill="1" applyBorder="1"/>
    <xf numFmtId="0" fontId="0" fillId="2" borderId="9" xfId="0" applyFill="1" applyBorder="1" applyAlignment="1">
      <alignment wrapText="1"/>
    </xf>
    <xf numFmtId="0" fontId="0" fillId="2" borderId="10" xfId="0" applyFill="1" applyBorder="1" applyAlignment="1">
      <alignment wrapText="1"/>
    </xf>
    <xf numFmtId="0" fontId="0" fillId="8" borderId="3" xfId="0" applyFill="1" applyBorder="1" applyAlignment="1">
      <alignment horizontal="center" vertical="center"/>
    </xf>
    <xf numFmtId="0" fontId="0" fillId="8" borderId="3" xfId="0" applyFill="1" applyBorder="1" applyAlignment="1">
      <alignment horizontal="center"/>
    </xf>
    <xf numFmtId="0" fontId="23" fillId="0" borderId="2" xfId="0" applyFont="1" applyBorder="1"/>
    <xf numFmtId="0" fontId="0" fillId="2" borderId="7" xfId="0" applyFill="1" applyBorder="1"/>
    <xf numFmtId="0" fontId="0" fillId="2" borderId="0" xfId="0" applyFill="1" applyAlignment="1">
      <alignment wrapText="1"/>
    </xf>
    <xf numFmtId="0" fontId="0" fillId="2" borderId="1" xfId="0" applyFill="1" applyBorder="1" applyAlignment="1">
      <alignment wrapText="1"/>
    </xf>
    <xf numFmtId="0" fontId="0" fillId="2" borderId="11" xfId="0" applyFill="1" applyBorder="1"/>
    <xf numFmtId="0" fontId="0" fillId="2" borderId="12" xfId="0" applyFill="1" applyBorder="1"/>
    <xf numFmtId="0" fontId="0" fillId="2" borderId="13" xfId="0" applyFill="1" applyBorder="1"/>
    <xf numFmtId="0" fontId="0" fillId="2" borderId="2" xfId="0" applyFill="1" applyBorder="1"/>
    <xf numFmtId="0" fontId="0" fillId="2" borderId="5" xfId="0" applyFill="1" applyBorder="1"/>
    <xf numFmtId="0" fontId="0" fillId="2" borderId="4" xfId="0" applyFill="1" applyBorder="1"/>
    <xf numFmtId="0" fontId="0" fillId="2" borderId="12" xfId="0" applyFill="1" applyBorder="1" applyAlignment="1">
      <alignment wrapText="1"/>
    </xf>
    <xf numFmtId="0" fontId="0" fillId="2" borderId="13" xfId="0" applyFill="1" applyBorder="1" applyAlignment="1">
      <alignment wrapText="1"/>
    </xf>
    <xf numFmtId="0" fontId="0" fillId="2" borderId="5" xfId="0" applyFill="1" applyBorder="1" applyAlignment="1">
      <alignment wrapText="1"/>
    </xf>
    <xf numFmtId="0" fontId="0" fillId="2" borderId="4" xfId="0" applyFill="1" applyBorder="1" applyAlignment="1">
      <alignment wrapText="1"/>
    </xf>
    <xf numFmtId="0" fontId="0" fillId="2" borderId="0" xfId="0" applyFill="1" applyAlignment="1">
      <alignment horizontal="left" indent="3"/>
    </xf>
    <xf numFmtId="0" fontId="0" fillId="2" borderId="0" xfId="0" applyFill="1" applyAlignment="1">
      <alignment vertical="center"/>
    </xf>
    <xf numFmtId="0" fontId="21" fillId="6" borderId="3" xfId="0" applyFont="1" applyFill="1" applyBorder="1" applyAlignment="1">
      <alignment horizontal="center"/>
    </xf>
    <xf numFmtId="0" fontId="0" fillId="9" borderId="3" xfId="0" applyFill="1" applyBorder="1" applyAlignment="1">
      <alignment horizontal="center"/>
    </xf>
    <xf numFmtId="0" fontId="10" fillId="2" borderId="0" xfId="1" applyFill="1"/>
    <xf numFmtId="0" fontId="0" fillId="2" borderId="0" xfId="0" applyFill="1" applyAlignment="1">
      <alignment horizontal="center"/>
    </xf>
    <xf numFmtId="0" fontId="9" fillId="2" borderId="0" xfId="0" applyFont="1" applyFill="1" applyAlignment="1">
      <alignment horizontal="center"/>
    </xf>
    <xf numFmtId="0" fontId="0" fillId="2" borderId="0" xfId="0" applyFill="1" applyAlignment="1">
      <alignment horizontal="center" vertical="center"/>
    </xf>
    <xf numFmtId="0" fontId="0" fillId="9" borderId="3" xfId="0" applyFill="1" applyBorder="1" applyAlignment="1">
      <alignment horizontal="center" vertical="center"/>
    </xf>
    <xf numFmtId="0" fontId="13" fillId="5" borderId="3" xfId="0" applyFont="1" applyFill="1" applyBorder="1" applyAlignment="1">
      <alignment horizontal="center" vertical="center" wrapText="1"/>
    </xf>
    <xf numFmtId="0" fontId="24" fillId="0" borderId="3" xfId="0" applyFont="1" applyBorder="1" applyAlignment="1">
      <alignment vertical="center" wrapText="1"/>
    </xf>
    <xf numFmtId="0" fontId="24" fillId="0" borderId="3" xfId="0" applyFont="1" applyBorder="1" applyAlignment="1">
      <alignment horizontal="center" vertical="center" wrapText="1"/>
    </xf>
    <xf numFmtId="0" fontId="24" fillId="0" borderId="3" xfId="0" applyFont="1" applyBorder="1" applyAlignment="1">
      <alignment vertical="center"/>
    </xf>
    <xf numFmtId="0" fontId="26" fillId="0" borderId="3" xfId="0" applyFont="1" applyBorder="1" applyAlignment="1">
      <alignment horizontal="center" vertical="center"/>
    </xf>
    <xf numFmtId="0" fontId="24" fillId="0" borderId="3" xfId="0" applyFont="1" applyBorder="1" applyAlignment="1">
      <alignment horizontal="center" vertical="center"/>
    </xf>
    <xf numFmtId="0" fontId="26" fillId="0" borderId="3" xfId="0" applyFont="1" applyBorder="1" applyAlignment="1">
      <alignment horizontal="center" vertical="center" wrapText="1"/>
    </xf>
    <xf numFmtId="0" fontId="24" fillId="0" borderId="3" xfId="0" applyFont="1" applyBorder="1" applyAlignment="1">
      <alignment horizontal="left" vertical="center" wrapText="1"/>
    </xf>
    <xf numFmtId="0" fontId="23" fillId="0" borderId="3" xfId="0" applyFont="1" applyBorder="1" applyAlignment="1">
      <alignment vertical="center"/>
    </xf>
    <xf numFmtId="0" fontId="27" fillId="0" borderId="0" xfId="0" applyFont="1" applyAlignment="1">
      <alignment vertical="center"/>
    </xf>
    <xf numFmtId="0" fontId="27" fillId="0" borderId="3" xfId="0" applyFont="1" applyBorder="1" applyAlignment="1">
      <alignment vertical="center"/>
    </xf>
    <xf numFmtId="0" fontId="28" fillId="0" borderId="0" xfId="0" applyFont="1" applyAlignment="1">
      <alignment vertical="center"/>
    </xf>
    <xf numFmtId="0" fontId="27" fillId="0" borderId="0" xfId="0" applyFont="1" applyAlignment="1">
      <alignment vertical="center" wrapText="1"/>
    </xf>
    <xf numFmtId="0" fontId="24" fillId="0" borderId="14" xfId="0" applyFont="1" applyBorder="1" applyAlignment="1">
      <alignment horizontal="center" vertical="center" wrapText="1"/>
    </xf>
    <xf numFmtId="0" fontId="25" fillId="0" borderId="3" xfId="0" applyFont="1" applyBorder="1" applyAlignment="1">
      <alignment vertical="center" wrapText="1"/>
    </xf>
    <xf numFmtId="0" fontId="26" fillId="0" borderId="14" xfId="0" applyFont="1" applyBorder="1" applyAlignment="1">
      <alignment horizontal="center" vertical="center" wrapText="1"/>
    </xf>
    <xf numFmtId="49" fontId="29" fillId="0" borderId="0" xfId="2" applyNumberFormat="1" applyFont="1"/>
    <xf numFmtId="0" fontId="30" fillId="0" borderId="6" xfId="2" applyFont="1" applyBorder="1"/>
    <xf numFmtId="0" fontId="3" fillId="0" borderId="6" xfId="2" applyBorder="1" applyAlignment="1">
      <alignment horizontal="right"/>
    </xf>
    <xf numFmtId="0" fontId="30" fillId="0" borderId="3" xfId="2" applyFont="1" applyBorder="1"/>
    <xf numFmtId="0" fontId="3" fillId="0" borderId="3" xfId="2" quotePrefix="1" applyBorder="1" applyAlignment="1">
      <alignment horizontal="right"/>
    </xf>
    <xf numFmtId="164" fontId="3" fillId="0" borderId="3" xfId="2" applyNumberFormat="1" applyBorder="1" applyAlignment="1">
      <alignment horizontal="right"/>
    </xf>
    <xf numFmtId="0" fontId="3" fillId="0" borderId="3" xfId="2" applyBorder="1"/>
    <xf numFmtId="0" fontId="3" fillId="0" borderId="6" xfId="2" applyBorder="1" applyAlignment="1">
      <alignment horizontal="left"/>
    </xf>
    <xf numFmtId="49" fontId="13" fillId="10" borderId="3" xfId="2" applyNumberFormat="1" applyFont="1" applyFill="1" applyBorder="1" applyAlignment="1">
      <alignment horizontal="center" vertical="center" wrapText="1"/>
    </xf>
    <xf numFmtId="0" fontId="17" fillId="10" borderId="3" xfId="2" applyFont="1" applyFill="1" applyBorder="1" applyAlignment="1">
      <alignment horizontal="center" vertical="center" wrapText="1"/>
    </xf>
    <xf numFmtId="0" fontId="17" fillId="10" borderId="3" xfId="2" applyFont="1" applyFill="1" applyBorder="1" applyAlignment="1">
      <alignment horizontal="center" wrapText="1"/>
    </xf>
    <xf numFmtId="0" fontId="17" fillId="10" borderId="6" xfId="2" applyFont="1" applyFill="1" applyBorder="1" applyAlignment="1">
      <alignment horizontal="center" vertical="center" wrapText="1"/>
    </xf>
    <xf numFmtId="49" fontId="13" fillId="10" borderId="3" xfId="2" applyNumberFormat="1" applyFont="1" applyFill="1" applyBorder="1" applyAlignment="1">
      <alignment wrapText="1"/>
    </xf>
    <xf numFmtId="0" fontId="13" fillId="10" borderId="3" xfId="2" applyFont="1" applyFill="1" applyBorder="1" applyAlignment="1">
      <alignment vertical="center" wrapText="1"/>
    </xf>
    <xf numFmtId="0" fontId="31" fillId="10" borderId="3" xfId="2" applyFont="1" applyFill="1" applyBorder="1" applyAlignment="1">
      <alignment vertical="center" wrapText="1"/>
    </xf>
    <xf numFmtId="0" fontId="31" fillId="10" borderId="3" xfId="2" applyFont="1" applyFill="1" applyBorder="1" applyAlignment="1">
      <alignment horizontal="center" wrapText="1"/>
    </xf>
    <xf numFmtId="0" fontId="23" fillId="10" borderId="3" xfId="2" applyFont="1" applyFill="1" applyBorder="1" applyAlignment="1">
      <alignment horizontal="center" wrapText="1"/>
    </xf>
    <xf numFmtId="0" fontId="23" fillId="10" borderId="3" xfId="2" applyFont="1" applyFill="1" applyBorder="1" applyAlignment="1">
      <alignment wrapText="1"/>
    </xf>
    <xf numFmtId="49" fontId="11" fillId="0" borderId="3" xfId="2" applyNumberFormat="1" applyFont="1" applyBorder="1" applyAlignment="1">
      <alignment horizontal="center" vertical="center" wrapText="1"/>
    </xf>
    <xf numFmtId="49" fontId="11" fillId="4" borderId="3" xfId="2" applyNumberFormat="1" applyFont="1" applyFill="1" applyBorder="1" applyAlignment="1">
      <alignment horizontal="center" vertical="center" wrapText="1"/>
    </xf>
    <xf numFmtId="0" fontId="3" fillId="4" borderId="3" xfId="2" applyFill="1" applyBorder="1" applyAlignment="1">
      <alignment vertical="center" wrapText="1"/>
    </xf>
    <xf numFmtId="0" fontId="3" fillId="4" borderId="3" xfId="2" applyFill="1" applyBorder="1" applyAlignment="1">
      <alignment vertical="center"/>
    </xf>
    <xf numFmtId="0" fontId="3" fillId="4" borderId="3" xfId="2" applyFill="1" applyBorder="1"/>
    <xf numFmtId="49" fontId="11" fillId="4" borderId="14" xfId="2" applyNumberFormat="1" applyFont="1" applyFill="1" applyBorder="1" applyAlignment="1">
      <alignment horizontal="center" vertical="center" wrapText="1"/>
    </xf>
    <xf numFmtId="0" fontId="13" fillId="10" borderId="3" xfId="0" applyFont="1" applyFill="1" applyBorder="1" applyAlignment="1">
      <alignment horizontal="center"/>
    </xf>
    <xf numFmtId="0" fontId="21" fillId="0" borderId="3" xfId="0" applyFont="1" applyBorder="1" applyAlignment="1">
      <alignment horizontal="left" vertical="center"/>
    </xf>
    <xf numFmtId="0" fontId="11" fillId="0" borderId="0" xfId="0" applyFont="1" applyAlignment="1">
      <alignment horizontal="center" vertical="center" wrapText="1"/>
    </xf>
    <xf numFmtId="0" fontId="30" fillId="0" borderId="0" xfId="0" applyFont="1"/>
    <xf numFmtId="0" fontId="0" fillId="2" borderId="10" xfId="0" applyFill="1" applyBorder="1"/>
    <xf numFmtId="0" fontId="0" fillId="2" borderId="1" xfId="0" applyFill="1" applyBorder="1"/>
    <xf numFmtId="0" fontId="32" fillId="2" borderId="7" xfId="0" applyFont="1" applyFill="1" applyBorder="1"/>
    <xf numFmtId="0" fontId="33" fillId="2" borderId="7" xfId="0" applyFont="1" applyFill="1" applyBorder="1"/>
    <xf numFmtId="0" fontId="32" fillId="2" borderId="11" xfId="0" applyFont="1" applyFill="1" applyBorder="1"/>
    <xf numFmtId="0" fontId="22" fillId="11" borderId="8" xfId="0" applyFont="1" applyFill="1" applyBorder="1"/>
    <xf numFmtId="0" fontId="6" fillId="11" borderId="0" xfId="0" applyFont="1" applyFill="1"/>
    <xf numFmtId="0" fontId="6" fillId="11" borderId="1" xfId="0" applyFont="1" applyFill="1" applyBorder="1"/>
    <xf numFmtId="0" fontId="0" fillId="11" borderId="9" xfId="0" applyFill="1" applyBorder="1"/>
    <xf numFmtId="0" fontId="0" fillId="11" borderId="10" xfId="0" applyFill="1" applyBorder="1" applyAlignment="1">
      <alignment vertical="center"/>
    </xf>
    <xf numFmtId="0" fontId="0" fillId="11" borderId="0" xfId="0" applyFill="1"/>
    <xf numFmtId="0" fontId="3" fillId="0" borderId="3" xfId="2" applyBorder="1" applyAlignment="1">
      <alignment wrapText="1"/>
    </xf>
    <xf numFmtId="0" fontId="3" fillId="12" borderId="3" xfId="2" applyFill="1" applyBorder="1"/>
    <xf numFmtId="0" fontId="3" fillId="0" borderId="15" xfId="2" applyBorder="1" applyAlignment="1">
      <alignment wrapText="1"/>
    </xf>
    <xf numFmtId="0" fontId="17" fillId="5" borderId="3" xfId="2" applyFont="1" applyFill="1" applyBorder="1" applyAlignment="1">
      <alignment wrapText="1"/>
    </xf>
    <xf numFmtId="0" fontId="17" fillId="5" borderId="14" xfId="2" applyFont="1" applyFill="1" applyBorder="1" applyAlignment="1">
      <alignment wrapText="1"/>
    </xf>
    <xf numFmtId="0" fontId="17" fillId="5" borderId="3" xfId="2" applyFont="1" applyFill="1" applyBorder="1" applyAlignment="1">
      <alignment horizontal="right" wrapText="1"/>
    </xf>
    <xf numFmtId="0" fontId="18" fillId="0" borderId="0" xfId="2" applyFont="1"/>
    <xf numFmtId="0" fontId="2" fillId="0" borderId="3" xfId="0" applyFont="1" applyBorder="1" applyAlignment="1">
      <alignment wrapText="1"/>
    </xf>
    <xf numFmtId="0" fontId="1" fillId="0" borderId="3" xfId="2" applyFont="1" applyBorder="1" applyAlignment="1">
      <alignment vertical="center" wrapText="1"/>
    </xf>
    <xf numFmtId="0" fontId="1" fillId="4" borderId="3" xfId="2" applyFont="1" applyFill="1" applyBorder="1" applyAlignment="1">
      <alignment vertical="center" wrapText="1"/>
    </xf>
    <xf numFmtId="0" fontId="17" fillId="5" borderId="2" xfId="0" applyFont="1" applyFill="1" applyBorder="1" applyAlignment="1">
      <alignment horizontal="center" wrapText="1"/>
    </xf>
    <xf numFmtId="0" fontId="17" fillId="5" borderId="5" xfId="0" applyFont="1" applyFill="1" applyBorder="1" applyAlignment="1">
      <alignment horizontal="center" wrapText="1"/>
    </xf>
    <xf numFmtId="0" fontId="17" fillId="5" borderId="4" xfId="0" applyFont="1" applyFill="1" applyBorder="1" applyAlignment="1">
      <alignment horizontal="center" wrapText="1"/>
    </xf>
    <xf numFmtId="0" fontId="9" fillId="0" borderId="2" xfId="2" applyFont="1" applyBorder="1" applyAlignment="1">
      <alignment horizontal="center" vertical="center"/>
    </xf>
    <xf numFmtId="0" fontId="9" fillId="0" borderId="4" xfId="2" applyFont="1" applyBorder="1" applyAlignment="1">
      <alignment horizontal="center" vertical="center"/>
    </xf>
    <xf numFmtId="0" fontId="17" fillId="5" borderId="5" xfId="2" applyFont="1" applyFill="1" applyBorder="1" applyAlignment="1">
      <alignment horizontal="center" vertical="center"/>
    </xf>
    <xf numFmtId="0" fontId="17" fillId="5" borderId="4" xfId="2" applyFont="1" applyFill="1" applyBorder="1" applyAlignment="1">
      <alignment horizontal="center" vertical="center"/>
    </xf>
    <xf numFmtId="0" fontId="17" fillId="5" borderId="2" xfId="2" applyFont="1" applyFill="1" applyBorder="1" applyAlignment="1">
      <alignment horizontal="center" vertical="center"/>
    </xf>
    <xf numFmtId="0" fontId="9" fillId="0" borderId="2" xfId="2" applyFont="1" applyBorder="1" applyAlignment="1">
      <alignment horizontal="center" vertical="center" wrapText="1"/>
    </xf>
    <xf numFmtId="0" fontId="3" fillId="0" borderId="2" xfId="2" applyBorder="1" applyAlignment="1">
      <alignment horizontal="center" vertical="center"/>
    </xf>
    <xf numFmtId="0" fontId="3" fillId="0" borderId="4" xfId="2" applyBorder="1" applyAlignment="1">
      <alignment horizontal="center" vertical="center"/>
    </xf>
    <xf numFmtId="0" fontId="0" fillId="2" borderId="1" xfId="0" applyFill="1" applyBorder="1" applyAlignment="1">
      <alignment horizontal="right" vertical="center" textRotation="90" wrapText="1"/>
    </xf>
    <xf numFmtId="0" fontId="0" fillId="2" borderId="9" xfId="0" applyFill="1" applyBorder="1" applyAlignment="1">
      <alignment horizontal="center" wrapText="1"/>
    </xf>
  </cellXfs>
  <cellStyles count="3">
    <cellStyle name="Hyperlink" xfId="1" builtinId="8"/>
    <cellStyle name="Normal 2" xfId="2" xr:uid="{CA2A42DB-69E4-4FD3-B305-4A415B47A9F4}"/>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oftwarezaken.nl/2017/03/samenvatting-iso-27001-informatie-beveiliging/" TargetMode="External"/><Relationship Id="rId7" Type="http://schemas.openxmlformats.org/officeDocument/2006/relationships/hyperlink" Target="https://ictinstitute.nl/risk-management-method/" TargetMode="External"/><Relationship Id="rId2" Type="http://schemas.openxmlformats.org/officeDocument/2006/relationships/hyperlink" Target="https://softwarezaken.nl/2022/01/gratis-27001-avg-templates/" TargetMode="External"/><Relationship Id="rId1" Type="http://schemas.openxmlformats.org/officeDocument/2006/relationships/hyperlink" Target="https://creativecommons.org/licenses/by/4.0/" TargetMode="External"/><Relationship Id="rId6" Type="http://schemas.openxmlformats.org/officeDocument/2006/relationships/hyperlink" Target="https://softwarezaken.nl/security-verified/" TargetMode="External"/><Relationship Id="rId5" Type="http://schemas.openxmlformats.org/officeDocument/2006/relationships/hyperlink" Target="https://softwarezaken.nl/2018/01/gdpr-avg-in-10-stappen/" TargetMode="External"/><Relationship Id="rId4" Type="http://schemas.openxmlformats.org/officeDocument/2006/relationships/hyperlink" Target="https://softwarezaken.nl/2021/12/iso-27001-certificatie-aanvraa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8" Type="http://schemas.openxmlformats.org/officeDocument/2006/relationships/hyperlink" Target="https://ictinstitute.nl/iso270022022-explained-technological-controls/" TargetMode="External"/><Relationship Id="rId3" Type="http://schemas.openxmlformats.org/officeDocument/2006/relationships/hyperlink" Target="https://ictinstitute.nl/risk-management-method/" TargetMode="External"/><Relationship Id="rId7" Type="http://schemas.openxmlformats.org/officeDocument/2006/relationships/hyperlink" Target="https://ictinstitute.nl/iso270022022-explained-physical-controls/" TargetMode="External"/><Relationship Id="rId2" Type="http://schemas.openxmlformats.org/officeDocument/2006/relationships/hyperlink" Target="https://ictinstitute.nl/project-risk-management-fundamentals/" TargetMode="External"/><Relationship Id="rId1" Type="http://schemas.openxmlformats.org/officeDocument/2006/relationships/hyperlink" Target="https://ictinstitute.nl/expertises/security/" TargetMode="External"/><Relationship Id="rId6" Type="http://schemas.openxmlformats.org/officeDocument/2006/relationships/hyperlink" Target="https://ictinstitute.nl/iso270022022-explained-people-controls/" TargetMode="External"/><Relationship Id="rId5" Type="http://schemas.openxmlformats.org/officeDocument/2006/relationships/hyperlink" Target="https://ictinstitute.nl/iso27002-2022-explained-1/" TargetMode="External"/><Relationship Id="rId4" Type="http://schemas.openxmlformats.org/officeDocument/2006/relationships/hyperlink" Target="https://ictinstitute.nl/project-risk-management-thesis/" TargetMode="External"/><Relationship Id="rId9"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B4E0B-1427-F743-B961-90732EB5BF0E}">
  <dimension ref="B4:B26"/>
  <sheetViews>
    <sheetView tabSelected="1" workbookViewId="0">
      <selection activeCell="H40" sqref="H40"/>
    </sheetView>
  </sheetViews>
  <sheetFormatPr defaultColWidth="10.77734375" defaultRowHeight="14.4" x14ac:dyDescent="0.3"/>
  <sheetData>
    <row r="4" spans="2:2" x14ac:dyDescent="0.3">
      <c r="B4" t="s">
        <v>71</v>
      </c>
    </row>
    <row r="5" spans="2:2" x14ac:dyDescent="0.3">
      <c r="B5" t="s">
        <v>72</v>
      </c>
    </row>
    <row r="6" spans="2:2" x14ac:dyDescent="0.3">
      <c r="B6" s="24" t="s">
        <v>75</v>
      </c>
    </row>
    <row r="8" spans="2:2" x14ac:dyDescent="0.3">
      <c r="B8" t="s">
        <v>73</v>
      </c>
    </row>
    <row r="9" spans="2:2" x14ac:dyDescent="0.3">
      <c r="B9" s="24" t="s">
        <v>74</v>
      </c>
    </row>
    <row r="11" spans="2:2" x14ac:dyDescent="0.3">
      <c r="B11" t="s">
        <v>76</v>
      </c>
    </row>
    <row r="12" spans="2:2" x14ac:dyDescent="0.3">
      <c r="B12" t="s">
        <v>77</v>
      </c>
    </row>
    <row r="14" spans="2:2" x14ac:dyDescent="0.3">
      <c r="B14" t="s">
        <v>78</v>
      </c>
    </row>
    <row r="16" spans="2:2" x14ac:dyDescent="0.3">
      <c r="B16" t="s">
        <v>79</v>
      </c>
    </row>
    <row r="17" spans="2:2" x14ac:dyDescent="0.3">
      <c r="B17" t="s">
        <v>80</v>
      </c>
    </row>
    <row r="19" spans="2:2" x14ac:dyDescent="0.3">
      <c r="B19" t="s">
        <v>81</v>
      </c>
    </row>
    <row r="21" spans="2:2" x14ac:dyDescent="0.3">
      <c r="B21" s="26" t="s">
        <v>90</v>
      </c>
    </row>
    <row r="22" spans="2:2" x14ac:dyDescent="0.3">
      <c r="B22" s="24" t="s">
        <v>91</v>
      </c>
    </row>
    <row r="23" spans="2:2" x14ac:dyDescent="0.3">
      <c r="B23" s="24" t="s">
        <v>92</v>
      </c>
    </row>
    <row r="24" spans="2:2" x14ac:dyDescent="0.3">
      <c r="B24" s="24" t="s">
        <v>93</v>
      </c>
    </row>
    <row r="25" spans="2:2" x14ac:dyDescent="0.3">
      <c r="B25" s="24" t="s">
        <v>94</v>
      </c>
    </row>
    <row r="26" spans="2:2" x14ac:dyDescent="0.3">
      <c r="B26" s="24" t="s">
        <v>95</v>
      </c>
    </row>
  </sheetData>
  <hyperlinks>
    <hyperlink ref="B6" r:id="rId1" xr:uid="{148BC0C7-268A-BE40-AEA9-AC781254BBA1}"/>
    <hyperlink ref="B9" r:id="rId2" xr:uid="{9B5969FD-BF16-6E4B-B827-B5E4876C329B}"/>
    <hyperlink ref="B22" r:id="rId3" xr:uid="{5B4FCA48-D998-684A-AD43-77ABA6CF6CCB}"/>
    <hyperlink ref="B23" r:id="rId4" xr:uid="{49AD42D3-57F1-454D-AB2F-05644395B77B}"/>
    <hyperlink ref="B24" r:id="rId5" xr:uid="{73011BA8-D4F5-D741-8C7F-2483BB4646E2}"/>
    <hyperlink ref="B25" r:id="rId6" xr:uid="{E2A4F491-AA75-9B47-9B64-9D9AA3C77828}"/>
    <hyperlink ref="B26" r:id="rId7" xr:uid="{6099B317-B4E0-6243-AB27-466120D168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4F3C1-7D99-AE48-8083-FBDC72CCC4CA}">
  <dimension ref="A1:C14"/>
  <sheetViews>
    <sheetView zoomScale="110" zoomScaleNormal="110" zoomScaleSheetLayoutView="80" workbookViewId="0">
      <selection activeCell="F4" sqref="F4"/>
    </sheetView>
  </sheetViews>
  <sheetFormatPr defaultColWidth="10.77734375" defaultRowHeight="14.4" x14ac:dyDescent="0.3"/>
  <cols>
    <col min="1" max="1" width="49.109375" customWidth="1"/>
    <col min="2" max="2" width="31.33203125" customWidth="1"/>
  </cols>
  <sheetData>
    <row r="1" spans="1:3" ht="31.2" x14ac:dyDescent="0.3">
      <c r="A1" s="39" t="s">
        <v>69</v>
      </c>
      <c r="B1" s="36" t="s">
        <v>65</v>
      </c>
      <c r="C1" s="36" t="s">
        <v>114</v>
      </c>
    </row>
    <row r="2" spans="1:3" x14ac:dyDescent="0.3">
      <c r="A2" s="22" t="s">
        <v>112</v>
      </c>
      <c r="B2" s="22" t="s">
        <v>66</v>
      </c>
      <c r="C2" s="41">
        <v>45776</v>
      </c>
    </row>
    <row r="3" spans="1:3" ht="28.8" x14ac:dyDescent="0.3">
      <c r="A3" s="25" t="s">
        <v>113</v>
      </c>
      <c r="B3" s="22" t="s">
        <v>66</v>
      </c>
      <c r="C3" s="41"/>
    </row>
    <row r="4" spans="1:3" ht="46.8" x14ac:dyDescent="0.3">
      <c r="A4" s="195" t="s">
        <v>724</v>
      </c>
      <c r="B4" s="22" t="s">
        <v>67</v>
      </c>
      <c r="C4" s="41"/>
    </row>
    <row r="5" spans="1:3" ht="46.8" x14ac:dyDescent="0.3">
      <c r="A5" s="40" t="s">
        <v>111</v>
      </c>
      <c r="B5" s="22" t="s">
        <v>67</v>
      </c>
      <c r="C5" s="41"/>
    </row>
    <row r="6" spans="1:3" ht="78" x14ac:dyDescent="0.3">
      <c r="A6" s="23" t="s">
        <v>68</v>
      </c>
      <c r="B6" s="22" t="s">
        <v>67</v>
      </c>
      <c r="C6" s="41"/>
    </row>
    <row r="7" spans="1:3" x14ac:dyDescent="0.3">
      <c r="A7" s="22"/>
      <c r="B7" s="22"/>
    </row>
    <row r="8" spans="1:3" x14ac:dyDescent="0.3">
      <c r="A8" s="22"/>
      <c r="B8" s="22"/>
    </row>
    <row r="9" spans="1:3" x14ac:dyDescent="0.3">
      <c r="A9" s="22"/>
      <c r="B9" s="22"/>
    </row>
    <row r="10" spans="1:3" x14ac:dyDescent="0.3">
      <c r="A10" s="22"/>
      <c r="B10" s="22"/>
    </row>
    <row r="11" spans="1:3" x14ac:dyDescent="0.3">
      <c r="A11" s="22"/>
      <c r="B11" s="22"/>
    </row>
    <row r="12" spans="1:3" x14ac:dyDescent="0.3">
      <c r="A12" s="22"/>
      <c r="B12" s="22"/>
    </row>
    <row r="13" spans="1:3" x14ac:dyDescent="0.3">
      <c r="A13" s="22"/>
      <c r="B13" s="22"/>
    </row>
    <row r="14" spans="1:3" x14ac:dyDescent="0.3">
      <c r="A14" s="22"/>
      <c r="B14" s="2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5B22E-92CA-4E9D-B5C2-1C827DF1859E}">
  <dimension ref="A1:G40"/>
  <sheetViews>
    <sheetView zoomScale="70" zoomScaleNormal="70" workbookViewId="0">
      <selection activeCell="H7" sqref="H7"/>
    </sheetView>
  </sheetViews>
  <sheetFormatPr defaultColWidth="9.109375" defaultRowHeight="15.6" x14ac:dyDescent="0.3"/>
  <cols>
    <col min="1" max="1" width="36.44140625" style="6" bestFit="1" customWidth="1"/>
    <col min="2" max="2" width="19.44140625" style="6" bestFit="1" customWidth="1"/>
    <col min="3" max="3" width="38" style="7" customWidth="1"/>
    <col min="4" max="4" width="52.44140625" style="6" customWidth="1"/>
    <col min="5" max="5" width="19.6640625" style="6" customWidth="1"/>
    <col min="6" max="6" width="17.6640625" style="6" customWidth="1"/>
    <col min="7" max="7" width="31.6640625" style="6" customWidth="1"/>
    <col min="8" max="16384" width="9.109375" style="6"/>
  </cols>
  <sheetData>
    <row r="1" spans="1:7" ht="28.8" x14ac:dyDescent="0.55000000000000004">
      <c r="A1" s="5" t="s">
        <v>54</v>
      </c>
    </row>
    <row r="2" spans="1:7" x14ac:dyDescent="0.3">
      <c r="A2" s="6" t="s">
        <v>52</v>
      </c>
      <c r="B2" s="6" t="s">
        <v>55</v>
      </c>
    </row>
    <row r="3" spans="1:7" x14ac:dyDescent="0.3">
      <c r="A3" s="6" t="s">
        <v>53</v>
      </c>
      <c r="B3" s="6" t="s">
        <v>59</v>
      </c>
    </row>
    <row r="4" spans="1:7" x14ac:dyDescent="0.3">
      <c r="A4" s="6" t="s">
        <v>0</v>
      </c>
      <c r="B4" s="21">
        <v>45870</v>
      </c>
    </row>
    <row r="5" spans="1:7" x14ac:dyDescent="0.3">
      <c r="A5" s="6" t="s">
        <v>1</v>
      </c>
      <c r="B5" s="6" t="s">
        <v>2</v>
      </c>
    </row>
    <row r="7" spans="1:7" x14ac:dyDescent="0.3">
      <c r="A7" s="36" t="s">
        <v>3</v>
      </c>
      <c r="B7" s="36" t="s">
        <v>4</v>
      </c>
      <c r="C7" s="36" t="s">
        <v>5</v>
      </c>
      <c r="D7" s="36" t="s">
        <v>6</v>
      </c>
      <c r="E7" s="198" t="s">
        <v>7</v>
      </c>
      <c r="F7" s="199"/>
      <c r="G7" s="200"/>
    </row>
    <row r="8" spans="1:7" ht="46.8" x14ac:dyDescent="0.3">
      <c r="A8" s="8" t="s">
        <v>8</v>
      </c>
      <c r="B8" s="4"/>
      <c r="C8" s="8"/>
      <c r="D8" s="4"/>
      <c r="E8" s="10" t="s">
        <v>9</v>
      </c>
      <c r="F8" s="9" t="s">
        <v>10</v>
      </c>
      <c r="G8" s="10" t="s">
        <v>11</v>
      </c>
    </row>
    <row r="9" spans="1:7" ht="31.2" x14ac:dyDescent="0.3">
      <c r="A9" s="11" t="s">
        <v>62</v>
      </c>
      <c r="B9" s="12" t="s">
        <v>13</v>
      </c>
      <c r="C9" s="11" t="s">
        <v>63</v>
      </c>
      <c r="D9" s="13" t="s">
        <v>64</v>
      </c>
      <c r="E9" s="14" t="s">
        <v>16</v>
      </c>
      <c r="F9" s="14"/>
      <c r="G9" s="14" t="s">
        <v>70</v>
      </c>
    </row>
    <row r="10" spans="1:7" ht="46.8" x14ac:dyDescent="0.3">
      <c r="A10" s="11" t="s">
        <v>12</v>
      </c>
      <c r="B10" s="12" t="s">
        <v>13</v>
      </c>
      <c r="C10" s="11" t="s">
        <v>14</v>
      </c>
      <c r="D10" s="13" t="s">
        <v>15</v>
      </c>
      <c r="E10" s="14" t="s">
        <v>16</v>
      </c>
      <c r="F10" s="14" t="s">
        <v>16</v>
      </c>
      <c r="G10" s="14"/>
    </row>
    <row r="11" spans="1:7" ht="31.2" x14ac:dyDescent="0.3">
      <c r="A11" s="11" t="s">
        <v>58</v>
      </c>
      <c r="B11" s="12" t="s">
        <v>17</v>
      </c>
      <c r="C11" s="11" t="s">
        <v>18</v>
      </c>
      <c r="D11" s="11" t="s">
        <v>19</v>
      </c>
      <c r="E11" s="14" t="s">
        <v>16</v>
      </c>
      <c r="F11" s="14"/>
      <c r="G11" s="14"/>
    </row>
    <row r="12" spans="1:7" ht="62.4" x14ac:dyDescent="0.3">
      <c r="A12" s="11" t="s">
        <v>86</v>
      </c>
      <c r="B12" s="12" t="s">
        <v>20</v>
      </c>
      <c r="C12" s="11" t="s">
        <v>21</v>
      </c>
      <c r="D12" s="12" t="s">
        <v>22</v>
      </c>
      <c r="E12" s="14" t="s">
        <v>16</v>
      </c>
      <c r="F12" s="14"/>
      <c r="G12" s="14" t="s">
        <v>56</v>
      </c>
    </row>
    <row r="13" spans="1:7" ht="46.8" x14ac:dyDescent="0.3">
      <c r="A13" s="11" t="s">
        <v>87</v>
      </c>
      <c r="B13" s="12" t="s">
        <v>20</v>
      </c>
      <c r="C13" s="11" t="s">
        <v>21</v>
      </c>
      <c r="D13" s="12" t="s">
        <v>22</v>
      </c>
      <c r="E13" s="14" t="s">
        <v>16</v>
      </c>
      <c r="F13" s="14"/>
      <c r="G13" s="14" t="s">
        <v>57</v>
      </c>
    </row>
    <row r="14" spans="1:7" ht="31.2" x14ac:dyDescent="0.3">
      <c r="A14" s="12" t="s">
        <v>88</v>
      </c>
      <c r="B14" s="12" t="s">
        <v>20</v>
      </c>
      <c r="C14" s="11" t="s">
        <v>23</v>
      </c>
      <c r="D14" s="12" t="s">
        <v>24</v>
      </c>
      <c r="E14" s="14" t="s">
        <v>16</v>
      </c>
      <c r="F14" s="14" t="s">
        <v>16</v>
      </c>
      <c r="G14" s="14" t="s">
        <v>25</v>
      </c>
    </row>
    <row r="15" spans="1:7" ht="124.8" x14ac:dyDescent="0.3">
      <c r="A15" s="12" t="s">
        <v>85</v>
      </c>
      <c r="B15" s="12" t="s">
        <v>13</v>
      </c>
      <c r="C15" s="11" t="s">
        <v>82</v>
      </c>
      <c r="D15" s="12" t="s">
        <v>83</v>
      </c>
      <c r="E15" s="14"/>
      <c r="F15" s="14" t="s">
        <v>16</v>
      </c>
      <c r="G15" s="14" t="s">
        <v>84</v>
      </c>
    </row>
    <row r="16" spans="1:7" x14ac:dyDescent="0.3">
      <c r="A16" s="11"/>
      <c r="B16" s="12"/>
      <c r="C16" s="11"/>
      <c r="D16" s="12"/>
      <c r="E16" s="14"/>
      <c r="F16" s="12"/>
      <c r="G16" s="12"/>
    </row>
    <row r="17" spans="1:7" x14ac:dyDescent="0.3">
      <c r="A17" s="11"/>
      <c r="B17" s="12"/>
      <c r="C17" s="11"/>
      <c r="D17" s="12"/>
      <c r="E17" s="14"/>
      <c r="F17" s="12"/>
      <c r="G17" s="12"/>
    </row>
    <row r="18" spans="1:7" x14ac:dyDescent="0.3">
      <c r="A18" s="12"/>
      <c r="B18" s="12"/>
      <c r="C18" s="11"/>
      <c r="D18" s="12"/>
      <c r="E18" s="14"/>
      <c r="F18" s="14"/>
      <c r="G18" s="14"/>
    </row>
    <row r="20" spans="1:7" ht="31.2" x14ac:dyDescent="0.3">
      <c r="A20" s="15" t="s">
        <v>26</v>
      </c>
      <c r="B20" s="16"/>
      <c r="C20" s="17"/>
      <c r="D20" s="16"/>
      <c r="E20" s="16"/>
      <c r="F20" s="16"/>
      <c r="G20" s="16"/>
    </row>
    <row r="21" spans="1:7" ht="124.8" x14ac:dyDescent="0.3">
      <c r="A21" s="18" t="s">
        <v>27</v>
      </c>
      <c r="B21" s="19" t="s">
        <v>20</v>
      </c>
      <c r="C21" s="18" t="s">
        <v>28</v>
      </c>
      <c r="D21" s="18" t="s">
        <v>29</v>
      </c>
      <c r="E21" s="20" t="s">
        <v>16</v>
      </c>
      <c r="F21" s="20"/>
      <c r="G21" s="18" t="s">
        <v>30</v>
      </c>
    </row>
    <row r="22" spans="1:7" ht="62.4" x14ac:dyDescent="0.3">
      <c r="A22" s="18" t="s">
        <v>31</v>
      </c>
      <c r="B22" s="19" t="s">
        <v>20</v>
      </c>
      <c r="C22" s="18" t="s">
        <v>32</v>
      </c>
      <c r="D22" s="18"/>
      <c r="E22" s="20" t="s">
        <v>16</v>
      </c>
      <c r="F22" s="19"/>
      <c r="G22" s="18" t="s">
        <v>33</v>
      </c>
    </row>
    <row r="23" spans="1:7" ht="46.8" x14ac:dyDescent="0.3">
      <c r="A23" s="18" t="s">
        <v>34</v>
      </c>
      <c r="B23" s="19" t="s">
        <v>35</v>
      </c>
      <c r="C23" s="18" t="s">
        <v>36</v>
      </c>
      <c r="D23" s="19"/>
      <c r="E23" s="20" t="s">
        <v>16</v>
      </c>
      <c r="F23" s="19"/>
      <c r="G23" s="19"/>
    </row>
    <row r="24" spans="1:7" ht="31.2" x14ac:dyDescent="0.3">
      <c r="A24" s="18" t="s">
        <v>42</v>
      </c>
      <c r="B24" s="19" t="s">
        <v>20</v>
      </c>
      <c r="C24" s="18" t="s">
        <v>43</v>
      </c>
      <c r="D24" s="19"/>
      <c r="E24" s="20" t="s">
        <v>16</v>
      </c>
      <c r="F24" s="19"/>
      <c r="G24" s="18" t="s">
        <v>44</v>
      </c>
    </row>
    <row r="25" spans="1:7" ht="46.8" x14ac:dyDescent="0.3">
      <c r="A25" s="18" t="s">
        <v>37</v>
      </c>
      <c r="B25" s="19" t="s">
        <v>35</v>
      </c>
      <c r="C25" s="18" t="s">
        <v>36</v>
      </c>
      <c r="D25" s="19"/>
      <c r="E25" s="20" t="s">
        <v>16</v>
      </c>
      <c r="F25" s="19"/>
      <c r="G25" s="19"/>
    </row>
    <row r="26" spans="1:7" ht="46.8" x14ac:dyDescent="0.3">
      <c r="A26" s="18" t="s">
        <v>38</v>
      </c>
      <c r="B26" s="19" t="s">
        <v>39</v>
      </c>
      <c r="C26" s="18" t="s">
        <v>36</v>
      </c>
      <c r="D26" s="18" t="s">
        <v>40</v>
      </c>
      <c r="E26" s="20" t="s">
        <v>16</v>
      </c>
      <c r="F26" s="19"/>
      <c r="G26" s="18" t="s">
        <v>41</v>
      </c>
    </row>
    <row r="27" spans="1:7" ht="46.8" x14ac:dyDescent="0.3">
      <c r="A27" s="18" t="s">
        <v>45</v>
      </c>
      <c r="B27" s="19" t="s">
        <v>20</v>
      </c>
      <c r="C27" s="18" t="s">
        <v>46</v>
      </c>
      <c r="D27" s="19"/>
      <c r="E27" s="20" t="s">
        <v>16</v>
      </c>
      <c r="F27" s="20" t="s">
        <v>16</v>
      </c>
      <c r="G27" s="18" t="s">
        <v>47</v>
      </c>
    </row>
    <row r="28" spans="1:7" x14ac:dyDescent="0.3">
      <c r="A28" s="18" t="s">
        <v>60</v>
      </c>
      <c r="B28" s="19"/>
      <c r="C28" s="18"/>
      <c r="D28" s="19"/>
      <c r="E28" s="19"/>
      <c r="F28" s="19"/>
      <c r="G28" s="19"/>
    </row>
    <row r="29" spans="1:7" x14ac:dyDescent="0.3">
      <c r="A29" s="18"/>
      <c r="B29" s="19"/>
      <c r="C29" s="18"/>
      <c r="D29" s="19"/>
      <c r="E29" s="19"/>
      <c r="F29" s="19"/>
      <c r="G29" s="19"/>
    </row>
    <row r="30" spans="1:7" x14ac:dyDescent="0.3">
      <c r="A30" s="18"/>
      <c r="B30" s="19"/>
      <c r="C30" s="18"/>
      <c r="D30" s="19"/>
      <c r="E30" s="19"/>
      <c r="F30" s="19"/>
      <c r="G30" s="19"/>
    </row>
    <row r="31" spans="1:7" x14ac:dyDescent="0.3">
      <c r="A31" s="18"/>
      <c r="B31" s="19"/>
      <c r="C31" s="18"/>
      <c r="D31" s="19"/>
      <c r="E31" s="19"/>
      <c r="F31" s="19"/>
      <c r="G31" s="19"/>
    </row>
    <row r="32" spans="1:7" x14ac:dyDescent="0.3">
      <c r="A32" s="18"/>
      <c r="B32" s="19"/>
      <c r="C32" s="18"/>
      <c r="D32" s="19"/>
      <c r="E32" s="19"/>
      <c r="F32" s="19"/>
      <c r="G32" s="19"/>
    </row>
    <row r="36" spans="3:4" x14ac:dyDescent="0.3">
      <c r="C36" s="37" t="s">
        <v>48</v>
      </c>
      <c r="D36" s="37" t="s">
        <v>49</v>
      </c>
    </row>
    <row r="37" spans="3:4" ht="43.2" x14ac:dyDescent="0.3">
      <c r="C37" s="38" t="s">
        <v>13</v>
      </c>
      <c r="D37" s="3" t="s">
        <v>61</v>
      </c>
    </row>
    <row r="38" spans="3:4" ht="72" x14ac:dyDescent="0.3">
      <c r="C38" s="38" t="s">
        <v>20</v>
      </c>
      <c r="D38" s="2" t="s">
        <v>51</v>
      </c>
    </row>
    <row r="39" spans="3:4" ht="43.2" x14ac:dyDescent="0.3">
      <c r="C39" s="38" t="s">
        <v>35</v>
      </c>
      <c r="D39" s="2" t="s">
        <v>89</v>
      </c>
    </row>
    <row r="40" spans="3:4" ht="57.6" x14ac:dyDescent="0.3">
      <c r="C40" s="38" t="s">
        <v>39</v>
      </c>
      <c r="D40" s="2" t="s">
        <v>50</v>
      </c>
    </row>
  </sheetData>
  <mergeCells count="1">
    <mergeCell ref="E7:G7"/>
  </mergeCells>
  <pageMargins left="0.7" right="0.7" top="0.75" bottom="0.75" header="0.3" footer="0.3"/>
  <pageSetup paperSize="9" orientation="portrait" horizontalDpi="4294967293" verticalDpi="4294967293" r:id="rId1"/>
  <extLst>
    <ext xmlns:x14="http://schemas.microsoft.com/office/spreadsheetml/2009/9/main" uri="{CCE6A557-97BC-4b89-ADB6-D9C93CAAB3DF}">
      <x14:dataValidations xmlns:xm="http://schemas.microsoft.com/office/excel/2006/main" count="1">
        <x14:dataValidation type="list" allowBlank="1" showInputMessage="1" showErrorMessage="1" xr:uid="{B677DCBF-C752-E54A-9E29-3303B61FB61A}">
          <x14:formula1>
            <xm:f>Toelichting!#REF!</xm:f>
          </x14:formula1>
          <xm:sqref>B8:B32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64669-BD04-431A-9EB1-A793EDAC98CC}">
  <dimension ref="A1:H67"/>
  <sheetViews>
    <sheetView topLeftCell="A9" workbookViewId="0">
      <selection activeCell="E2" sqref="E2"/>
    </sheetView>
  </sheetViews>
  <sheetFormatPr defaultColWidth="11.77734375" defaultRowHeight="15.6" x14ac:dyDescent="0.3"/>
  <cols>
    <col min="1" max="1" width="11.77734375" style="45"/>
    <col min="2" max="2" width="15.33203125" style="45" customWidth="1"/>
    <col min="3" max="3" width="39.77734375" style="45" customWidth="1"/>
    <col min="4" max="4" width="10.109375" style="45" customWidth="1"/>
    <col min="5" max="5" width="13.109375" style="45" customWidth="1"/>
    <col min="6" max="6" width="16.33203125" style="45" customWidth="1"/>
    <col min="7" max="7" width="24.109375" style="45" customWidth="1"/>
    <col min="8" max="8" width="18.33203125" style="45" customWidth="1"/>
    <col min="9" max="16384" width="11.77734375" style="45"/>
  </cols>
  <sheetData>
    <row r="1" spans="1:8" ht="23.4" x14ac:dyDescent="0.45">
      <c r="B1" s="194" t="s">
        <v>723</v>
      </c>
      <c r="C1" s="194"/>
    </row>
    <row r="2" spans="1:8" x14ac:dyDescent="0.3">
      <c r="B2" s="45" t="s">
        <v>722</v>
      </c>
    </row>
    <row r="3" spans="1:8" ht="46.8" x14ac:dyDescent="0.3">
      <c r="A3" s="193" t="s">
        <v>122</v>
      </c>
      <c r="B3" s="192" t="s">
        <v>721</v>
      </c>
      <c r="C3" s="192" t="s">
        <v>720</v>
      </c>
      <c r="D3" s="192" t="s">
        <v>719</v>
      </c>
      <c r="E3" s="192" t="s">
        <v>718</v>
      </c>
      <c r="F3" s="192" t="s">
        <v>717</v>
      </c>
      <c r="G3" s="192" t="s">
        <v>716</v>
      </c>
      <c r="H3" s="191" t="s">
        <v>48</v>
      </c>
    </row>
    <row r="4" spans="1:8" ht="31.2" x14ac:dyDescent="0.3">
      <c r="A4" s="155">
        <v>1</v>
      </c>
      <c r="B4" s="188" t="s">
        <v>715</v>
      </c>
      <c r="C4" s="188" t="s">
        <v>714</v>
      </c>
      <c r="D4" s="188" t="s">
        <v>705</v>
      </c>
      <c r="E4" s="188" t="s">
        <v>124</v>
      </c>
      <c r="F4" s="188" t="s">
        <v>666</v>
      </c>
      <c r="G4" s="188" t="s">
        <v>713</v>
      </c>
      <c r="H4" s="188" t="s">
        <v>712</v>
      </c>
    </row>
    <row r="5" spans="1:8" ht="31.2" x14ac:dyDescent="0.3">
      <c r="A5" s="155">
        <v>2</v>
      </c>
      <c r="B5" s="188" t="s">
        <v>711</v>
      </c>
      <c r="C5" s="188" t="s">
        <v>710</v>
      </c>
      <c r="D5" s="188" t="s">
        <v>709</v>
      </c>
      <c r="E5" s="188" t="s">
        <v>158</v>
      </c>
      <c r="F5" s="188" t="s">
        <v>669</v>
      </c>
      <c r="G5" s="188" t="s">
        <v>708</v>
      </c>
      <c r="H5" s="188" t="s">
        <v>656</v>
      </c>
    </row>
    <row r="6" spans="1:8" ht="31.2" x14ac:dyDescent="0.3">
      <c r="A6" s="155">
        <v>3</v>
      </c>
      <c r="B6" s="188" t="s">
        <v>707</v>
      </c>
      <c r="C6" s="188" t="s">
        <v>706</v>
      </c>
      <c r="D6" s="188" t="s">
        <v>705</v>
      </c>
      <c r="E6" s="188" t="s">
        <v>124</v>
      </c>
      <c r="F6" s="188" t="s">
        <v>666</v>
      </c>
      <c r="G6" s="188" t="s">
        <v>704</v>
      </c>
      <c r="H6" s="188" t="s">
        <v>663</v>
      </c>
    </row>
    <row r="7" spans="1:8" x14ac:dyDescent="0.3">
      <c r="A7" s="155">
        <v>4</v>
      </c>
      <c r="B7" s="188" t="s">
        <v>703</v>
      </c>
      <c r="C7" s="188" t="s">
        <v>702</v>
      </c>
      <c r="D7" s="188" t="s">
        <v>701</v>
      </c>
      <c r="E7" s="188" t="s">
        <v>158</v>
      </c>
      <c r="F7" s="188" t="s">
        <v>669</v>
      </c>
      <c r="G7" s="188" t="s">
        <v>700</v>
      </c>
      <c r="H7" s="188" t="s">
        <v>658</v>
      </c>
    </row>
    <row r="8" spans="1:8" ht="31.2" x14ac:dyDescent="0.3">
      <c r="A8" s="155">
        <v>5</v>
      </c>
      <c r="B8" s="188" t="s">
        <v>699</v>
      </c>
      <c r="C8" s="188" t="s">
        <v>698</v>
      </c>
      <c r="D8" s="188"/>
      <c r="E8" s="188" t="s">
        <v>227</v>
      </c>
      <c r="F8" s="188"/>
      <c r="G8" s="188"/>
      <c r="H8" s="188"/>
    </row>
    <row r="9" spans="1:8" x14ac:dyDescent="0.3">
      <c r="A9" s="155">
        <v>6</v>
      </c>
      <c r="B9" s="188" t="s">
        <v>697</v>
      </c>
      <c r="C9" s="188" t="s">
        <v>696</v>
      </c>
      <c r="D9" s="188"/>
      <c r="E9" s="188" t="s">
        <v>227</v>
      </c>
      <c r="F9" s="188"/>
      <c r="G9" s="188"/>
      <c r="H9" s="188"/>
    </row>
    <row r="10" spans="1:8" x14ac:dyDescent="0.3">
      <c r="A10" s="155">
        <v>7</v>
      </c>
      <c r="B10" s="188" t="s">
        <v>695</v>
      </c>
      <c r="C10" s="188" t="s">
        <v>694</v>
      </c>
      <c r="D10" s="188"/>
      <c r="E10" s="188" t="s">
        <v>227</v>
      </c>
      <c r="F10" s="188"/>
      <c r="G10" s="188"/>
      <c r="H10" s="188"/>
    </row>
    <row r="11" spans="1:8" x14ac:dyDescent="0.3">
      <c r="A11" s="155">
        <v>8</v>
      </c>
      <c r="B11" s="188" t="s">
        <v>693</v>
      </c>
      <c r="C11" s="188" t="s">
        <v>692</v>
      </c>
      <c r="D11" s="188"/>
      <c r="E11" s="188" t="s">
        <v>227</v>
      </c>
      <c r="F11" s="188"/>
      <c r="G11" s="188"/>
      <c r="H11" s="188"/>
    </row>
    <row r="12" spans="1:8" x14ac:dyDescent="0.3">
      <c r="A12" s="155">
        <v>9</v>
      </c>
      <c r="B12" s="190" t="s">
        <v>691</v>
      </c>
      <c r="C12" s="190" t="s">
        <v>690</v>
      </c>
      <c r="D12" s="188"/>
      <c r="E12" s="188" t="s">
        <v>227</v>
      </c>
      <c r="F12" s="188"/>
      <c r="G12" s="188"/>
      <c r="H12" s="188"/>
    </row>
    <row r="13" spans="1:8" x14ac:dyDescent="0.3">
      <c r="A13" s="155">
        <v>10</v>
      </c>
      <c r="B13" s="188" t="s">
        <v>689</v>
      </c>
      <c r="C13" s="188" t="s">
        <v>688</v>
      </c>
      <c r="D13" s="188"/>
      <c r="E13" s="188" t="s">
        <v>227</v>
      </c>
      <c r="F13" s="188"/>
      <c r="G13" s="188"/>
      <c r="H13" s="188"/>
    </row>
    <row r="14" spans="1:8" x14ac:dyDescent="0.3">
      <c r="A14" s="155">
        <v>11</v>
      </c>
      <c r="B14" s="188" t="s">
        <v>687</v>
      </c>
      <c r="C14" s="188" t="s">
        <v>686</v>
      </c>
      <c r="D14" s="188"/>
      <c r="E14" s="188" t="s">
        <v>227</v>
      </c>
      <c r="F14" s="188"/>
      <c r="G14" s="188"/>
      <c r="H14" s="188"/>
    </row>
    <row r="15" spans="1:8" x14ac:dyDescent="0.3">
      <c r="A15" s="155">
        <v>12</v>
      </c>
      <c r="B15" s="188" t="s">
        <v>685</v>
      </c>
      <c r="C15" s="188" t="s">
        <v>684</v>
      </c>
      <c r="D15" s="188"/>
      <c r="E15" s="188" t="s">
        <v>227</v>
      </c>
      <c r="F15" s="188"/>
      <c r="G15" s="188"/>
      <c r="H15" s="188"/>
    </row>
    <row r="16" spans="1:8" x14ac:dyDescent="0.3">
      <c r="A16" s="155">
        <v>13</v>
      </c>
      <c r="B16" s="188" t="s">
        <v>683</v>
      </c>
      <c r="C16" s="188" t="s">
        <v>682</v>
      </c>
      <c r="D16" s="188"/>
      <c r="E16" s="188" t="s">
        <v>227</v>
      </c>
      <c r="F16" s="188"/>
      <c r="G16" s="188"/>
      <c r="H16" s="188"/>
    </row>
    <row r="17" spans="1:8" x14ac:dyDescent="0.3">
      <c r="A17" s="155">
        <v>14</v>
      </c>
      <c r="B17" s="188" t="s">
        <v>681</v>
      </c>
      <c r="C17" s="45" t="s">
        <v>680</v>
      </c>
      <c r="D17" s="188"/>
      <c r="E17" s="188" t="s">
        <v>227</v>
      </c>
      <c r="F17" s="188"/>
      <c r="G17" s="188"/>
      <c r="H17" s="188"/>
    </row>
    <row r="18" spans="1:8" ht="31.2" x14ac:dyDescent="0.3">
      <c r="A18" s="155">
        <v>15</v>
      </c>
      <c r="B18" s="188" t="s">
        <v>679</v>
      </c>
      <c r="C18" s="188" t="s">
        <v>678</v>
      </c>
      <c r="D18" s="188"/>
      <c r="E18" s="188" t="s">
        <v>227</v>
      </c>
      <c r="F18" s="188"/>
      <c r="G18" s="188"/>
      <c r="H18" s="188"/>
    </row>
    <row r="19" spans="1:8" x14ac:dyDescent="0.3">
      <c r="A19" s="155">
        <v>16</v>
      </c>
      <c r="B19" s="188" t="s">
        <v>677</v>
      </c>
      <c r="C19" s="188" t="s">
        <v>676</v>
      </c>
      <c r="D19" s="188"/>
      <c r="E19" s="188" t="s">
        <v>227</v>
      </c>
      <c r="F19" s="188"/>
      <c r="G19" s="188"/>
      <c r="H19" s="188"/>
    </row>
    <row r="20" spans="1:8" x14ac:dyDescent="0.3">
      <c r="A20" s="155">
        <v>17</v>
      </c>
      <c r="B20" s="188" t="s">
        <v>675</v>
      </c>
      <c r="C20" s="188" t="s">
        <v>674</v>
      </c>
      <c r="D20" s="188"/>
      <c r="E20" s="188" t="s">
        <v>227</v>
      </c>
      <c r="F20" s="188"/>
      <c r="G20" s="188"/>
      <c r="H20" s="188"/>
    </row>
    <row r="21" spans="1:8" x14ac:dyDescent="0.3">
      <c r="A21" s="155">
        <v>18</v>
      </c>
      <c r="B21" s="188"/>
      <c r="C21" s="188"/>
      <c r="D21" s="188"/>
      <c r="E21" s="188" t="s">
        <v>227</v>
      </c>
      <c r="F21" s="188"/>
      <c r="G21" s="188"/>
      <c r="H21" s="188"/>
    </row>
    <row r="22" spans="1:8" x14ac:dyDescent="0.3">
      <c r="A22" s="155">
        <v>19</v>
      </c>
      <c r="B22" s="155"/>
      <c r="C22" s="155"/>
      <c r="D22" s="188"/>
      <c r="E22" s="188" t="s">
        <v>227</v>
      </c>
      <c r="F22" s="188"/>
      <c r="G22" s="188"/>
      <c r="H22" s="188"/>
    </row>
    <row r="23" spans="1:8" x14ac:dyDescent="0.3">
      <c r="A23" s="155">
        <v>20</v>
      </c>
      <c r="B23" s="155"/>
      <c r="C23" s="155"/>
      <c r="D23" s="188"/>
      <c r="E23" s="188" t="s">
        <v>227</v>
      </c>
      <c r="F23" s="188"/>
      <c r="G23" s="188"/>
      <c r="H23" s="188"/>
    </row>
    <row r="24" spans="1:8" x14ac:dyDescent="0.3">
      <c r="A24" s="155">
        <v>21</v>
      </c>
      <c r="B24" s="188"/>
      <c r="C24" s="188"/>
      <c r="D24" s="188"/>
      <c r="E24" s="188" t="s">
        <v>227</v>
      </c>
      <c r="F24" s="188"/>
      <c r="G24" s="188"/>
      <c r="H24" s="188"/>
    </row>
    <row r="25" spans="1:8" x14ac:dyDescent="0.3">
      <c r="A25" s="155">
        <v>22</v>
      </c>
      <c r="B25" s="188"/>
      <c r="C25" s="188"/>
      <c r="D25" s="188"/>
      <c r="E25" s="188" t="s">
        <v>227</v>
      </c>
      <c r="F25" s="188"/>
      <c r="G25" s="188"/>
      <c r="H25" s="188"/>
    </row>
    <row r="26" spans="1:8" x14ac:dyDescent="0.3">
      <c r="A26" s="155">
        <v>23</v>
      </c>
      <c r="B26" s="188"/>
      <c r="C26" s="188"/>
      <c r="D26" s="188"/>
      <c r="E26" s="188" t="s">
        <v>227</v>
      </c>
      <c r="F26" s="188"/>
      <c r="G26" s="188"/>
      <c r="H26" s="188"/>
    </row>
    <row r="27" spans="1:8" x14ac:dyDescent="0.3">
      <c r="A27" s="155">
        <v>24</v>
      </c>
      <c r="B27" s="155"/>
      <c r="C27" s="155"/>
      <c r="D27" s="155"/>
      <c r="E27" s="155" t="s">
        <v>227</v>
      </c>
      <c r="F27" s="155"/>
      <c r="G27" s="155"/>
      <c r="H27" s="155"/>
    </row>
    <row r="28" spans="1:8" x14ac:dyDescent="0.3">
      <c r="A28" s="155">
        <v>25</v>
      </c>
      <c r="B28" s="155"/>
      <c r="C28" s="155"/>
      <c r="D28" s="155"/>
      <c r="E28" s="155" t="s">
        <v>227</v>
      </c>
      <c r="F28" s="155"/>
      <c r="G28" s="155"/>
      <c r="H28" s="155"/>
    </row>
    <row r="29" spans="1:8" x14ac:dyDescent="0.3">
      <c r="A29" s="155">
        <v>26</v>
      </c>
      <c r="B29" s="155"/>
      <c r="C29" s="155"/>
      <c r="D29" s="155"/>
      <c r="E29" s="155" t="s">
        <v>227</v>
      </c>
      <c r="F29" s="155"/>
      <c r="G29" s="155"/>
      <c r="H29" s="155"/>
    </row>
    <row r="30" spans="1:8" x14ac:dyDescent="0.3">
      <c r="A30" s="155">
        <v>27</v>
      </c>
      <c r="B30" s="155"/>
      <c r="C30" s="155"/>
      <c r="D30" s="155"/>
      <c r="E30" s="155" t="s">
        <v>227</v>
      </c>
      <c r="F30" s="155"/>
      <c r="G30" s="155"/>
      <c r="H30" s="155"/>
    </row>
    <row r="31" spans="1:8" x14ac:dyDescent="0.3">
      <c r="A31" s="155">
        <v>28</v>
      </c>
      <c r="B31" s="155"/>
      <c r="C31" s="155"/>
      <c r="D31" s="155"/>
      <c r="E31" s="155" t="s">
        <v>227</v>
      </c>
      <c r="F31" s="155"/>
      <c r="G31" s="155"/>
      <c r="H31" s="155"/>
    </row>
    <row r="32" spans="1:8" x14ac:dyDescent="0.3">
      <c r="A32" s="155">
        <v>29</v>
      </c>
      <c r="B32" s="155"/>
      <c r="C32" s="155"/>
      <c r="D32" s="155"/>
      <c r="E32" s="155" t="s">
        <v>227</v>
      </c>
      <c r="F32" s="155"/>
      <c r="G32" s="155"/>
      <c r="H32" s="155"/>
    </row>
    <row r="33" spans="1:8" x14ac:dyDescent="0.3">
      <c r="A33" s="155">
        <v>30</v>
      </c>
      <c r="B33" s="155"/>
      <c r="C33" s="155"/>
      <c r="D33" s="155"/>
      <c r="E33" s="155" t="s">
        <v>227</v>
      </c>
      <c r="F33" s="155"/>
      <c r="G33" s="155"/>
      <c r="H33" s="155"/>
    </row>
    <row r="34" spans="1:8" x14ac:dyDescent="0.3">
      <c r="A34" s="155">
        <v>31</v>
      </c>
      <c r="B34" s="155"/>
      <c r="C34" s="155"/>
      <c r="D34" s="155"/>
      <c r="E34" s="155" t="s">
        <v>227</v>
      </c>
      <c r="F34" s="155"/>
      <c r="G34" s="155"/>
      <c r="H34" s="155"/>
    </row>
    <row r="35" spans="1:8" x14ac:dyDescent="0.3">
      <c r="A35" s="155">
        <v>32</v>
      </c>
      <c r="B35" s="155"/>
      <c r="C35" s="155"/>
      <c r="D35" s="155"/>
      <c r="E35" s="155" t="s">
        <v>227</v>
      </c>
      <c r="F35" s="155"/>
      <c r="G35" s="155"/>
      <c r="H35" s="155"/>
    </row>
    <row r="36" spans="1:8" x14ac:dyDescent="0.3">
      <c r="A36" s="155">
        <v>33</v>
      </c>
      <c r="B36" s="155"/>
      <c r="C36" s="155"/>
      <c r="D36" s="155"/>
      <c r="E36" s="155" t="s">
        <v>227</v>
      </c>
      <c r="F36" s="155"/>
      <c r="G36" s="155"/>
      <c r="H36" s="155"/>
    </row>
    <row r="37" spans="1:8" x14ac:dyDescent="0.3">
      <c r="A37" s="155">
        <v>34</v>
      </c>
      <c r="B37" s="155"/>
      <c r="C37" s="155"/>
      <c r="D37" s="155"/>
      <c r="E37" s="155" t="s">
        <v>227</v>
      </c>
      <c r="F37" s="155"/>
      <c r="G37" s="155"/>
      <c r="H37" s="155"/>
    </row>
    <row r="38" spans="1:8" x14ac:dyDescent="0.3">
      <c r="A38" s="155">
        <v>35</v>
      </c>
      <c r="B38" s="155"/>
      <c r="C38" s="155"/>
      <c r="D38" s="155"/>
      <c r="E38" s="155" t="s">
        <v>227</v>
      </c>
      <c r="F38" s="155"/>
      <c r="G38" s="155"/>
      <c r="H38" s="155"/>
    </row>
    <row r="39" spans="1:8" x14ac:dyDescent="0.3">
      <c r="A39" s="155">
        <v>36</v>
      </c>
      <c r="B39" s="155"/>
      <c r="C39" s="155"/>
      <c r="D39" s="155"/>
      <c r="E39" s="155" t="s">
        <v>227</v>
      </c>
      <c r="F39" s="155"/>
      <c r="G39" s="155"/>
      <c r="H39" s="155"/>
    </row>
    <row r="40" spans="1:8" x14ac:dyDescent="0.3">
      <c r="A40" s="155">
        <v>37</v>
      </c>
      <c r="B40" s="155"/>
      <c r="C40" s="155"/>
      <c r="D40" s="155"/>
      <c r="E40" s="155" t="s">
        <v>227</v>
      </c>
      <c r="F40" s="155"/>
      <c r="G40" s="155"/>
      <c r="H40" s="155"/>
    </row>
    <row r="41" spans="1:8" x14ac:dyDescent="0.3">
      <c r="A41" s="155">
        <v>38</v>
      </c>
      <c r="B41" s="155"/>
      <c r="C41" s="155"/>
      <c r="D41" s="155"/>
      <c r="E41" s="155" t="s">
        <v>227</v>
      </c>
      <c r="F41" s="155"/>
      <c r="G41" s="155"/>
      <c r="H41" s="155"/>
    </row>
    <row r="42" spans="1:8" x14ac:dyDescent="0.3">
      <c r="A42" s="155">
        <v>39</v>
      </c>
      <c r="B42" s="155"/>
      <c r="C42" s="155"/>
      <c r="D42" s="155"/>
      <c r="E42" s="155" t="s">
        <v>227</v>
      </c>
      <c r="F42" s="155"/>
      <c r="G42" s="155"/>
      <c r="H42" s="155"/>
    </row>
    <row r="43" spans="1:8" x14ac:dyDescent="0.3">
      <c r="A43" s="155">
        <v>40</v>
      </c>
      <c r="B43" s="155"/>
      <c r="C43" s="155"/>
      <c r="D43" s="155"/>
      <c r="E43" s="155" t="s">
        <v>227</v>
      </c>
      <c r="F43" s="155"/>
      <c r="G43" s="155"/>
      <c r="H43" s="155"/>
    </row>
    <row r="44" spans="1:8" x14ac:dyDescent="0.3">
      <c r="A44" s="155">
        <v>41</v>
      </c>
      <c r="B44" s="155"/>
      <c r="C44" s="155"/>
      <c r="D44" s="155"/>
      <c r="E44" s="155" t="s">
        <v>227</v>
      </c>
      <c r="F44" s="155"/>
      <c r="G44" s="155"/>
      <c r="H44" s="155"/>
    </row>
    <row r="45" spans="1:8" x14ac:dyDescent="0.3">
      <c r="A45" s="155">
        <v>42</v>
      </c>
      <c r="B45" s="155"/>
      <c r="C45" s="155"/>
      <c r="D45" s="155"/>
      <c r="E45" s="155" t="s">
        <v>227</v>
      </c>
      <c r="F45" s="155"/>
      <c r="G45" s="155"/>
      <c r="H45" s="155"/>
    </row>
    <row r="46" spans="1:8" x14ac:dyDescent="0.3">
      <c r="A46" s="155">
        <v>43</v>
      </c>
      <c r="B46" s="155"/>
      <c r="C46" s="155"/>
      <c r="D46" s="155"/>
      <c r="E46" s="155" t="s">
        <v>227</v>
      </c>
      <c r="F46" s="155"/>
      <c r="G46" s="155"/>
      <c r="H46" s="155"/>
    </row>
    <row r="47" spans="1:8" x14ac:dyDescent="0.3">
      <c r="A47" s="155">
        <v>44</v>
      </c>
      <c r="B47" s="155"/>
      <c r="C47" s="155"/>
      <c r="D47" s="155"/>
      <c r="E47" s="155" t="s">
        <v>227</v>
      </c>
      <c r="F47" s="155"/>
      <c r="G47" s="155"/>
      <c r="H47" s="155"/>
    </row>
    <row r="48" spans="1:8" x14ac:dyDescent="0.3">
      <c r="A48" s="155">
        <v>45</v>
      </c>
      <c r="B48" s="155"/>
      <c r="C48" s="155"/>
      <c r="D48" s="155"/>
      <c r="E48" s="155" t="s">
        <v>227</v>
      </c>
      <c r="F48" s="155"/>
      <c r="G48" s="155"/>
      <c r="H48" s="155"/>
    </row>
    <row r="49" spans="1:8" x14ac:dyDescent="0.3">
      <c r="A49" s="155">
        <v>46</v>
      </c>
      <c r="B49" s="155"/>
      <c r="C49" s="155"/>
      <c r="D49" s="155"/>
      <c r="E49" s="155" t="s">
        <v>227</v>
      </c>
      <c r="F49" s="155"/>
      <c r="G49" s="155"/>
      <c r="H49" s="155"/>
    </row>
    <row r="50" spans="1:8" x14ac:dyDescent="0.3">
      <c r="A50" s="155">
        <v>47</v>
      </c>
      <c r="B50" s="155"/>
      <c r="C50" s="155"/>
      <c r="D50" s="155"/>
      <c r="E50" s="155" t="s">
        <v>227</v>
      </c>
      <c r="F50" s="155"/>
      <c r="G50" s="155"/>
      <c r="H50" s="155"/>
    </row>
    <row r="51" spans="1:8" x14ac:dyDescent="0.3">
      <c r="A51" s="155">
        <v>48</v>
      </c>
      <c r="B51" s="155"/>
      <c r="C51" s="155"/>
      <c r="D51" s="155"/>
      <c r="E51" s="155" t="s">
        <v>227</v>
      </c>
      <c r="F51" s="155"/>
      <c r="G51" s="155"/>
      <c r="H51" s="155"/>
    </row>
    <row r="52" spans="1:8" x14ac:dyDescent="0.3">
      <c r="A52" s="155">
        <v>49</v>
      </c>
      <c r="B52" s="155"/>
      <c r="C52" s="155"/>
      <c r="D52" s="155"/>
      <c r="E52" s="155" t="s">
        <v>227</v>
      </c>
      <c r="F52" s="155"/>
      <c r="G52" s="155"/>
      <c r="H52" s="155"/>
    </row>
    <row r="53" spans="1:8" x14ac:dyDescent="0.3">
      <c r="A53" s="155">
        <v>50</v>
      </c>
      <c r="B53" s="155"/>
      <c r="C53" s="155"/>
      <c r="D53" s="155"/>
      <c r="E53" s="155" t="s">
        <v>227</v>
      </c>
      <c r="F53" s="155"/>
      <c r="G53" s="155"/>
      <c r="H53" s="155"/>
    </row>
    <row r="57" spans="1:8" x14ac:dyDescent="0.3">
      <c r="B57" s="189" t="s">
        <v>48</v>
      </c>
      <c r="C57" s="189" t="s">
        <v>673</v>
      </c>
      <c r="F57" s="189" t="s">
        <v>672</v>
      </c>
      <c r="G57" s="189" t="s">
        <v>672</v>
      </c>
    </row>
    <row r="58" spans="1:8" ht="31.2" x14ac:dyDescent="0.3">
      <c r="B58" s="155" t="s">
        <v>671</v>
      </c>
      <c r="C58" s="188" t="s">
        <v>670</v>
      </c>
      <c r="F58" s="155" t="s">
        <v>124</v>
      </c>
      <c r="G58" s="155" t="s">
        <v>669</v>
      </c>
    </row>
    <row r="59" spans="1:8" ht="31.2" x14ac:dyDescent="0.3">
      <c r="B59" s="155" t="s">
        <v>668</v>
      </c>
      <c r="C59" s="188" t="s">
        <v>667</v>
      </c>
      <c r="F59" s="155" t="s">
        <v>158</v>
      </c>
      <c r="G59" s="155" t="s">
        <v>666</v>
      </c>
    </row>
    <row r="60" spans="1:8" ht="31.2" x14ac:dyDescent="0.3">
      <c r="B60" s="155" t="s">
        <v>665</v>
      </c>
      <c r="C60" s="188" t="s">
        <v>664</v>
      </c>
      <c r="F60" s="155" t="s">
        <v>169</v>
      </c>
      <c r="G60" s="155" t="s">
        <v>227</v>
      </c>
    </row>
    <row r="61" spans="1:8" ht="31.2" x14ac:dyDescent="0.3">
      <c r="B61" s="155" t="s">
        <v>663</v>
      </c>
      <c r="C61" s="188" t="s">
        <v>662</v>
      </c>
      <c r="F61" s="155" t="s">
        <v>661</v>
      </c>
      <c r="G61" s="155"/>
    </row>
    <row r="62" spans="1:8" ht="31.2" x14ac:dyDescent="0.3">
      <c r="B62" s="155" t="s">
        <v>660</v>
      </c>
      <c r="C62" s="188" t="s">
        <v>659</v>
      </c>
      <c r="F62" s="155" t="s">
        <v>227</v>
      </c>
      <c r="G62" s="155"/>
    </row>
    <row r="63" spans="1:8" ht="31.2" x14ac:dyDescent="0.3">
      <c r="B63" s="155" t="s">
        <v>658</v>
      </c>
      <c r="C63" s="188" t="s">
        <v>657</v>
      </c>
      <c r="F63" s="155"/>
      <c r="G63" s="155"/>
    </row>
    <row r="64" spans="1:8" ht="46.8" x14ac:dyDescent="0.3">
      <c r="B64" s="155" t="s">
        <v>656</v>
      </c>
      <c r="C64" s="188" t="s">
        <v>655</v>
      </c>
      <c r="F64" s="155"/>
      <c r="G64" s="155"/>
    </row>
    <row r="65" spans="2:7" ht="31.2" x14ac:dyDescent="0.3">
      <c r="B65" s="155" t="s">
        <v>654</v>
      </c>
      <c r="C65" s="188" t="s">
        <v>653</v>
      </c>
      <c r="F65" s="155"/>
      <c r="G65" s="155"/>
    </row>
    <row r="67" spans="2:7" x14ac:dyDescent="0.3">
      <c r="B67" s="45" t="s">
        <v>652</v>
      </c>
    </row>
  </sheetData>
  <dataValidations count="3">
    <dataValidation type="list" allowBlank="1" showInputMessage="1" showErrorMessage="1" sqref="F4:F53" xr:uid="{52CDF184-67E3-4225-A246-A37D4A52DEF8}">
      <formula1>$G$58:$G$60</formula1>
    </dataValidation>
    <dataValidation type="list" allowBlank="1" showInputMessage="1" showErrorMessage="1" sqref="E4:E53" xr:uid="{9AA237E9-5E1C-434B-94CF-814F68198907}">
      <formula1>$F$58:$F$65</formula1>
    </dataValidation>
    <dataValidation type="list" allowBlank="1" showInputMessage="1" showErrorMessage="1" sqref="H4:H53" xr:uid="{2CD16743-D186-43E3-B6FB-567E59CBC622}">
      <formula1>$B$58:$B$65</formula1>
    </dataValidation>
  </dataValidations>
  <pageMargins left="0.75" right="0.75" top="1" bottom="1" header="0.5" footer="0.5"/>
  <pageSetup paperSize="9"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0D5CF-CFF1-46ED-B717-9A1CE46EF644}">
  <sheetPr>
    <pageSetUpPr fitToPage="1"/>
  </sheetPr>
  <dimension ref="A1:P54"/>
  <sheetViews>
    <sheetView zoomScale="70" zoomScaleNormal="70" workbookViewId="0">
      <selection activeCell="B21" sqref="B21"/>
    </sheetView>
  </sheetViews>
  <sheetFormatPr defaultColWidth="12.109375" defaultRowHeight="15.6" x14ac:dyDescent="0.3"/>
  <cols>
    <col min="1" max="1" width="3.44140625" style="42" bestFit="1" customWidth="1"/>
    <col min="2" max="2" width="62.109375" style="42" customWidth="1"/>
    <col min="3" max="3" width="12" style="42" bestFit="1" customWidth="1"/>
    <col min="4" max="4" width="27.44140625" style="42" bestFit="1" customWidth="1"/>
    <col min="5" max="5" width="28.109375" style="44" customWidth="1"/>
    <col min="6" max="6" width="28.109375" style="42" customWidth="1"/>
    <col min="7" max="7" width="11.44140625" style="42" bestFit="1" customWidth="1"/>
    <col min="8" max="8" width="17.77734375" style="42" bestFit="1" customWidth="1"/>
    <col min="9" max="9" width="10.6640625" style="42" bestFit="1" customWidth="1"/>
    <col min="10" max="10" width="20" style="42" customWidth="1"/>
    <col min="11" max="11" width="32.109375" style="42" customWidth="1"/>
    <col min="12" max="12" width="12.44140625" style="42" customWidth="1"/>
    <col min="13" max="13" width="17.33203125" style="42" customWidth="1"/>
    <col min="14" max="15" width="12.109375" style="42"/>
    <col min="16" max="16" width="10.6640625" style="42" bestFit="1" customWidth="1"/>
    <col min="17" max="16384" width="12.109375" style="45"/>
  </cols>
  <sheetData>
    <row r="1" spans="1:16" ht="23.4" x14ac:dyDescent="0.3">
      <c r="B1" s="43" t="s">
        <v>115</v>
      </c>
      <c r="C1" s="43"/>
    </row>
    <row r="2" spans="1:16" x14ac:dyDescent="0.3">
      <c r="B2" s="46" t="s">
        <v>116</v>
      </c>
      <c r="C2" s="47"/>
    </row>
    <row r="3" spans="1:16" x14ac:dyDescent="0.3">
      <c r="B3" s="46" t="s">
        <v>117</v>
      </c>
      <c r="C3" s="48"/>
    </row>
    <row r="4" spans="1:16" x14ac:dyDescent="0.3">
      <c r="B4" s="46" t="s">
        <v>118</v>
      </c>
      <c r="C4" s="47"/>
    </row>
    <row r="5" spans="1:16" x14ac:dyDescent="0.3">
      <c r="B5" s="46" t="s">
        <v>119</v>
      </c>
      <c r="F5" s="49"/>
      <c r="G5" s="203" t="s">
        <v>120</v>
      </c>
      <c r="H5" s="203"/>
      <c r="I5" s="204"/>
      <c r="K5" s="51"/>
      <c r="L5" s="51"/>
      <c r="M5" s="51"/>
      <c r="N5" s="205" t="s">
        <v>121</v>
      </c>
      <c r="O5" s="203"/>
      <c r="P5" s="204"/>
    </row>
    <row r="6" spans="1:16" ht="46.8" x14ac:dyDescent="0.3">
      <c r="A6" s="53" t="s">
        <v>122</v>
      </c>
      <c r="B6" s="53" t="s">
        <v>123</v>
      </c>
      <c r="C6" s="53" t="s">
        <v>124</v>
      </c>
      <c r="D6" s="53" t="s">
        <v>125</v>
      </c>
      <c r="E6" s="53" t="s">
        <v>126</v>
      </c>
      <c r="F6" s="53" t="s">
        <v>127</v>
      </c>
      <c r="G6" s="53" t="s">
        <v>128</v>
      </c>
      <c r="H6" s="53" t="s">
        <v>129</v>
      </c>
      <c r="I6" s="53" t="s">
        <v>130</v>
      </c>
      <c r="J6" s="53" t="s">
        <v>131</v>
      </c>
      <c r="K6" s="53" t="s">
        <v>725</v>
      </c>
      <c r="L6" s="54" t="s">
        <v>132</v>
      </c>
      <c r="M6" s="54" t="s">
        <v>133</v>
      </c>
      <c r="N6" s="53" t="s">
        <v>128</v>
      </c>
      <c r="O6" s="53" t="s">
        <v>134</v>
      </c>
      <c r="P6" s="53" t="s">
        <v>135</v>
      </c>
    </row>
    <row r="7" spans="1:16" x14ac:dyDescent="0.3">
      <c r="A7" s="55">
        <v>1</v>
      </c>
      <c r="B7" s="56" t="s">
        <v>136</v>
      </c>
      <c r="C7" s="57" t="s">
        <v>124</v>
      </c>
      <c r="D7" s="55" t="s">
        <v>137</v>
      </c>
      <c r="E7" s="58" t="s">
        <v>138</v>
      </c>
      <c r="F7" s="59" t="s">
        <v>139</v>
      </c>
      <c r="G7" s="60" t="s">
        <v>140</v>
      </c>
      <c r="H7" s="60" t="s">
        <v>20</v>
      </c>
      <c r="I7" s="61">
        <f t="shared" ref="I7:I45" si="0">VLOOKUP(G7,$I$50:$M$54,5,FALSE)*VLOOKUP(H7,$I$50:$M$54,5,FALSE)</f>
        <v>6</v>
      </c>
      <c r="J7" s="60" t="s">
        <v>141</v>
      </c>
      <c r="K7" s="59" t="s">
        <v>139</v>
      </c>
      <c r="L7" s="55" t="s">
        <v>142</v>
      </c>
      <c r="M7" s="62">
        <v>44927</v>
      </c>
      <c r="N7" s="60" t="s">
        <v>140</v>
      </c>
      <c r="O7" s="60" t="s">
        <v>39</v>
      </c>
      <c r="P7" s="61">
        <f t="shared" ref="P7:P45" si="1">VLOOKUP(N7,$I$50:$M$54,5,FALSE)*VLOOKUP(O7,$I$50:$M$54,5,FALSE)</f>
        <v>2</v>
      </c>
    </row>
    <row r="8" spans="1:16" ht="31.2" x14ac:dyDescent="0.3">
      <c r="A8" s="55">
        <v>2</v>
      </c>
      <c r="B8" s="56" t="s">
        <v>143</v>
      </c>
      <c r="C8" s="57" t="s">
        <v>124</v>
      </c>
      <c r="D8" s="55" t="s">
        <v>137</v>
      </c>
      <c r="E8" s="58" t="s">
        <v>144</v>
      </c>
      <c r="F8" s="59" t="s">
        <v>139</v>
      </c>
      <c r="G8" s="60" t="s">
        <v>140</v>
      </c>
      <c r="H8" s="60" t="s">
        <v>20</v>
      </c>
      <c r="I8" s="61">
        <f t="shared" si="0"/>
        <v>6</v>
      </c>
      <c r="J8" s="60" t="s">
        <v>141</v>
      </c>
      <c r="K8" s="59" t="s">
        <v>139</v>
      </c>
      <c r="L8" s="55" t="s">
        <v>142</v>
      </c>
      <c r="M8" s="62">
        <v>44927</v>
      </c>
      <c r="N8" s="60" t="s">
        <v>140</v>
      </c>
      <c r="O8" s="60" t="s">
        <v>39</v>
      </c>
      <c r="P8" s="61">
        <f t="shared" si="1"/>
        <v>2</v>
      </c>
    </row>
    <row r="9" spans="1:16" x14ac:dyDescent="0.3">
      <c r="A9" s="55">
        <v>3</v>
      </c>
      <c r="B9" s="56" t="s">
        <v>145</v>
      </c>
      <c r="C9" s="57" t="s">
        <v>124</v>
      </c>
      <c r="D9" s="55" t="s">
        <v>137</v>
      </c>
      <c r="E9" s="58" t="s">
        <v>146</v>
      </c>
      <c r="F9" s="59" t="s">
        <v>139</v>
      </c>
      <c r="G9" s="60" t="s">
        <v>140</v>
      </c>
      <c r="H9" s="60" t="s">
        <v>20</v>
      </c>
      <c r="I9" s="61">
        <f t="shared" si="0"/>
        <v>6</v>
      </c>
      <c r="J9" s="60" t="s">
        <v>141</v>
      </c>
      <c r="K9" s="59" t="s">
        <v>139</v>
      </c>
      <c r="L9" s="55" t="s">
        <v>142</v>
      </c>
      <c r="M9" s="62">
        <v>44927</v>
      </c>
      <c r="N9" s="60" t="s">
        <v>140</v>
      </c>
      <c r="O9" s="60" t="s">
        <v>39</v>
      </c>
      <c r="P9" s="61">
        <f t="shared" si="1"/>
        <v>2</v>
      </c>
    </row>
    <row r="10" spans="1:16" x14ac:dyDescent="0.3">
      <c r="A10" s="55">
        <v>4</v>
      </c>
      <c r="B10" s="56" t="s">
        <v>147</v>
      </c>
      <c r="C10" s="57" t="s">
        <v>124</v>
      </c>
      <c r="D10" s="55" t="s">
        <v>137</v>
      </c>
      <c r="E10" s="58" t="s">
        <v>148</v>
      </c>
      <c r="F10" s="59" t="s">
        <v>139</v>
      </c>
      <c r="G10" s="60" t="s">
        <v>140</v>
      </c>
      <c r="H10" s="60" t="s">
        <v>20</v>
      </c>
      <c r="I10" s="61">
        <f t="shared" si="0"/>
        <v>6</v>
      </c>
      <c r="J10" s="60" t="s">
        <v>141</v>
      </c>
      <c r="K10" s="59" t="s">
        <v>139</v>
      </c>
      <c r="L10" s="55" t="s">
        <v>142</v>
      </c>
      <c r="M10" s="62">
        <v>44927</v>
      </c>
      <c r="N10" s="60" t="s">
        <v>140</v>
      </c>
      <c r="O10" s="60" t="s">
        <v>39</v>
      </c>
      <c r="P10" s="61">
        <f t="shared" si="1"/>
        <v>2</v>
      </c>
    </row>
    <row r="11" spans="1:16" ht="31.2" x14ac:dyDescent="0.3">
      <c r="A11" s="55">
        <v>5</v>
      </c>
      <c r="B11" s="56" t="s">
        <v>149</v>
      </c>
      <c r="C11" s="57" t="s">
        <v>124</v>
      </c>
      <c r="D11" s="55" t="s">
        <v>137</v>
      </c>
      <c r="E11" s="58" t="s">
        <v>150</v>
      </c>
      <c r="F11" s="59" t="s">
        <v>139</v>
      </c>
      <c r="G11" s="60" t="s">
        <v>140</v>
      </c>
      <c r="H11" s="60" t="s">
        <v>20</v>
      </c>
      <c r="I11" s="61">
        <f t="shared" si="0"/>
        <v>6</v>
      </c>
      <c r="J11" s="60" t="s">
        <v>141</v>
      </c>
      <c r="K11" s="59" t="s">
        <v>139</v>
      </c>
      <c r="L11" s="55" t="s">
        <v>142</v>
      </c>
      <c r="M11" s="62">
        <v>44927</v>
      </c>
      <c r="N11" s="60" t="s">
        <v>140</v>
      </c>
      <c r="O11" s="60" t="s">
        <v>39</v>
      </c>
      <c r="P11" s="61">
        <f t="shared" si="1"/>
        <v>2</v>
      </c>
    </row>
    <row r="12" spans="1:16" ht="31.2" x14ac:dyDescent="0.3">
      <c r="A12" s="55">
        <v>6</v>
      </c>
      <c r="B12" s="56" t="s">
        <v>151</v>
      </c>
      <c r="C12" s="57" t="s">
        <v>124</v>
      </c>
      <c r="D12" s="55" t="s">
        <v>137</v>
      </c>
      <c r="E12" s="58" t="s">
        <v>152</v>
      </c>
      <c r="F12" s="59" t="s">
        <v>139</v>
      </c>
      <c r="G12" s="60" t="s">
        <v>140</v>
      </c>
      <c r="H12" s="60" t="s">
        <v>20</v>
      </c>
      <c r="I12" s="61">
        <f t="shared" si="0"/>
        <v>6</v>
      </c>
      <c r="J12" s="60" t="s">
        <v>141</v>
      </c>
      <c r="K12" s="59" t="s">
        <v>139</v>
      </c>
      <c r="L12" s="55" t="s">
        <v>142</v>
      </c>
      <c r="M12" s="62">
        <v>44927</v>
      </c>
      <c r="N12" s="60" t="s">
        <v>140</v>
      </c>
      <c r="O12" s="60" t="s">
        <v>39</v>
      </c>
      <c r="P12" s="61">
        <f t="shared" si="1"/>
        <v>2</v>
      </c>
    </row>
    <row r="13" spans="1:16" ht="31.2" x14ac:dyDescent="0.3">
      <c r="A13" s="55">
        <v>7</v>
      </c>
      <c r="B13" s="56" t="s">
        <v>153</v>
      </c>
      <c r="C13" s="57" t="s">
        <v>124</v>
      </c>
      <c r="D13" s="55" t="s">
        <v>137</v>
      </c>
      <c r="E13" s="58" t="s">
        <v>154</v>
      </c>
      <c r="F13" s="59" t="s">
        <v>139</v>
      </c>
      <c r="G13" s="60" t="s">
        <v>140</v>
      </c>
      <c r="H13" s="60" t="s">
        <v>20</v>
      </c>
      <c r="I13" s="61">
        <f t="shared" si="0"/>
        <v>6</v>
      </c>
      <c r="J13" s="60" t="s">
        <v>141</v>
      </c>
      <c r="K13" s="59" t="s">
        <v>139</v>
      </c>
      <c r="L13" s="55" t="s">
        <v>142</v>
      </c>
      <c r="M13" s="62">
        <v>44927</v>
      </c>
      <c r="N13" s="60" t="s">
        <v>140</v>
      </c>
      <c r="O13" s="60" t="s">
        <v>39</v>
      </c>
      <c r="P13" s="61">
        <f t="shared" si="1"/>
        <v>2</v>
      </c>
    </row>
    <row r="14" spans="1:16" x14ac:dyDescent="0.3">
      <c r="A14" s="55">
        <v>8</v>
      </c>
      <c r="B14" s="56" t="s">
        <v>155</v>
      </c>
      <c r="C14" s="57" t="s">
        <v>124</v>
      </c>
      <c r="D14" s="55" t="s">
        <v>137</v>
      </c>
      <c r="E14" s="58" t="s">
        <v>156</v>
      </c>
      <c r="F14" s="59" t="s">
        <v>139</v>
      </c>
      <c r="G14" s="60" t="s">
        <v>140</v>
      </c>
      <c r="H14" s="60" t="s">
        <v>20</v>
      </c>
      <c r="I14" s="61">
        <f t="shared" si="0"/>
        <v>6</v>
      </c>
      <c r="J14" s="60" t="s">
        <v>141</v>
      </c>
      <c r="K14" s="59" t="s">
        <v>139</v>
      </c>
      <c r="L14" s="55" t="s">
        <v>142</v>
      </c>
      <c r="M14" s="62">
        <v>44927</v>
      </c>
      <c r="N14" s="60" t="s">
        <v>140</v>
      </c>
      <c r="O14" s="60" t="s">
        <v>39</v>
      </c>
      <c r="P14" s="61">
        <f t="shared" si="1"/>
        <v>2</v>
      </c>
    </row>
    <row r="15" spans="1:16" x14ac:dyDescent="0.3">
      <c r="A15" s="55">
        <v>9</v>
      </c>
      <c r="B15" s="56" t="s">
        <v>157</v>
      </c>
      <c r="C15" s="57" t="s">
        <v>158</v>
      </c>
      <c r="D15" s="55" t="s">
        <v>137</v>
      </c>
      <c r="E15" s="58" t="s">
        <v>159</v>
      </c>
      <c r="F15" s="59" t="s">
        <v>139</v>
      </c>
      <c r="G15" s="60" t="s">
        <v>140</v>
      </c>
      <c r="H15" s="60" t="s">
        <v>20</v>
      </c>
      <c r="I15" s="61">
        <f t="shared" si="0"/>
        <v>6</v>
      </c>
      <c r="J15" s="60" t="s">
        <v>141</v>
      </c>
      <c r="K15" s="59" t="s">
        <v>139</v>
      </c>
      <c r="L15" s="55" t="s">
        <v>142</v>
      </c>
      <c r="M15" s="62">
        <v>44927</v>
      </c>
      <c r="N15" s="60" t="s">
        <v>140</v>
      </c>
      <c r="O15" s="60" t="s">
        <v>39</v>
      </c>
      <c r="P15" s="61">
        <f t="shared" si="1"/>
        <v>2</v>
      </c>
    </row>
    <row r="16" spans="1:16" x14ac:dyDescent="0.3">
      <c r="A16" s="55">
        <v>10</v>
      </c>
      <c r="B16" s="56" t="s">
        <v>160</v>
      </c>
      <c r="C16" s="57" t="s">
        <v>124</v>
      </c>
      <c r="D16" s="55" t="s">
        <v>137</v>
      </c>
      <c r="E16" s="58" t="s">
        <v>161</v>
      </c>
      <c r="F16" s="59" t="s">
        <v>139</v>
      </c>
      <c r="G16" s="60" t="s">
        <v>140</v>
      </c>
      <c r="H16" s="60" t="s">
        <v>20</v>
      </c>
      <c r="I16" s="61">
        <f t="shared" si="0"/>
        <v>6</v>
      </c>
      <c r="J16" s="60" t="s">
        <v>141</v>
      </c>
      <c r="K16" s="59" t="s">
        <v>139</v>
      </c>
      <c r="L16" s="55" t="s">
        <v>142</v>
      </c>
      <c r="M16" s="62">
        <v>44927</v>
      </c>
      <c r="N16" s="60" t="s">
        <v>140</v>
      </c>
      <c r="O16" s="60" t="s">
        <v>39</v>
      </c>
      <c r="P16" s="61">
        <f t="shared" si="1"/>
        <v>2</v>
      </c>
    </row>
    <row r="17" spans="1:16" x14ac:dyDescent="0.3">
      <c r="A17" s="55">
        <v>11</v>
      </c>
      <c r="B17" s="63" t="s">
        <v>162</v>
      </c>
      <c r="C17" s="57" t="s">
        <v>158</v>
      </c>
      <c r="D17" s="55" t="s">
        <v>137</v>
      </c>
      <c r="E17" s="58" t="s">
        <v>163</v>
      </c>
      <c r="F17" s="59" t="s">
        <v>139</v>
      </c>
      <c r="G17" s="60" t="s">
        <v>140</v>
      </c>
      <c r="H17" s="60" t="s">
        <v>20</v>
      </c>
      <c r="I17" s="61">
        <f t="shared" si="0"/>
        <v>6</v>
      </c>
      <c r="J17" s="60" t="s">
        <v>141</v>
      </c>
      <c r="K17" s="59" t="s">
        <v>139</v>
      </c>
      <c r="L17" s="55" t="s">
        <v>142</v>
      </c>
      <c r="M17" s="62">
        <v>44927</v>
      </c>
      <c r="N17" s="60" t="s">
        <v>140</v>
      </c>
      <c r="O17" s="60" t="s">
        <v>39</v>
      </c>
      <c r="P17" s="61">
        <f t="shared" si="1"/>
        <v>2</v>
      </c>
    </row>
    <row r="18" spans="1:16" ht="31.2" x14ac:dyDescent="0.3">
      <c r="A18" s="55">
        <v>12</v>
      </c>
      <c r="B18" s="64" t="s">
        <v>164</v>
      </c>
      <c r="C18" s="57" t="s">
        <v>158</v>
      </c>
      <c r="D18" s="55" t="s">
        <v>137</v>
      </c>
      <c r="E18" s="65" t="s">
        <v>165</v>
      </c>
      <c r="F18" s="59" t="s">
        <v>139</v>
      </c>
      <c r="G18" s="60" t="s">
        <v>140</v>
      </c>
      <c r="H18" s="60" t="s">
        <v>20</v>
      </c>
      <c r="I18" s="61">
        <f t="shared" si="0"/>
        <v>6</v>
      </c>
      <c r="J18" s="60" t="s">
        <v>141</v>
      </c>
      <c r="K18" s="59" t="s">
        <v>139</v>
      </c>
      <c r="L18" s="55" t="s">
        <v>142</v>
      </c>
      <c r="M18" s="62">
        <v>44927</v>
      </c>
      <c r="N18" s="60" t="s">
        <v>140</v>
      </c>
      <c r="O18" s="60" t="s">
        <v>39</v>
      </c>
      <c r="P18" s="61">
        <f t="shared" si="1"/>
        <v>2</v>
      </c>
    </row>
    <row r="19" spans="1:16" x14ac:dyDescent="0.3">
      <c r="A19" s="55">
        <v>13</v>
      </c>
      <c r="B19" s="63" t="s">
        <v>166</v>
      </c>
      <c r="C19" s="57" t="s">
        <v>124</v>
      </c>
      <c r="D19" s="55" t="s">
        <v>137</v>
      </c>
      <c r="E19" s="58" t="s">
        <v>167</v>
      </c>
      <c r="F19" s="59" t="s">
        <v>139</v>
      </c>
      <c r="G19" s="60" t="s">
        <v>140</v>
      </c>
      <c r="H19" s="60" t="s">
        <v>20</v>
      </c>
      <c r="I19" s="61">
        <f t="shared" si="0"/>
        <v>6</v>
      </c>
      <c r="J19" s="60" t="s">
        <v>141</v>
      </c>
      <c r="K19" s="59" t="s">
        <v>139</v>
      </c>
      <c r="L19" s="55" t="s">
        <v>142</v>
      </c>
      <c r="M19" s="62">
        <v>44927</v>
      </c>
      <c r="N19" s="60" t="s">
        <v>140</v>
      </c>
      <c r="O19" s="60" t="s">
        <v>39</v>
      </c>
      <c r="P19" s="61">
        <f t="shared" si="1"/>
        <v>2</v>
      </c>
    </row>
    <row r="20" spans="1:16" ht="31.2" x14ac:dyDescent="0.3">
      <c r="A20" s="55">
        <v>14</v>
      </c>
      <c r="B20" s="63" t="s">
        <v>168</v>
      </c>
      <c r="C20" s="57" t="s">
        <v>169</v>
      </c>
      <c r="D20" s="55" t="s">
        <v>137</v>
      </c>
      <c r="E20" s="65" t="s">
        <v>170</v>
      </c>
      <c r="F20" s="59" t="s">
        <v>139</v>
      </c>
      <c r="G20" s="60" t="s">
        <v>140</v>
      </c>
      <c r="H20" s="60" t="s">
        <v>20</v>
      </c>
      <c r="I20" s="61">
        <f t="shared" si="0"/>
        <v>6</v>
      </c>
      <c r="J20" s="60" t="s">
        <v>141</v>
      </c>
      <c r="K20" s="59" t="s">
        <v>139</v>
      </c>
      <c r="L20" s="55" t="s">
        <v>142</v>
      </c>
      <c r="M20" s="62">
        <v>44927</v>
      </c>
      <c r="N20" s="60" t="s">
        <v>140</v>
      </c>
      <c r="O20" s="60" t="s">
        <v>39</v>
      </c>
      <c r="P20" s="61">
        <f t="shared" si="1"/>
        <v>2</v>
      </c>
    </row>
    <row r="21" spans="1:16" x14ac:dyDescent="0.3">
      <c r="A21" s="55">
        <v>15</v>
      </c>
      <c r="B21" s="63" t="s">
        <v>171</v>
      </c>
      <c r="C21" s="57" t="s">
        <v>124</v>
      </c>
      <c r="D21" s="55" t="s">
        <v>137</v>
      </c>
      <c r="E21" s="58" t="s">
        <v>172</v>
      </c>
      <c r="F21" s="59" t="s">
        <v>139</v>
      </c>
      <c r="G21" s="60" t="s">
        <v>140</v>
      </c>
      <c r="H21" s="60" t="s">
        <v>20</v>
      </c>
      <c r="I21" s="61">
        <f t="shared" si="0"/>
        <v>6</v>
      </c>
      <c r="J21" s="60" t="s">
        <v>141</v>
      </c>
      <c r="K21" s="59" t="s">
        <v>139</v>
      </c>
      <c r="L21" s="55" t="s">
        <v>142</v>
      </c>
      <c r="M21" s="62">
        <v>44927</v>
      </c>
      <c r="N21" s="60" t="s">
        <v>140</v>
      </c>
      <c r="O21" s="60" t="s">
        <v>39</v>
      </c>
      <c r="P21" s="61">
        <f t="shared" si="1"/>
        <v>2</v>
      </c>
    </row>
    <row r="22" spans="1:16" x14ac:dyDescent="0.3">
      <c r="A22" s="55">
        <v>16</v>
      </c>
      <c r="B22" s="56" t="s">
        <v>173</v>
      </c>
      <c r="C22" s="57" t="s">
        <v>124</v>
      </c>
      <c r="D22" s="55" t="s">
        <v>137</v>
      </c>
      <c r="E22" s="65" t="s">
        <v>174</v>
      </c>
      <c r="F22" s="59" t="s">
        <v>139</v>
      </c>
      <c r="G22" s="60" t="s">
        <v>140</v>
      </c>
      <c r="H22" s="60" t="s">
        <v>20</v>
      </c>
      <c r="I22" s="61">
        <f t="shared" si="0"/>
        <v>6</v>
      </c>
      <c r="J22" s="60" t="s">
        <v>141</v>
      </c>
      <c r="K22" s="59" t="s">
        <v>139</v>
      </c>
      <c r="L22" s="55" t="s">
        <v>142</v>
      </c>
      <c r="M22" s="62">
        <v>44927</v>
      </c>
      <c r="N22" s="60" t="s">
        <v>140</v>
      </c>
      <c r="O22" s="60" t="s">
        <v>39</v>
      </c>
      <c r="P22" s="61">
        <f t="shared" si="1"/>
        <v>2</v>
      </c>
    </row>
    <row r="23" spans="1:16" x14ac:dyDescent="0.3">
      <c r="A23" s="55">
        <v>17</v>
      </c>
      <c r="B23" s="56" t="s">
        <v>175</v>
      </c>
      <c r="C23" s="57" t="s">
        <v>176</v>
      </c>
      <c r="D23" s="55" t="s">
        <v>137</v>
      </c>
      <c r="E23" s="58" t="s">
        <v>177</v>
      </c>
      <c r="F23" s="59" t="s">
        <v>139</v>
      </c>
      <c r="G23" s="60" t="s">
        <v>140</v>
      </c>
      <c r="H23" s="60" t="s">
        <v>20</v>
      </c>
      <c r="I23" s="61">
        <f t="shared" si="0"/>
        <v>6</v>
      </c>
      <c r="J23" s="60" t="s">
        <v>141</v>
      </c>
      <c r="K23" s="59" t="s">
        <v>139</v>
      </c>
      <c r="L23" s="55" t="s">
        <v>142</v>
      </c>
      <c r="M23" s="62">
        <v>44927</v>
      </c>
      <c r="N23" s="60" t="s">
        <v>140</v>
      </c>
      <c r="O23" s="60" t="s">
        <v>39</v>
      </c>
      <c r="P23" s="61">
        <f t="shared" si="1"/>
        <v>2</v>
      </c>
    </row>
    <row r="24" spans="1:16" ht="31.2" x14ac:dyDescent="0.3">
      <c r="A24" s="55">
        <v>18</v>
      </c>
      <c r="B24" s="56" t="s">
        <v>178</v>
      </c>
      <c r="C24" s="57" t="s">
        <v>124</v>
      </c>
      <c r="D24" s="55" t="s">
        <v>137</v>
      </c>
      <c r="E24" s="58" t="s">
        <v>179</v>
      </c>
      <c r="F24" s="59" t="s">
        <v>139</v>
      </c>
      <c r="G24" s="60" t="s">
        <v>140</v>
      </c>
      <c r="H24" s="60" t="s">
        <v>20</v>
      </c>
      <c r="I24" s="61">
        <f t="shared" si="0"/>
        <v>6</v>
      </c>
      <c r="J24" s="60" t="s">
        <v>141</v>
      </c>
      <c r="K24" s="59" t="s">
        <v>139</v>
      </c>
      <c r="L24" s="55" t="s">
        <v>142</v>
      </c>
      <c r="M24" s="62">
        <v>44927</v>
      </c>
      <c r="N24" s="60" t="s">
        <v>140</v>
      </c>
      <c r="O24" s="60" t="s">
        <v>39</v>
      </c>
      <c r="P24" s="61">
        <f t="shared" si="1"/>
        <v>2</v>
      </c>
    </row>
    <row r="25" spans="1:16" x14ac:dyDescent="0.3">
      <c r="A25" s="55">
        <v>19</v>
      </c>
      <c r="B25" s="56" t="s">
        <v>180</v>
      </c>
      <c r="C25" s="57" t="s">
        <v>124</v>
      </c>
      <c r="D25" s="55" t="s">
        <v>137</v>
      </c>
      <c r="E25" s="58" t="s">
        <v>181</v>
      </c>
      <c r="F25" s="59" t="s">
        <v>139</v>
      </c>
      <c r="G25" s="60" t="s">
        <v>140</v>
      </c>
      <c r="H25" s="60" t="s">
        <v>20</v>
      </c>
      <c r="I25" s="61">
        <f t="shared" si="0"/>
        <v>6</v>
      </c>
      <c r="J25" s="60" t="s">
        <v>141</v>
      </c>
      <c r="K25" s="59" t="s">
        <v>139</v>
      </c>
      <c r="L25" s="55" t="s">
        <v>142</v>
      </c>
      <c r="M25" s="62">
        <v>44927</v>
      </c>
      <c r="N25" s="60" t="s">
        <v>140</v>
      </c>
      <c r="O25" s="60" t="s">
        <v>39</v>
      </c>
      <c r="P25" s="61">
        <f t="shared" si="1"/>
        <v>2</v>
      </c>
    </row>
    <row r="26" spans="1:16" ht="31.2" x14ac:dyDescent="0.3">
      <c r="A26" s="55">
        <v>20</v>
      </c>
      <c r="B26" s="63" t="s">
        <v>182</v>
      </c>
      <c r="C26" s="57" t="s">
        <v>158</v>
      </c>
      <c r="D26" s="55" t="s">
        <v>137</v>
      </c>
      <c r="E26" s="58" t="s">
        <v>183</v>
      </c>
      <c r="F26" s="59" t="s">
        <v>139</v>
      </c>
      <c r="G26" s="60" t="s">
        <v>140</v>
      </c>
      <c r="H26" s="60" t="s">
        <v>20</v>
      </c>
      <c r="I26" s="61">
        <f t="shared" si="0"/>
        <v>6</v>
      </c>
      <c r="J26" s="60" t="s">
        <v>141</v>
      </c>
      <c r="K26" s="59" t="s">
        <v>139</v>
      </c>
      <c r="L26" s="55" t="s">
        <v>142</v>
      </c>
      <c r="M26" s="62">
        <v>44927</v>
      </c>
      <c r="N26" s="60" t="s">
        <v>140</v>
      </c>
      <c r="O26" s="60" t="s">
        <v>39</v>
      </c>
      <c r="P26" s="61">
        <f t="shared" si="1"/>
        <v>2</v>
      </c>
    </row>
    <row r="27" spans="1:16" x14ac:dyDescent="0.3">
      <c r="A27" s="55">
        <v>21</v>
      </c>
      <c r="B27" s="55" t="s">
        <v>184</v>
      </c>
      <c r="C27" s="57" t="s">
        <v>124</v>
      </c>
      <c r="D27" s="55" t="s">
        <v>137</v>
      </c>
      <c r="E27" s="58" t="s">
        <v>185</v>
      </c>
      <c r="F27" s="59" t="s">
        <v>139</v>
      </c>
      <c r="G27" s="60" t="s">
        <v>140</v>
      </c>
      <c r="H27" s="60" t="s">
        <v>20</v>
      </c>
      <c r="I27" s="61">
        <f t="shared" si="0"/>
        <v>6</v>
      </c>
      <c r="J27" s="60" t="s">
        <v>141</v>
      </c>
      <c r="K27" s="59" t="s">
        <v>139</v>
      </c>
      <c r="L27" s="55" t="s">
        <v>142</v>
      </c>
      <c r="M27" s="62">
        <v>44927</v>
      </c>
      <c r="N27" s="60" t="s">
        <v>140</v>
      </c>
      <c r="O27" s="60" t="s">
        <v>39</v>
      </c>
      <c r="P27" s="61">
        <f t="shared" si="1"/>
        <v>2</v>
      </c>
    </row>
    <row r="28" spans="1:16" x14ac:dyDescent="0.3">
      <c r="A28" s="55">
        <v>22</v>
      </c>
      <c r="B28" s="55" t="s">
        <v>186</v>
      </c>
      <c r="C28" s="57" t="s">
        <v>124</v>
      </c>
      <c r="D28" s="55" t="s">
        <v>137</v>
      </c>
      <c r="E28" s="66" t="s">
        <v>187</v>
      </c>
      <c r="F28" s="59" t="s">
        <v>139</v>
      </c>
      <c r="G28" s="60" t="s">
        <v>140</v>
      </c>
      <c r="H28" s="60" t="s">
        <v>20</v>
      </c>
      <c r="I28" s="61">
        <f t="shared" si="0"/>
        <v>6</v>
      </c>
      <c r="J28" s="60" t="s">
        <v>141</v>
      </c>
      <c r="K28" s="59" t="s">
        <v>139</v>
      </c>
      <c r="L28" s="55" t="s">
        <v>142</v>
      </c>
      <c r="M28" s="62">
        <v>44927</v>
      </c>
      <c r="N28" s="60" t="s">
        <v>140</v>
      </c>
      <c r="O28" s="60" t="s">
        <v>39</v>
      </c>
      <c r="P28" s="61">
        <f t="shared" si="1"/>
        <v>2</v>
      </c>
    </row>
    <row r="29" spans="1:16" x14ac:dyDescent="0.3">
      <c r="A29" s="55">
        <v>23</v>
      </c>
      <c r="B29" s="55" t="s">
        <v>188</v>
      </c>
      <c r="C29" s="57" t="s">
        <v>189</v>
      </c>
      <c r="D29" s="55" t="s">
        <v>137</v>
      </c>
      <c r="E29" s="58" t="s">
        <v>190</v>
      </c>
      <c r="F29" s="59" t="s">
        <v>139</v>
      </c>
      <c r="G29" s="60" t="s">
        <v>140</v>
      </c>
      <c r="H29" s="60" t="s">
        <v>20</v>
      </c>
      <c r="I29" s="61">
        <f t="shared" si="0"/>
        <v>6</v>
      </c>
      <c r="J29" s="60" t="s">
        <v>141</v>
      </c>
      <c r="K29" s="59" t="s">
        <v>139</v>
      </c>
      <c r="L29" s="55" t="s">
        <v>142</v>
      </c>
      <c r="M29" s="62">
        <v>44927</v>
      </c>
      <c r="N29" s="60" t="s">
        <v>140</v>
      </c>
      <c r="O29" s="60" t="s">
        <v>39</v>
      </c>
      <c r="P29" s="61">
        <f t="shared" si="1"/>
        <v>2</v>
      </c>
    </row>
    <row r="30" spans="1:16" ht="31.2" x14ac:dyDescent="0.3">
      <c r="A30" s="55">
        <v>24</v>
      </c>
      <c r="B30" s="55" t="s">
        <v>191</v>
      </c>
      <c r="C30" s="57" t="s">
        <v>158</v>
      </c>
      <c r="D30" s="55" t="s">
        <v>137</v>
      </c>
      <c r="E30" s="65" t="s">
        <v>192</v>
      </c>
      <c r="F30" s="59" t="s">
        <v>139</v>
      </c>
      <c r="G30" s="60" t="s">
        <v>140</v>
      </c>
      <c r="H30" s="60" t="s">
        <v>20</v>
      </c>
      <c r="I30" s="61">
        <f t="shared" si="0"/>
        <v>6</v>
      </c>
      <c r="J30" s="60" t="s">
        <v>141</v>
      </c>
      <c r="K30" s="59" t="s">
        <v>139</v>
      </c>
      <c r="L30" s="55" t="s">
        <v>142</v>
      </c>
      <c r="M30" s="62">
        <v>44927</v>
      </c>
      <c r="N30" s="60" t="s">
        <v>140</v>
      </c>
      <c r="O30" s="60" t="s">
        <v>39</v>
      </c>
      <c r="P30" s="61">
        <f t="shared" si="1"/>
        <v>2</v>
      </c>
    </row>
    <row r="31" spans="1:16" x14ac:dyDescent="0.3">
      <c r="A31" s="55">
        <v>25</v>
      </c>
      <c r="B31" s="55" t="s">
        <v>193</v>
      </c>
      <c r="C31" s="57" t="s">
        <v>169</v>
      </c>
      <c r="D31" s="55" t="s">
        <v>137</v>
      </c>
      <c r="E31" s="58">
        <v>8.34</v>
      </c>
      <c r="F31" s="59" t="s">
        <v>139</v>
      </c>
      <c r="G31" s="60" t="s">
        <v>140</v>
      </c>
      <c r="H31" s="60" t="s">
        <v>20</v>
      </c>
      <c r="I31" s="61">
        <f t="shared" si="0"/>
        <v>6</v>
      </c>
      <c r="J31" s="60" t="s">
        <v>141</v>
      </c>
      <c r="K31" s="59" t="s">
        <v>139</v>
      </c>
      <c r="L31" s="55" t="s">
        <v>142</v>
      </c>
      <c r="M31" s="62">
        <v>44927</v>
      </c>
      <c r="N31" s="60" t="s">
        <v>140</v>
      </c>
      <c r="O31" s="60" t="s">
        <v>39</v>
      </c>
      <c r="P31" s="61">
        <f t="shared" si="1"/>
        <v>2</v>
      </c>
    </row>
    <row r="32" spans="1:16" x14ac:dyDescent="0.3">
      <c r="A32" s="55">
        <v>26</v>
      </c>
      <c r="B32" s="55" t="s">
        <v>194</v>
      </c>
      <c r="C32" s="57" t="s">
        <v>169</v>
      </c>
      <c r="D32" s="55" t="s">
        <v>137</v>
      </c>
      <c r="E32" s="58" t="s">
        <v>195</v>
      </c>
      <c r="F32" s="59" t="s">
        <v>139</v>
      </c>
      <c r="G32" s="60" t="s">
        <v>140</v>
      </c>
      <c r="H32" s="60" t="s">
        <v>20</v>
      </c>
      <c r="I32" s="61">
        <f t="shared" si="0"/>
        <v>6</v>
      </c>
      <c r="J32" s="60" t="s">
        <v>141</v>
      </c>
      <c r="K32" s="59" t="s">
        <v>139</v>
      </c>
      <c r="L32" s="55" t="s">
        <v>142</v>
      </c>
      <c r="M32" s="62">
        <v>44927</v>
      </c>
      <c r="N32" s="60" t="s">
        <v>140</v>
      </c>
      <c r="O32" s="60" t="s">
        <v>39</v>
      </c>
      <c r="P32" s="61">
        <f t="shared" si="1"/>
        <v>2</v>
      </c>
    </row>
    <row r="33" spans="1:16" x14ac:dyDescent="0.3">
      <c r="A33" s="55">
        <v>27</v>
      </c>
      <c r="B33" s="55" t="s">
        <v>196</v>
      </c>
      <c r="C33" s="57" t="s">
        <v>158</v>
      </c>
      <c r="D33" s="55" t="s">
        <v>137</v>
      </c>
      <c r="E33" s="58" t="s">
        <v>197</v>
      </c>
      <c r="F33" s="59" t="s">
        <v>139</v>
      </c>
      <c r="G33" s="60" t="s">
        <v>140</v>
      </c>
      <c r="H33" s="60" t="s">
        <v>20</v>
      </c>
      <c r="I33" s="61">
        <f t="shared" si="0"/>
        <v>6</v>
      </c>
      <c r="J33" s="60" t="s">
        <v>141</v>
      </c>
      <c r="K33" s="59" t="s">
        <v>139</v>
      </c>
      <c r="L33" s="55" t="s">
        <v>142</v>
      </c>
      <c r="M33" s="62">
        <v>44927</v>
      </c>
      <c r="N33" s="60" t="s">
        <v>140</v>
      </c>
      <c r="O33" s="60" t="s">
        <v>39</v>
      </c>
      <c r="P33" s="61">
        <f t="shared" si="1"/>
        <v>2</v>
      </c>
    </row>
    <row r="34" spans="1:16" x14ac:dyDescent="0.3">
      <c r="A34" s="55">
        <v>28</v>
      </c>
      <c r="B34" s="55" t="s">
        <v>198</v>
      </c>
      <c r="C34" s="57" t="s">
        <v>158</v>
      </c>
      <c r="D34" s="55" t="s">
        <v>137</v>
      </c>
      <c r="E34" s="67" t="s">
        <v>199</v>
      </c>
      <c r="F34" s="59" t="s">
        <v>139</v>
      </c>
      <c r="G34" s="60" t="s">
        <v>140</v>
      </c>
      <c r="H34" s="60" t="s">
        <v>20</v>
      </c>
      <c r="I34" s="61">
        <f t="shared" si="0"/>
        <v>6</v>
      </c>
      <c r="J34" s="60" t="s">
        <v>141</v>
      </c>
      <c r="K34" s="59" t="s">
        <v>139</v>
      </c>
      <c r="L34" s="55" t="s">
        <v>142</v>
      </c>
      <c r="M34" s="62">
        <v>44927</v>
      </c>
      <c r="N34" s="60" t="s">
        <v>140</v>
      </c>
      <c r="O34" s="60" t="s">
        <v>39</v>
      </c>
      <c r="P34" s="61">
        <f t="shared" si="1"/>
        <v>2</v>
      </c>
    </row>
    <row r="35" spans="1:16" ht="31.2" x14ac:dyDescent="0.3">
      <c r="A35" s="55">
        <v>29</v>
      </c>
      <c r="B35" s="55" t="s">
        <v>200</v>
      </c>
      <c r="C35" s="57" t="s">
        <v>158</v>
      </c>
      <c r="D35" s="55" t="s">
        <v>137</v>
      </c>
      <c r="E35" s="67" t="s">
        <v>201</v>
      </c>
      <c r="F35" s="59" t="s">
        <v>139</v>
      </c>
      <c r="G35" s="60" t="s">
        <v>140</v>
      </c>
      <c r="H35" s="60" t="s">
        <v>20</v>
      </c>
      <c r="I35" s="61">
        <f t="shared" si="0"/>
        <v>6</v>
      </c>
      <c r="J35" s="60" t="s">
        <v>141</v>
      </c>
      <c r="K35" s="59" t="s">
        <v>139</v>
      </c>
      <c r="L35" s="55" t="s">
        <v>142</v>
      </c>
      <c r="M35" s="62">
        <v>44927</v>
      </c>
      <c r="N35" s="60" t="s">
        <v>140</v>
      </c>
      <c r="O35" s="60" t="s">
        <v>39</v>
      </c>
      <c r="P35" s="61">
        <f t="shared" si="1"/>
        <v>2</v>
      </c>
    </row>
    <row r="36" spans="1:16" x14ac:dyDescent="0.3">
      <c r="A36" s="55">
        <v>30</v>
      </c>
      <c r="B36" s="55" t="s">
        <v>202</v>
      </c>
      <c r="C36" s="57" t="s">
        <v>124</v>
      </c>
      <c r="D36" s="55" t="s">
        <v>137</v>
      </c>
      <c r="E36" s="67" t="s">
        <v>203</v>
      </c>
      <c r="F36" s="59" t="s">
        <v>139</v>
      </c>
      <c r="G36" s="60" t="s">
        <v>140</v>
      </c>
      <c r="H36" s="60" t="s">
        <v>20</v>
      </c>
      <c r="I36" s="61">
        <f t="shared" si="0"/>
        <v>6</v>
      </c>
      <c r="J36" s="60" t="s">
        <v>141</v>
      </c>
      <c r="K36" s="59" t="s">
        <v>139</v>
      </c>
      <c r="L36" s="55" t="s">
        <v>142</v>
      </c>
      <c r="M36" s="62">
        <v>44927</v>
      </c>
      <c r="N36" s="60" t="s">
        <v>140</v>
      </c>
      <c r="O36" s="60" t="s">
        <v>39</v>
      </c>
      <c r="P36" s="61">
        <f t="shared" si="1"/>
        <v>2</v>
      </c>
    </row>
    <row r="37" spans="1:16" x14ac:dyDescent="0.3">
      <c r="A37" s="55">
        <v>31</v>
      </c>
      <c r="B37" s="55" t="s">
        <v>204</v>
      </c>
      <c r="C37" s="57" t="s">
        <v>169</v>
      </c>
      <c r="D37" s="55" t="s">
        <v>137</v>
      </c>
      <c r="E37" s="68" t="s">
        <v>205</v>
      </c>
      <c r="F37" s="59" t="s">
        <v>139</v>
      </c>
      <c r="G37" s="60" t="s">
        <v>140</v>
      </c>
      <c r="H37" s="60" t="s">
        <v>20</v>
      </c>
      <c r="I37" s="61">
        <f t="shared" si="0"/>
        <v>6</v>
      </c>
      <c r="J37" s="60" t="s">
        <v>141</v>
      </c>
      <c r="K37" s="59" t="s">
        <v>139</v>
      </c>
      <c r="L37" s="55" t="s">
        <v>142</v>
      </c>
      <c r="M37" s="62">
        <v>44927</v>
      </c>
      <c r="N37" s="60" t="s">
        <v>140</v>
      </c>
      <c r="O37" s="60" t="s">
        <v>39</v>
      </c>
      <c r="P37" s="61">
        <f t="shared" si="1"/>
        <v>2</v>
      </c>
    </row>
    <row r="38" spans="1:16" x14ac:dyDescent="0.3">
      <c r="A38" s="55">
        <v>32</v>
      </c>
      <c r="B38" s="55" t="s">
        <v>206</v>
      </c>
      <c r="C38" s="57" t="s">
        <v>124</v>
      </c>
      <c r="D38" s="55" t="s">
        <v>137</v>
      </c>
      <c r="E38" s="68" t="s">
        <v>207</v>
      </c>
      <c r="F38" s="59" t="s">
        <v>139</v>
      </c>
      <c r="G38" s="60" t="s">
        <v>140</v>
      </c>
      <c r="H38" s="60" t="s">
        <v>20</v>
      </c>
      <c r="I38" s="61">
        <f t="shared" si="0"/>
        <v>6</v>
      </c>
      <c r="J38" s="60" t="s">
        <v>141</v>
      </c>
      <c r="K38" s="59" t="s">
        <v>139</v>
      </c>
      <c r="L38" s="55" t="s">
        <v>142</v>
      </c>
      <c r="M38" s="62">
        <v>44927</v>
      </c>
      <c r="N38" s="60" t="s">
        <v>140</v>
      </c>
      <c r="O38" s="60" t="s">
        <v>39</v>
      </c>
      <c r="P38" s="61">
        <f t="shared" si="1"/>
        <v>2</v>
      </c>
    </row>
    <row r="39" spans="1:16" ht="31.2" x14ac:dyDescent="0.3">
      <c r="A39" s="55">
        <v>33</v>
      </c>
      <c r="B39" s="55" t="s">
        <v>208</v>
      </c>
      <c r="C39" s="57" t="s">
        <v>124</v>
      </c>
      <c r="D39" s="55" t="s">
        <v>137</v>
      </c>
      <c r="E39" s="68" t="s">
        <v>209</v>
      </c>
      <c r="F39" s="59" t="s">
        <v>139</v>
      </c>
      <c r="G39" s="60" t="s">
        <v>140</v>
      </c>
      <c r="H39" s="60" t="s">
        <v>20</v>
      </c>
      <c r="I39" s="61">
        <f t="shared" si="0"/>
        <v>6</v>
      </c>
      <c r="J39" s="60" t="s">
        <v>141</v>
      </c>
      <c r="K39" s="59" t="s">
        <v>139</v>
      </c>
      <c r="L39" s="55" t="s">
        <v>142</v>
      </c>
      <c r="M39" s="62">
        <v>44927</v>
      </c>
      <c r="N39" s="60" t="s">
        <v>140</v>
      </c>
      <c r="O39" s="60" t="s">
        <v>39</v>
      </c>
      <c r="P39" s="61">
        <f t="shared" si="1"/>
        <v>2</v>
      </c>
    </row>
    <row r="40" spans="1:16" x14ac:dyDescent="0.3">
      <c r="A40" s="55">
        <v>34</v>
      </c>
      <c r="B40" s="69" t="s">
        <v>210</v>
      </c>
      <c r="C40" s="70" t="s">
        <v>158</v>
      </c>
      <c r="D40" s="69" t="s">
        <v>211</v>
      </c>
      <c r="E40" s="69" t="s">
        <v>212</v>
      </c>
      <c r="F40" s="69"/>
      <c r="G40" s="55" t="s">
        <v>39</v>
      </c>
      <c r="H40" s="55" t="s">
        <v>39</v>
      </c>
      <c r="I40" s="61">
        <f t="shared" si="0"/>
        <v>1</v>
      </c>
      <c r="J40" s="60" t="s">
        <v>213</v>
      </c>
      <c r="K40" s="55" t="s">
        <v>212</v>
      </c>
      <c r="L40" s="55" t="s">
        <v>142</v>
      </c>
      <c r="M40" s="62">
        <v>45292</v>
      </c>
      <c r="N40" s="55" t="s">
        <v>39</v>
      </c>
      <c r="O40" s="55" t="s">
        <v>39</v>
      </c>
      <c r="P40" s="61">
        <f t="shared" si="1"/>
        <v>1</v>
      </c>
    </row>
    <row r="41" spans="1:16" x14ac:dyDescent="0.3">
      <c r="A41" s="55">
        <v>35</v>
      </c>
      <c r="B41" s="69" t="s">
        <v>214</v>
      </c>
      <c r="C41" s="57" t="s">
        <v>158</v>
      </c>
      <c r="D41" s="69" t="s">
        <v>211</v>
      </c>
      <c r="E41" s="69" t="s">
        <v>212</v>
      </c>
      <c r="F41" s="59" t="s">
        <v>139</v>
      </c>
      <c r="G41" s="55" t="s">
        <v>39</v>
      </c>
      <c r="H41" s="55" t="s">
        <v>39</v>
      </c>
      <c r="I41" s="61">
        <f t="shared" si="0"/>
        <v>1</v>
      </c>
      <c r="J41" s="60" t="s">
        <v>213</v>
      </c>
      <c r="K41" s="59" t="s">
        <v>139</v>
      </c>
      <c r="L41" s="55" t="s">
        <v>142</v>
      </c>
      <c r="M41" s="62">
        <v>45292</v>
      </c>
      <c r="N41" s="55" t="s">
        <v>39</v>
      </c>
      <c r="O41" s="55" t="s">
        <v>39</v>
      </c>
      <c r="P41" s="61">
        <f t="shared" si="1"/>
        <v>1</v>
      </c>
    </row>
    <row r="42" spans="1:16" x14ac:dyDescent="0.3">
      <c r="A42" s="55">
        <v>36</v>
      </c>
      <c r="B42" s="69" t="s">
        <v>215</v>
      </c>
      <c r="C42" s="57" t="s">
        <v>158</v>
      </c>
      <c r="D42" s="69" t="s">
        <v>211</v>
      </c>
      <c r="E42" s="69" t="s">
        <v>212</v>
      </c>
      <c r="F42" s="59" t="s">
        <v>139</v>
      </c>
      <c r="G42" s="55" t="s">
        <v>39</v>
      </c>
      <c r="H42" s="55" t="s">
        <v>39</v>
      </c>
      <c r="I42" s="61">
        <f t="shared" si="0"/>
        <v>1</v>
      </c>
      <c r="J42" s="60" t="s">
        <v>213</v>
      </c>
      <c r="K42" s="59" t="s">
        <v>139</v>
      </c>
      <c r="L42" s="55" t="s">
        <v>142</v>
      </c>
      <c r="M42" s="62">
        <v>45292</v>
      </c>
      <c r="N42" s="55" t="s">
        <v>39</v>
      </c>
      <c r="O42" s="55" t="s">
        <v>39</v>
      </c>
      <c r="P42" s="61">
        <f t="shared" si="1"/>
        <v>1</v>
      </c>
    </row>
    <row r="43" spans="1:16" x14ac:dyDescent="0.3">
      <c r="A43" s="55">
        <v>37</v>
      </c>
      <c r="B43" s="69" t="s">
        <v>216</v>
      </c>
      <c r="C43" s="57" t="s">
        <v>158</v>
      </c>
      <c r="D43" s="69" t="s">
        <v>211</v>
      </c>
      <c r="E43" s="69" t="s">
        <v>212</v>
      </c>
      <c r="F43" s="59" t="s">
        <v>139</v>
      </c>
      <c r="G43" s="55" t="s">
        <v>39</v>
      </c>
      <c r="H43" s="55" t="s">
        <v>39</v>
      </c>
      <c r="I43" s="61">
        <f t="shared" si="0"/>
        <v>1</v>
      </c>
      <c r="J43" s="60" t="s">
        <v>213</v>
      </c>
      <c r="K43" s="59" t="s">
        <v>139</v>
      </c>
      <c r="L43" s="55" t="s">
        <v>142</v>
      </c>
      <c r="M43" s="62">
        <v>45292</v>
      </c>
      <c r="N43" s="55" t="s">
        <v>39</v>
      </c>
      <c r="O43" s="55" t="s">
        <v>39</v>
      </c>
      <c r="P43" s="61">
        <f t="shared" si="1"/>
        <v>1</v>
      </c>
    </row>
    <row r="44" spans="1:16" x14ac:dyDescent="0.3">
      <c r="A44" s="55">
        <v>38</v>
      </c>
      <c r="B44" s="69" t="s">
        <v>217</v>
      </c>
      <c r="C44" s="57" t="s">
        <v>158</v>
      </c>
      <c r="D44" s="69" t="s">
        <v>211</v>
      </c>
      <c r="E44" s="69" t="s">
        <v>212</v>
      </c>
      <c r="F44" s="59" t="s">
        <v>139</v>
      </c>
      <c r="G44" s="55" t="s">
        <v>39</v>
      </c>
      <c r="H44" s="55" t="s">
        <v>39</v>
      </c>
      <c r="I44" s="61">
        <f t="shared" si="0"/>
        <v>1</v>
      </c>
      <c r="J44" s="60" t="s">
        <v>213</v>
      </c>
      <c r="K44" s="59" t="s">
        <v>139</v>
      </c>
      <c r="L44" s="55" t="s">
        <v>142</v>
      </c>
      <c r="M44" s="62">
        <v>45292</v>
      </c>
      <c r="N44" s="55" t="s">
        <v>39</v>
      </c>
      <c r="O44" s="55" t="s">
        <v>39</v>
      </c>
      <c r="P44" s="61">
        <f t="shared" si="1"/>
        <v>1</v>
      </c>
    </row>
    <row r="45" spans="1:16" x14ac:dyDescent="0.3">
      <c r="A45" s="55">
        <v>39</v>
      </c>
      <c r="B45" s="69" t="s">
        <v>218</v>
      </c>
      <c r="C45" s="57" t="s">
        <v>158</v>
      </c>
      <c r="D45" s="69" t="s">
        <v>211</v>
      </c>
      <c r="E45" s="69" t="s">
        <v>212</v>
      </c>
      <c r="F45" s="59" t="s">
        <v>139</v>
      </c>
      <c r="G45" s="55" t="s">
        <v>39</v>
      </c>
      <c r="H45" s="55" t="s">
        <v>39</v>
      </c>
      <c r="I45" s="61">
        <f t="shared" si="0"/>
        <v>1</v>
      </c>
      <c r="J45" s="60" t="s">
        <v>213</v>
      </c>
      <c r="K45" s="59" t="s">
        <v>139</v>
      </c>
      <c r="L45" s="55" t="s">
        <v>142</v>
      </c>
      <c r="M45" s="62">
        <v>45292</v>
      </c>
      <c r="N45" s="55" t="s">
        <v>39</v>
      </c>
      <c r="O45" s="55" t="s">
        <v>39</v>
      </c>
      <c r="P45" s="61">
        <f t="shared" si="1"/>
        <v>1</v>
      </c>
    </row>
    <row r="46" spans="1:16" x14ac:dyDescent="0.3">
      <c r="A46" s="44"/>
      <c r="B46" s="71"/>
      <c r="C46" s="72"/>
      <c r="D46" s="71"/>
      <c r="E46" s="71"/>
      <c r="F46" s="71"/>
      <c r="G46" s="44"/>
      <c r="H46" s="44"/>
      <c r="I46" s="73"/>
      <c r="K46" s="44"/>
      <c r="L46" s="44"/>
      <c r="M46" s="74"/>
      <c r="N46" s="44"/>
      <c r="O46" s="44"/>
      <c r="P46" s="73"/>
    </row>
    <row r="49" spans="9:13" ht="31.2" x14ac:dyDescent="0.3">
      <c r="I49" s="75" t="s">
        <v>48</v>
      </c>
      <c r="J49" s="53" t="s">
        <v>219</v>
      </c>
      <c r="K49" s="52" t="s">
        <v>129</v>
      </c>
      <c r="L49" s="50"/>
      <c r="M49" s="75" t="s">
        <v>220</v>
      </c>
    </row>
    <row r="50" spans="9:13" x14ac:dyDescent="0.3">
      <c r="I50" s="76" t="s">
        <v>20</v>
      </c>
      <c r="J50" s="61" t="s">
        <v>221</v>
      </c>
      <c r="K50" s="206" t="s">
        <v>222</v>
      </c>
      <c r="L50" s="202"/>
      <c r="M50" s="76">
        <v>3</v>
      </c>
    </row>
    <row r="51" spans="9:13" x14ac:dyDescent="0.3">
      <c r="I51" s="77" t="s">
        <v>140</v>
      </c>
      <c r="J51" s="61" t="s">
        <v>223</v>
      </c>
      <c r="K51" s="201" t="s">
        <v>224</v>
      </c>
      <c r="L51" s="202"/>
      <c r="M51" s="77">
        <v>2</v>
      </c>
    </row>
    <row r="52" spans="9:13" x14ac:dyDescent="0.3">
      <c r="I52" s="78" t="s">
        <v>39</v>
      </c>
      <c r="J52" s="61" t="s">
        <v>225</v>
      </c>
      <c r="K52" s="201" t="s">
        <v>226</v>
      </c>
      <c r="L52" s="202"/>
      <c r="M52" s="78">
        <v>1</v>
      </c>
    </row>
    <row r="53" spans="9:13" x14ac:dyDescent="0.3">
      <c r="I53" s="61" t="s">
        <v>227</v>
      </c>
      <c r="J53" s="60"/>
      <c r="K53" s="207"/>
      <c r="L53" s="208"/>
      <c r="M53" s="61">
        <v>0</v>
      </c>
    </row>
    <row r="54" spans="9:13" x14ac:dyDescent="0.3">
      <c r="I54" s="61" t="s">
        <v>228</v>
      </c>
      <c r="J54" s="61" t="s">
        <v>229</v>
      </c>
      <c r="K54" s="201" t="s">
        <v>230</v>
      </c>
      <c r="L54" s="202"/>
      <c r="M54" s="61">
        <v>0</v>
      </c>
    </row>
  </sheetData>
  <mergeCells count="7">
    <mergeCell ref="K54:L54"/>
    <mergeCell ref="G5:I5"/>
    <mergeCell ref="N5:P5"/>
    <mergeCell ref="K50:L50"/>
    <mergeCell ref="K51:L51"/>
    <mergeCell ref="K52:L52"/>
    <mergeCell ref="K53:L53"/>
  </mergeCells>
  <conditionalFormatting sqref="I7:I40 P7:P40 P46 I46">
    <cfRule type="colorScale" priority="2">
      <colorScale>
        <cfvo type="num" val="0"/>
        <cfvo type="num" val="4.5"/>
        <cfvo type="num" val="9"/>
        <color rgb="FF008000"/>
        <color rgb="FFFFFF00"/>
        <color rgb="FFFF0000"/>
      </colorScale>
    </cfRule>
  </conditionalFormatting>
  <conditionalFormatting sqref="I41:I45 P41:P45">
    <cfRule type="colorScale" priority="1">
      <colorScale>
        <cfvo type="num" val="0"/>
        <cfvo type="num" val="4.5"/>
        <cfvo type="num" val="9"/>
        <color rgb="FF008000"/>
        <color rgb="FFFFFF00"/>
        <color rgb="FFFF0000"/>
      </colorScale>
    </cfRule>
  </conditionalFormatting>
  <dataValidations count="1">
    <dataValidation type="list" allowBlank="1" showInputMessage="1" showErrorMessage="1" sqref="G7:H46 N7:O46" xr:uid="{8B79B87E-BE0E-4CE2-9D8B-69B2ABBF77DD}">
      <formula1>$I$50:$I$54</formula1>
    </dataValidation>
  </dataValidations>
  <pageMargins left="0.75" right="0.75" top="1" bottom="1" header="0.5" footer="0.5"/>
  <pageSetup paperSize="9" scale="53" orientation="landscape"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28F21-0F8A-4596-B444-DE14E1345EDD}">
  <dimension ref="A1:I179"/>
  <sheetViews>
    <sheetView topLeftCell="A82" zoomScale="85" zoomScaleNormal="85" workbookViewId="0">
      <selection activeCell="D97" sqref="D97"/>
    </sheetView>
  </sheetViews>
  <sheetFormatPr defaultColWidth="9.77734375" defaultRowHeight="15.6" x14ac:dyDescent="0.3"/>
  <cols>
    <col min="1" max="1" width="9.77734375" style="42"/>
    <col min="2" max="2" width="70.44140625" style="42" customWidth="1"/>
    <col min="3" max="3" width="13" style="73" bestFit="1" customWidth="1"/>
    <col min="4" max="4" width="11" style="79" customWidth="1"/>
    <col min="5" max="5" width="12.44140625" style="79" customWidth="1"/>
    <col min="6" max="16384" width="9.77734375" style="42"/>
  </cols>
  <sheetData>
    <row r="1" spans="1:9" x14ac:dyDescent="0.3">
      <c r="B1" s="42" t="s">
        <v>231</v>
      </c>
    </row>
    <row r="2" spans="1:9" x14ac:dyDescent="0.3">
      <c r="B2" s="80" t="s">
        <v>232</v>
      </c>
    </row>
    <row r="4" spans="1:9" x14ac:dyDescent="0.3">
      <c r="A4" s="81"/>
      <c r="B4" s="81" t="s">
        <v>233</v>
      </c>
      <c r="C4" s="75" t="s">
        <v>234</v>
      </c>
      <c r="D4" s="82"/>
      <c r="E4" s="82"/>
    </row>
    <row r="5" spans="1:9" x14ac:dyDescent="0.3">
      <c r="A5" s="83" t="s">
        <v>235</v>
      </c>
      <c r="B5" s="84" t="s">
        <v>236</v>
      </c>
      <c r="C5" s="87">
        <f>COUNTIF(Risicoregister2026!$E$7:$E$39,"*"&amp;A5&amp;"*")+COUNTIF(Risicoregister2026!$E$7:$E$39,A5)</f>
        <v>1</v>
      </c>
      <c r="D5" s="85"/>
      <c r="E5" s="79" t="s">
        <v>651</v>
      </c>
      <c r="F5" s="51"/>
      <c r="G5" s="51"/>
      <c r="H5" s="51"/>
      <c r="I5" s="51"/>
    </row>
    <row r="6" spans="1:9" x14ac:dyDescent="0.3">
      <c r="A6" s="83" t="s">
        <v>237</v>
      </c>
      <c r="B6" s="84" t="s">
        <v>238</v>
      </c>
      <c r="C6" s="87">
        <f>COUNTIF(Risicoregister2026!$E$7:$E$39,"*"&amp;A6&amp;"*")+COUNTIF(Risicoregister2026!$E$7:$E$39,A6)</f>
        <v>1</v>
      </c>
      <c r="D6" s="85"/>
      <c r="E6" s="85"/>
      <c r="F6" s="51"/>
      <c r="G6" s="51"/>
      <c r="H6" s="51"/>
      <c r="I6" s="51"/>
    </row>
    <row r="7" spans="1:9" x14ac:dyDescent="0.3">
      <c r="A7" s="83" t="s">
        <v>239</v>
      </c>
      <c r="B7" s="84" t="s">
        <v>240</v>
      </c>
      <c r="C7" s="87">
        <f>COUNTIF(Risicoregister2026!$E$7:$E$39,"*"&amp;A7&amp;"*")+COUNTIF(Risicoregister2026!$E$7:$E$39,A7)</f>
        <v>1</v>
      </c>
      <c r="D7" s="85"/>
      <c r="E7" s="85"/>
    </row>
    <row r="8" spans="1:9" x14ac:dyDescent="0.3">
      <c r="A8" s="83" t="s">
        <v>241</v>
      </c>
      <c r="B8" s="84" t="s">
        <v>242</v>
      </c>
      <c r="C8" s="87">
        <f>COUNTIF(Risicoregister2026!$E$7:$E$39,"*"&amp;A8&amp;"*")+COUNTIF(Risicoregister2026!$E$7:$E$39,A8)</f>
        <v>1</v>
      </c>
      <c r="D8" s="85"/>
      <c r="E8" s="85"/>
    </row>
    <row r="9" spans="1:9" x14ac:dyDescent="0.3">
      <c r="A9" s="83" t="s">
        <v>243</v>
      </c>
      <c r="B9" s="84" t="s">
        <v>244</v>
      </c>
      <c r="C9" s="87">
        <f>COUNTIF(Risicoregister2026!$E$7:$E$39,"*"&amp;A9&amp;"*")+COUNTIF(Risicoregister2026!$E$7:$E$39,A9)</f>
        <v>1</v>
      </c>
      <c r="D9" s="85"/>
      <c r="E9" s="85"/>
    </row>
    <row r="10" spans="1:9" x14ac:dyDescent="0.3">
      <c r="A10" s="83" t="s">
        <v>245</v>
      </c>
      <c r="B10" s="84" t="s">
        <v>246</v>
      </c>
      <c r="C10" s="87">
        <f>COUNTIF(Risicoregister2026!$E$7:$E$39,"*"&amp;A10&amp;"*")+COUNTIF(Risicoregister2026!$E$7:$E$39,A10)</f>
        <v>1</v>
      </c>
      <c r="D10" s="85"/>
      <c r="E10" s="85"/>
    </row>
    <row r="11" spans="1:9" x14ac:dyDescent="0.3">
      <c r="A11" s="83" t="s">
        <v>247</v>
      </c>
      <c r="B11" s="84" t="s">
        <v>248</v>
      </c>
      <c r="C11" s="87">
        <f>COUNTIF(Risicoregister2026!$E$7:$E$39,"*"&amp;A11&amp;"*")+COUNTIF(Risicoregister2026!$E$7:$E$39,A11)</f>
        <v>1</v>
      </c>
      <c r="D11" s="85"/>
      <c r="E11" s="85"/>
    </row>
    <row r="12" spans="1:9" x14ac:dyDescent="0.3">
      <c r="A12" s="83" t="s">
        <v>249</v>
      </c>
      <c r="B12" s="84" t="s">
        <v>250</v>
      </c>
      <c r="C12" s="87">
        <f>COUNTIF(Risicoregister2026!$E$7:$E$39,"*"&amp;A12&amp;"*")+COUNTIF(Risicoregister2026!$E$7:$E$39,A12)</f>
        <v>1</v>
      </c>
      <c r="D12" s="85"/>
      <c r="E12" s="85"/>
    </row>
    <row r="13" spans="1:9" x14ac:dyDescent="0.3">
      <c r="A13" s="83" t="s">
        <v>251</v>
      </c>
      <c r="B13" s="84" t="s">
        <v>252</v>
      </c>
      <c r="C13" s="87">
        <f>COUNTIF(Risicoregister2026!$E$7:$E$39,"*"&amp;A13&amp;"*")+COUNTIF(Risicoregister2026!$E$7:$E$39,A13)</f>
        <v>1</v>
      </c>
      <c r="D13" s="85"/>
      <c r="E13" s="85"/>
    </row>
    <row r="14" spans="1:9" x14ac:dyDescent="0.3">
      <c r="A14" s="83" t="s">
        <v>253</v>
      </c>
      <c r="B14" s="84" t="s">
        <v>254</v>
      </c>
      <c r="C14" s="87">
        <f>COUNTIF(Risicoregister2026!$E$7:$E$39,"*"&amp;A14&amp;"*")+COUNTIF(Risicoregister2026!$E$7:$E$39,A14)</f>
        <v>1</v>
      </c>
      <c r="D14" s="85"/>
      <c r="E14" s="85"/>
    </row>
    <row r="15" spans="1:9" x14ac:dyDescent="0.3">
      <c r="A15" s="83" t="s">
        <v>255</v>
      </c>
      <c r="B15" s="84" t="s">
        <v>256</v>
      </c>
      <c r="C15" s="87">
        <f>COUNTIF(Risicoregister2026!$E$7:$E$39,"*"&amp;A15&amp;"*")+COUNTIF(Risicoregister2026!$E$7:$E$39,A15)</f>
        <v>1</v>
      </c>
      <c r="D15" s="85"/>
      <c r="E15" s="85"/>
    </row>
    <row r="16" spans="1:9" x14ac:dyDescent="0.3">
      <c r="A16" s="83" t="s">
        <v>257</v>
      </c>
      <c r="B16" s="84" t="s">
        <v>258</v>
      </c>
      <c r="C16" s="87">
        <f>COUNTIF(Risicoregister2026!$E$7:$E$39,"*"&amp;A16&amp;"*")+COUNTIF(Risicoregister2026!$E$7:$E$39,A16)</f>
        <v>1</v>
      </c>
      <c r="D16" s="85"/>
      <c r="E16" s="85"/>
    </row>
    <row r="17" spans="1:5" x14ac:dyDescent="0.3">
      <c r="A17" s="83" t="s">
        <v>259</v>
      </c>
      <c r="B17" s="84" t="s">
        <v>260</v>
      </c>
      <c r="C17" s="87">
        <f>COUNTIF(Risicoregister2026!$E$7:$E$39,"*"&amp;A17&amp;"*")+COUNTIF(Risicoregister2026!$E$7:$E$39,A17)</f>
        <v>1</v>
      </c>
      <c r="D17" s="85"/>
      <c r="E17" s="85"/>
    </row>
    <row r="18" spans="1:5" x14ac:dyDescent="0.3">
      <c r="A18" s="83" t="s">
        <v>261</v>
      </c>
      <c r="B18" s="84" t="s">
        <v>262</v>
      </c>
      <c r="C18" s="87">
        <f>COUNTIF(Risicoregister2026!$E$7:$E$39,"*"&amp;A18&amp;"*")+COUNTIF(Risicoregister2026!$E$7:$E$39,A18)</f>
        <v>1</v>
      </c>
      <c r="D18" s="85"/>
      <c r="E18" s="85"/>
    </row>
    <row r="19" spans="1:5" x14ac:dyDescent="0.3">
      <c r="A19" s="83" t="s">
        <v>263</v>
      </c>
      <c r="B19" s="84" t="s">
        <v>264</v>
      </c>
      <c r="C19" s="87">
        <f>COUNTIF(Risicoregister2026!$E$7:$E$39,"*"&amp;A19&amp;"*")+COUNTIF(Risicoregister2026!$E$7:$E$39,A19)</f>
        <v>1</v>
      </c>
      <c r="D19" s="85"/>
      <c r="E19" s="85"/>
    </row>
    <row r="20" spans="1:5" x14ac:dyDescent="0.3">
      <c r="A20" s="83" t="s">
        <v>265</v>
      </c>
      <c r="B20" s="84" t="s">
        <v>266</v>
      </c>
      <c r="C20" s="87">
        <f>COUNTIF(Risicoregister2026!$E$7:$E$39,"*"&amp;A20&amp;"*")+COUNTIF(Risicoregister2026!$E$7:$E$39,A20)</f>
        <v>1</v>
      </c>
      <c r="D20" s="85"/>
      <c r="E20" s="85"/>
    </row>
    <row r="21" spans="1:5" x14ac:dyDescent="0.3">
      <c r="A21" s="83" t="s">
        <v>267</v>
      </c>
      <c r="B21" s="84" t="s">
        <v>268</v>
      </c>
      <c r="C21" s="87">
        <f>COUNTIF(Risicoregister2026!$E$7:$E$39,"*"&amp;A21&amp;"*")+COUNTIF(Risicoregister2026!$E$7:$E$39,A21)</f>
        <v>1</v>
      </c>
      <c r="D21" s="85"/>
      <c r="E21" s="85"/>
    </row>
    <row r="22" spans="1:5" x14ac:dyDescent="0.3">
      <c r="A22" s="83" t="s">
        <v>269</v>
      </c>
      <c r="B22" s="84" t="s">
        <v>270</v>
      </c>
      <c r="C22" s="87">
        <f>COUNTIF(Risicoregister2026!$E$7:$E$39,"*"&amp;A22&amp;"*")+COUNTIF(Risicoregister2026!$E$7:$E$39,A22)</f>
        <v>1</v>
      </c>
      <c r="D22" s="85"/>
      <c r="E22" s="85"/>
    </row>
    <row r="23" spans="1:5" x14ac:dyDescent="0.3">
      <c r="A23" s="83" t="s">
        <v>271</v>
      </c>
      <c r="B23" s="84" t="s">
        <v>272</v>
      </c>
      <c r="C23" s="87">
        <f>COUNTIF(Risicoregister2026!$E$7:$E$39,"*"&amp;A23&amp;"*")+COUNTIF(Risicoregister2026!$E$7:$E$39,A23)</f>
        <v>1</v>
      </c>
      <c r="D23" s="85"/>
      <c r="E23" s="85"/>
    </row>
    <row r="24" spans="1:5" x14ac:dyDescent="0.3">
      <c r="A24" s="83" t="s">
        <v>273</v>
      </c>
      <c r="B24" s="84" t="s">
        <v>274</v>
      </c>
      <c r="C24" s="87">
        <f>COUNTIF(Risicoregister2026!$E$7:$E$39,"*"&amp;A24&amp;"*")+COUNTIF(Risicoregister2026!$E$7:$E$39,A24)</f>
        <v>1</v>
      </c>
      <c r="D24" s="85"/>
      <c r="E24" s="85"/>
    </row>
    <row r="25" spans="1:5" ht="31.2" x14ac:dyDescent="0.3">
      <c r="A25" s="83" t="s">
        <v>275</v>
      </c>
      <c r="B25" s="86" t="s">
        <v>276</v>
      </c>
      <c r="C25" s="87">
        <f>COUNTIF(Risicoregister2026!$E$7:$E$39,"*"&amp;A25&amp;"*")+COUNTIF(Risicoregister2026!$E$7:$E$39,A25)</f>
        <v>1</v>
      </c>
      <c r="D25" s="85"/>
      <c r="E25" s="85"/>
    </row>
    <row r="26" spans="1:5" x14ac:dyDescent="0.3">
      <c r="A26" s="83" t="s">
        <v>277</v>
      </c>
      <c r="B26" s="84" t="s">
        <v>278</v>
      </c>
      <c r="C26" s="87">
        <f>COUNTIF(Risicoregister2026!$E$7:$E$39,"*"&amp;A26&amp;"*")+COUNTIF(Risicoregister2026!$E$7:$E$39,A26)</f>
        <v>1</v>
      </c>
    </row>
    <row r="27" spans="1:5" x14ac:dyDescent="0.3">
      <c r="A27" s="83" t="s">
        <v>279</v>
      </c>
      <c r="B27" s="84" t="s">
        <v>280</v>
      </c>
      <c r="C27" s="87">
        <f>COUNTIF(Risicoregister2026!$E$7:$E$39,"*"&amp;A27&amp;"*")+COUNTIF(Risicoregister2026!$E$7:$E$39,A27)</f>
        <v>1</v>
      </c>
      <c r="D27" s="85"/>
      <c r="E27" s="85"/>
    </row>
    <row r="28" spans="1:5" x14ac:dyDescent="0.3">
      <c r="A28" s="83" t="s">
        <v>281</v>
      </c>
      <c r="B28" s="84" t="s">
        <v>282</v>
      </c>
      <c r="C28" s="87">
        <f>COUNTIF(Risicoregister2026!$E$7:$E$39,"*"&amp;A28&amp;"*")+COUNTIF(Risicoregister2026!$E$7:$E$39,A28)</f>
        <v>1</v>
      </c>
      <c r="D28" s="85"/>
      <c r="E28" s="85"/>
    </row>
    <row r="29" spans="1:5" x14ac:dyDescent="0.3">
      <c r="A29" s="83" t="s">
        <v>283</v>
      </c>
      <c r="B29" s="84" t="s">
        <v>284</v>
      </c>
      <c r="C29" s="87">
        <f>COUNTIF(Risicoregister2026!$E$7:$E$39,"*"&amp;A29&amp;"*")+COUNTIF(Risicoregister2026!$E$7:$E$39,A29)</f>
        <v>1</v>
      </c>
      <c r="D29" s="85"/>
      <c r="E29" s="85"/>
    </row>
    <row r="30" spans="1:5" x14ac:dyDescent="0.3">
      <c r="A30" s="83" t="s">
        <v>285</v>
      </c>
      <c r="B30" s="84" t="s">
        <v>286</v>
      </c>
      <c r="C30" s="87">
        <f>COUNTIF(Risicoregister2026!$E$7:$E$39,"*"&amp;A30&amp;"*")+COUNTIF(Risicoregister2026!$E$7:$E$39,A30)</f>
        <v>1</v>
      </c>
      <c r="D30" s="85"/>
      <c r="E30" s="85"/>
    </row>
    <row r="31" spans="1:5" x14ac:dyDescent="0.3">
      <c r="A31" s="83" t="s">
        <v>287</v>
      </c>
      <c r="B31" s="84" t="s">
        <v>288</v>
      </c>
      <c r="C31" s="87">
        <f>COUNTIF(Risicoregister2026!$E$7:$E$39,"*"&amp;A31&amp;"*")+COUNTIF(Risicoregister2026!$E$7:$E$39,A31)</f>
        <v>1</v>
      </c>
      <c r="D31" s="85"/>
      <c r="E31" s="85"/>
    </row>
    <row r="32" spans="1:5" x14ac:dyDescent="0.3">
      <c r="A32" s="83" t="s">
        <v>289</v>
      </c>
      <c r="B32" s="84" t="s">
        <v>290</v>
      </c>
      <c r="C32" s="87">
        <f>COUNTIF(Risicoregister2026!$E$7:$E$39,"*"&amp;A32&amp;"*")+COUNTIF(Risicoregister2026!$E$7:$E$39,A32)</f>
        <v>1</v>
      </c>
      <c r="D32" s="85"/>
      <c r="E32" s="85"/>
    </row>
    <row r="33" spans="1:5" x14ac:dyDescent="0.3">
      <c r="A33" s="83" t="s">
        <v>291</v>
      </c>
      <c r="B33" s="84" t="s">
        <v>292</v>
      </c>
      <c r="C33" s="87">
        <f>COUNTIF(Risicoregister2026!$E$7:$E$39,"*"&amp;A33&amp;"*")+COUNTIF(Risicoregister2026!$E$7:$E$39,A33)</f>
        <v>1</v>
      </c>
      <c r="D33" s="85"/>
      <c r="E33" s="85"/>
    </row>
    <row r="34" spans="1:5" x14ac:dyDescent="0.3">
      <c r="A34" s="83" t="s">
        <v>293</v>
      </c>
      <c r="B34" s="84" t="s">
        <v>294</v>
      </c>
      <c r="C34" s="87">
        <f>COUNTIF(Risicoregister2026!$E$7:$E$39,"*"&amp;A34&amp;"*")+COUNTIF(Risicoregister2026!$E$7:$E$39,A34)</f>
        <v>1</v>
      </c>
      <c r="D34" s="85"/>
      <c r="E34" s="85"/>
    </row>
    <row r="35" spans="1:5" x14ac:dyDescent="0.3">
      <c r="A35" s="83" t="s">
        <v>295</v>
      </c>
      <c r="B35" s="84" t="s">
        <v>296</v>
      </c>
      <c r="C35" s="87">
        <f>COUNTIF(Risicoregister2026!$E$7:$E$39,"*"&amp;A35&amp;"*")+COUNTIF(Risicoregister2026!$E$7:$E$39,A35)</f>
        <v>2</v>
      </c>
    </row>
    <row r="36" spans="1:5" x14ac:dyDescent="0.3">
      <c r="A36" s="83" t="s">
        <v>297</v>
      </c>
      <c r="B36" s="84" t="s">
        <v>298</v>
      </c>
      <c r="C36" s="87">
        <f>COUNTIF(Risicoregister2026!$E$7:$E$39,"*"&amp;A36&amp;"*")+COUNTIF(Risicoregister2026!$E$7:$E$39,A36)</f>
        <v>1</v>
      </c>
    </row>
    <row r="37" spans="1:5" x14ac:dyDescent="0.3">
      <c r="A37" s="83" t="s">
        <v>299</v>
      </c>
      <c r="B37" s="84" t="s">
        <v>300</v>
      </c>
      <c r="C37" s="87">
        <f>COUNTIF(Risicoregister2026!$E$7:$E$39,"*"&amp;A37&amp;"*")+COUNTIF(Risicoregister2026!$E$7:$E$39,A37)</f>
        <v>1</v>
      </c>
    </row>
    <row r="38" spans="1:5" x14ac:dyDescent="0.3">
      <c r="A38" s="83" t="s">
        <v>301</v>
      </c>
      <c r="B38" s="84" t="s">
        <v>302</v>
      </c>
      <c r="C38" s="87">
        <f>COUNTIF(Risicoregister2026!$E$7:$E$39,"*"&amp;A38&amp;"*")+COUNTIF(Risicoregister2026!$E$7:$E$39,A38)</f>
        <v>2</v>
      </c>
    </row>
    <row r="39" spans="1:5" x14ac:dyDescent="0.3">
      <c r="A39" s="83" t="s">
        <v>303</v>
      </c>
      <c r="B39" s="84" t="s">
        <v>304</v>
      </c>
      <c r="C39" s="87">
        <f>COUNTIF(Risicoregister2026!$E$7:$E$39,"*"&amp;A39&amp;"*")+COUNTIF(Risicoregister2026!$E$7:$E$39,A39)</f>
        <v>1</v>
      </c>
    </row>
    <row r="40" spans="1:5" x14ac:dyDescent="0.3">
      <c r="A40" s="83" t="s">
        <v>305</v>
      </c>
      <c r="B40" s="86" t="s">
        <v>306</v>
      </c>
      <c r="C40" s="87">
        <f>COUNTIF(Risicoregister2026!$E$7:$E$39,"*"&amp;A40&amp;"*")+COUNTIF(Risicoregister2026!$E$7:$E$39,A40)</f>
        <v>1</v>
      </c>
    </row>
    <row r="41" spans="1:5" x14ac:dyDescent="0.3">
      <c r="A41" s="83" t="s">
        <v>307</v>
      </c>
      <c r="B41" s="84" t="s">
        <v>308</v>
      </c>
      <c r="C41" s="87">
        <f>COUNTIF(Risicoregister2026!$E$7:$E$39,"*"&amp;A41&amp;"*")+COUNTIF(Risicoregister2026!$E$7:$E$39,A41)</f>
        <v>1</v>
      </c>
    </row>
    <row r="42" spans="1:5" x14ac:dyDescent="0.3">
      <c r="A42" s="83" t="s">
        <v>309</v>
      </c>
      <c r="B42" s="84" t="s">
        <v>310</v>
      </c>
      <c r="C42" s="87">
        <f>COUNTIF(Risicoregister2026!$E$7:$E$39,"*"&amp;A42&amp;"*")+COUNTIF(Risicoregister2026!$E$7:$E$39,A42)</f>
        <v>1</v>
      </c>
    </row>
    <row r="43" spans="1:5" x14ac:dyDescent="0.3">
      <c r="A43" s="83" t="s">
        <v>311</v>
      </c>
      <c r="B43" s="84" t="s">
        <v>312</v>
      </c>
      <c r="C43" s="87">
        <f>COUNTIF(Risicoregister2026!$E$7:$E$39,"*"&amp;A43&amp;"*")+COUNTIF(Risicoregister2026!$E$7:$E$39,A43)</f>
        <v>2</v>
      </c>
    </row>
    <row r="44" spans="1:5" x14ac:dyDescent="0.3">
      <c r="A44" s="83" t="s">
        <v>313</v>
      </c>
      <c r="B44" s="84" t="s">
        <v>314</v>
      </c>
      <c r="C44" s="87">
        <f>COUNTIF(Risicoregister2026!$E$7:$E$39,"*"&amp;A44&amp;"*")+COUNTIF(Risicoregister2026!$E$7:$E$39,A44)</f>
        <v>1</v>
      </c>
    </row>
    <row r="45" spans="1:5" x14ac:dyDescent="0.3">
      <c r="A45" s="83" t="s">
        <v>315</v>
      </c>
      <c r="B45" s="84" t="s">
        <v>316</v>
      </c>
      <c r="C45" s="87">
        <f>COUNTIF(Risicoregister2026!$E$7:$E$39,"*"&amp;A45&amp;"*")+COUNTIF(Risicoregister2026!$E$7:$E$39,A45)</f>
        <v>1</v>
      </c>
    </row>
    <row r="46" spans="1:5" x14ac:dyDescent="0.3">
      <c r="A46" s="83" t="s">
        <v>317</v>
      </c>
      <c r="B46" s="84" t="s">
        <v>318</v>
      </c>
      <c r="C46" s="87">
        <f>COUNTIF(Risicoregister2026!$E$7:$E$39,"*"&amp;A46&amp;"*")+COUNTIF(Risicoregister2026!$E$7:$E$39,A46)</f>
        <v>1</v>
      </c>
    </row>
    <row r="47" spans="1:5" x14ac:dyDescent="0.3">
      <c r="A47" s="83" t="s">
        <v>319</v>
      </c>
      <c r="B47" s="84" t="s">
        <v>320</v>
      </c>
      <c r="C47" s="87">
        <f>COUNTIF(Risicoregister2026!$E$7:$E$39,"*"&amp;A47&amp;"*")+COUNTIF(Risicoregister2026!$E$7:$E$39,A47)</f>
        <v>1</v>
      </c>
    </row>
    <row r="48" spans="1:5" x14ac:dyDescent="0.3">
      <c r="A48" s="83" t="s">
        <v>321</v>
      </c>
      <c r="B48" s="84" t="s">
        <v>322</v>
      </c>
      <c r="C48" s="87">
        <f>COUNTIF(Risicoregister2026!$E$7:$E$39,"*"&amp;A48&amp;"*")+COUNTIF(Risicoregister2026!$E$7:$E$39,A48)</f>
        <v>1</v>
      </c>
    </row>
    <row r="49" spans="1:3" x14ac:dyDescent="0.3">
      <c r="A49" s="83" t="s">
        <v>323</v>
      </c>
      <c r="B49" s="84" t="s">
        <v>324</v>
      </c>
      <c r="C49" s="87">
        <f>COUNTIF(Risicoregister2026!$E$7:$E$39,"*"&amp;A49&amp;"*")+COUNTIF(Risicoregister2026!$E$7:$E$39,A49)</f>
        <v>1</v>
      </c>
    </row>
    <row r="50" spans="1:3" x14ac:dyDescent="0.3">
      <c r="A50" s="83" t="s">
        <v>325</v>
      </c>
      <c r="B50" s="84" t="s">
        <v>326</v>
      </c>
      <c r="C50" s="87">
        <f>COUNTIF(Risicoregister2026!$E$7:$E$39,"*"&amp;A50&amp;"*")+COUNTIF(Risicoregister2026!$E$7:$E$39,A50)</f>
        <v>1</v>
      </c>
    </row>
    <row r="51" spans="1:3" x14ac:dyDescent="0.3">
      <c r="A51" s="83" t="s">
        <v>327</v>
      </c>
      <c r="B51" s="84" t="s">
        <v>328</v>
      </c>
      <c r="C51" s="87">
        <f>COUNTIF(Risicoregister2026!$E$7:$E$39,"*"&amp;A51&amp;"*")+COUNTIF(Risicoregister2026!$E$7:$E$39,A51)</f>
        <v>1</v>
      </c>
    </row>
    <row r="52" spans="1:3" x14ac:dyDescent="0.3">
      <c r="A52" s="83" t="s">
        <v>329</v>
      </c>
      <c r="B52" s="84" t="s">
        <v>330</v>
      </c>
      <c r="C52" s="87">
        <f>COUNTIF(Risicoregister2026!$E$7:$E$39,"*"&amp;A52&amp;"*")+COUNTIF(Risicoregister2026!$E$7:$E$39,A52)</f>
        <v>1</v>
      </c>
    </row>
    <row r="53" spans="1:3" x14ac:dyDescent="0.3">
      <c r="A53" s="83" t="s">
        <v>331</v>
      </c>
      <c r="B53" s="84" t="s">
        <v>332</v>
      </c>
      <c r="C53" s="87">
        <f>COUNTIF(Risicoregister2026!$E$7:$E$39,"*"&amp;A53&amp;"*")+COUNTIF(Risicoregister2026!$E$7:$E$39,A53)</f>
        <v>1</v>
      </c>
    </row>
    <row r="54" spans="1:3" x14ac:dyDescent="0.3">
      <c r="A54" s="83" t="s">
        <v>333</v>
      </c>
      <c r="B54" s="84" t="s">
        <v>334</v>
      </c>
      <c r="C54" s="87">
        <f>COUNTIF(Risicoregister2026!$E$7:$E$39,"*"&amp;A54&amp;"*")+COUNTIF(Risicoregister2026!$E$7:$E$39,A54)</f>
        <v>1</v>
      </c>
    </row>
    <row r="55" spans="1:3" x14ac:dyDescent="0.3">
      <c r="A55" s="83" t="s">
        <v>335</v>
      </c>
      <c r="B55" s="84" t="s">
        <v>336</v>
      </c>
      <c r="C55" s="87">
        <f>COUNTIF(Risicoregister2026!$E$7:$E$39,"*"&amp;A55&amp;"*")+COUNTIF(Risicoregister2026!$E$7:$E$39,A55)</f>
        <v>1</v>
      </c>
    </row>
    <row r="56" spans="1:3" x14ac:dyDescent="0.3">
      <c r="A56" s="83" t="s">
        <v>337</v>
      </c>
      <c r="B56" s="84" t="s">
        <v>338</v>
      </c>
      <c r="C56" s="87">
        <f>COUNTIF(Risicoregister2026!$E$7:$E$39,"*"&amp;A56&amp;"*")+COUNTIF(Risicoregister2026!$E$7:$E$39,A56)</f>
        <v>1</v>
      </c>
    </row>
    <row r="57" spans="1:3" x14ac:dyDescent="0.3">
      <c r="A57" s="83" t="s">
        <v>339</v>
      </c>
      <c r="B57" s="84" t="s">
        <v>340</v>
      </c>
      <c r="C57" s="87">
        <f>COUNTIF(Risicoregister2026!$E$7:$E$39,"*"&amp;A57&amp;"*")+COUNTIF(Risicoregister2026!$E$7:$E$39,A57)</f>
        <v>1</v>
      </c>
    </row>
    <row r="58" spans="1:3" x14ac:dyDescent="0.3">
      <c r="A58" s="83" t="s">
        <v>341</v>
      </c>
      <c r="B58" s="84" t="s">
        <v>342</v>
      </c>
      <c r="C58" s="87">
        <f>COUNTIF(Risicoregister2026!$E$7:$E$39,"*"&amp;A58&amp;"*")+COUNTIF(Risicoregister2026!$E$7:$E$39,A58)</f>
        <v>1</v>
      </c>
    </row>
    <row r="59" spans="1:3" x14ac:dyDescent="0.3">
      <c r="A59" s="83" t="s">
        <v>343</v>
      </c>
      <c r="B59" s="84" t="s">
        <v>344</v>
      </c>
      <c r="C59" s="87">
        <f>COUNTIF(Risicoregister2026!$E$7:$E$39,"*"&amp;A59&amp;"*")+COUNTIF(Risicoregister2026!$E$7:$E$39,A59)</f>
        <v>1</v>
      </c>
    </row>
    <row r="60" spans="1:3" x14ac:dyDescent="0.3">
      <c r="A60" s="83" t="s">
        <v>345</v>
      </c>
      <c r="B60" s="84" t="s">
        <v>346</v>
      </c>
      <c r="C60" s="87">
        <f>COUNTIF(Risicoregister2026!$E$7:$E$39,"*"&amp;A60&amp;"*")+COUNTIF(Risicoregister2026!$E$7:$E$39,A60)</f>
        <v>1</v>
      </c>
    </row>
    <row r="61" spans="1:3" x14ac:dyDescent="0.3">
      <c r="A61" s="83" t="s">
        <v>347</v>
      </c>
      <c r="B61" s="84" t="s">
        <v>348</v>
      </c>
      <c r="C61" s="87">
        <f>COUNTIF(Risicoregister2026!$E$7:$E$39,"*"&amp;A61&amp;"*")+COUNTIF(Risicoregister2026!$E$7:$E$39,A61)</f>
        <v>1</v>
      </c>
    </row>
    <row r="62" spans="1:3" x14ac:dyDescent="0.3">
      <c r="A62" s="83" t="s">
        <v>349</v>
      </c>
      <c r="B62" s="84" t="s">
        <v>350</v>
      </c>
      <c r="C62" s="87">
        <f>COUNTIF(Risicoregister2026!$E$7:$E$39,"*"&amp;A62&amp;"*")+COUNTIF(Risicoregister2026!$E$7:$E$39,A62)</f>
        <v>1</v>
      </c>
    </row>
    <row r="63" spans="1:3" x14ac:dyDescent="0.3">
      <c r="A63" s="83" t="s">
        <v>351</v>
      </c>
      <c r="B63" s="84" t="s">
        <v>352</v>
      </c>
      <c r="C63" s="87">
        <f>COUNTIF(Risicoregister2026!$E$7:$E$39,"*"&amp;A63&amp;"*")+COUNTIF(Risicoregister2026!$E$7:$E$39,A63)</f>
        <v>1</v>
      </c>
    </row>
    <row r="64" spans="1:3" x14ac:dyDescent="0.3">
      <c r="A64" s="83" t="s">
        <v>353</v>
      </c>
      <c r="B64" s="84" t="s">
        <v>354</v>
      </c>
      <c r="C64" s="87">
        <f>COUNTIF(Risicoregister2026!$E$7:$E$39,"*"&amp;A64&amp;"*")+COUNTIF(Risicoregister2026!$E$7:$E$39,A64)</f>
        <v>1</v>
      </c>
    </row>
    <row r="65" spans="1:3" x14ac:dyDescent="0.3">
      <c r="A65" s="83" t="s">
        <v>355</v>
      </c>
      <c r="B65" s="84" t="s">
        <v>356</v>
      </c>
      <c r="C65" s="87">
        <f>COUNTIF(Risicoregister2026!$E$7:$E$39,"*"&amp;A65&amp;"*")+COUNTIF(Risicoregister2026!$E$7:$E$39,A65)</f>
        <v>1</v>
      </c>
    </row>
    <row r="66" spans="1:3" x14ac:dyDescent="0.3">
      <c r="A66" s="83" t="s">
        <v>357</v>
      </c>
      <c r="B66" s="84" t="s">
        <v>358</v>
      </c>
      <c r="C66" s="87">
        <f>COUNTIF(Risicoregister2026!$E$7:$E$39,"*"&amp;A66&amp;"*")+COUNTIF(Risicoregister2026!$E$7:$E$39,A66)</f>
        <v>1</v>
      </c>
    </row>
    <row r="67" spans="1:3" x14ac:dyDescent="0.3">
      <c r="A67" s="83" t="s">
        <v>359</v>
      </c>
      <c r="B67" s="84" t="s">
        <v>360</v>
      </c>
      <c r="C67" s="87">
        <f>COUNTIF(Risicoregister2026!$E$7:$E$39,"*"&amp;A67&amp;"*")+COUNTIF(Risicoregister2026!$E$7:$E$39,A67)</f>
        <v>1</v>
      </c>
    </row>
    <row r="68" spans="1:3" x14ac:dyDescent="0.3">
      <c r="A68" s="83" t="s">
        <v>361</v>
      </c>
      <c r="B68" s="84" t="s">
        <v>362</v>
      </c>
      <c r="C68" s="87">
        <f>COUNTIF(Risicoregister2026!$E$7:$E$39,"*"&amp;A68&amp;"*")+COUNTIF(Risicoregister2026!$E$7:$E$39,A68)</f>
        <v>1</v>
      </c>
    </row>
    <row r="69" spans="1:3" x14ac:dyDescent="0.3">
      <c r="A69" s="83" t="s">
        <v>363</v>
      </c>
      <c r="B69" s="84" t="s">
        <v>364</v>
      </c>
      <c r="C69" s="87">
        <f>COUNTIF(Risicoregister2026!$E$7:$E$39,"*"&amp;A69&amp;"*")+COUNTIF(Risicoregister2026!$E$7:$E$39,A69)</f>
        <v>1</v>
      </c>
    </row>
    <row r="70" spans="1:3" x14ac:dyDescent="0.3">
      <c r="A70" s="83" t="s">
        <v>365</v>
      </c>
      <c r="B70" s="84" t="s">
        <v>366</v>
      </c>
      <c r="C70" s="87">
        <f>COUNTIF(Risicoregister2026!$E$7:$E$39,"*"&amp;A70&amp;"*")+COUNTIF(Risicoregister2026!$E$7:$E$39,A70)</f>
        <v>1</v>
      </c>
    </row>
    <row r="71" spans="1:3" x14ac:dyDescent="0.3">
      <c r="A71" s="83" t="s">
        <v>367</v>
      </c>
      <c r="B71" s="84" t="s">
        <v>368</v>
      </c>
      <c r="C71" s="87">
        <f>COUNTIF(Risicoregister2026!$E$7:$E$39,"*"&amp;A71&amp;"*")+COUNTIF(Risicoregister2026!$E$7:$E$39,A71)</f>
        <v>1</v>
      </c>
    </row>
    <row r="72" spans="1:3" x14ac:dyDescent="0.3">
      <c r="A72" s="83" t="s">
        <v>369</v>
      </c>
      <c r="B72" s="84" t="s">
        <v>370</v>
      </c>
      <c r="C72" s="87">
        <f>COUNTIF(Risicoregister2026!$E$7:$E$39,"*"&amp;A72&amp;"*")+COUNTIF(Risicoregister2026!$E$7:$E$39,A72)</f>
        <v>1</v>
      </c>
    </row>
    <row r="73" spans="1:3" x14ac:dyDescent="0.3">
      <c r="A73" s="83" t="s">
        <v>371</v>
      </c>
      <c r="B73" s="84" t="s">
        <v>372</v>
      </c>
      <c r="C73" s="87">
        <f>COUNTIF(Risicoregister2026!$E$7:$E$39,"*"&amp;A73&amp;"*")+COUNTIF(Risicoregister2026!$E$7:$E$39,A73)</f>
        <v>1</v>
      </c>
    </row>
    <row r="74" spans="1:3" x14ac:dyDescent="0.3">
      <c r="A74" s="83" t="s">
        <v>373</v>
      </c>
      <c r="B74" s="84" t="s">
        <v>374</v>
      </c>
      <c r="C74" s="87">
        <f>COUNTIF(Risicoregister2026!$E$7:$E$39,"*"&amp;A74&amp;"*")+COUNTIF(Risicoregister2026!$E$7:$E$39,A74)</f>
        <v>1</v>
      </c>
    </row>
    <row r="75" spans="1:3" x14ac:dyDescent="0.3">
      <c r="A75" s="83" t="s">
        <v>375</v>
      </c>
      <c r="B75" s="84" t="s">
        <v>376</v>
      </c>
      <c r="C75" s="87">
        <f>COUNTIF(Risicoregister2026!$E$7:$E$39,"*"&amp;A75&amp;"*")+COUNTIF(Risicoregister2026!$E$7:$E$39,A75)</f>
        <v>1</v>
      </c>
    </row>
    <row r="76" spans="1:3" x14ac:dyDescent="0.3">
      <c r="A76" s="83" t="s">
        <v>377</v>
      </c>
      <c r="B76" s="84" t="s">
        <v>378</v>
      </c>
      <c r="C76" s="87">
        <f>COUNTIF(Risicoregister2026!$E$7:$E$39,"*"&amp;A76&amp;"*")+COUNTIF(Risicoregister2026!$E$7:$E$39,A76)</f>
        <v>1</v>
      </c>
    </row>
    <row r="77" spans="1:3" x14ac:dyDescent="0.3">
      <c r="A77" s="83" t="s">
        <v>379</v>
      </c>
      <c r="B77" s="84" t="s">
        <v>380</v>
      </c>
      <c r="C77" s="87">
        <f>COUNTIF(Risicoregister2026!$E$7:$E$39,"*"&amp;A77&amp;"*")+COUNTIF(Risicoregister2026!$E$7:$E$39,A77)</f>
        <v>1</v>
      </c>
    </row>
    <row r="78" spans="1:3" x14ac:dyDescent="0.3">
      <c r="A78" s="83" t="s">
        <v>381</v>
      </c>
      <c r="B78" s="84" t="s">
        <v>382</v>
      </c>
      <c r="C78" s="87">
        <f>COUNTIF(Risicoregister2026!$E$7:$E$39,"*"&amp;A78&amp;"*")+COUNTIF(Risicoregister2026!$E$7:$E$39,A78)</f>
        <v>2</v>
      </c>
    </row>
    <row r="79" spans="1:3" x14ac:dyDescent="0.3">
      <c r="A79" s="83" t="s">
        <v>383</v>
      </c>
      <c r="B79" s="84" t="s">
        <v>384</v>
      </c>
      <c r="C79" s="87">
        <f>COUNTIF(Risicoregister2026!$E$7:$E$39,"*"&amp;A79&amp;"*")+COUNTIF(Risicoregister2026!$E$7:$E$39,A79)</f>
        <v>1</v>
      </c>
    </row>
    <row r="80" spans="1:3" x14ac:dyDescent="0.3">
      <c r="A80" s="83" t="s">
        <v>385</v>
      </c>
      <c r="B80" s="84" t="s">
        <v>386</v>
      </c>
      <c r="C80" s="87">
        <f>COUNTIF(Risicoregister2026!$E$7:$E$39,"*"&amp;A80&amp;"*")+COUNTIF(Risicoregister2026!$E$7:$E$39,A80)</f>
        <v>1</v>
      </c>
    </row>
    <row r="81" spans="1:3" x14ac:dyDescent="0.3">
      <c r="A81" s="83" t="s">
        <v>387</v>
      </c>
      <c r="B81" s="84" t="s">
        <v>388</v>
      </c>
      <c r="C81" s="87">
        <f>COUNTIF(Risicoregister2026!$E$7:$E$39,"*"&amp;A81&amp;"*")+COUNTIF(Risicoregister2026!$E$7:$E$39,A81)</f>
        <v>1</v>
      </c>
    </row>
    <row r="82" spans="1:3" x14ac:dyDescent="0.3">
      <c r="A82" s="83" t="s">
        <v>389</v>
      </c>
      <c r="B82" s="84" t="s">
        <v>390</v>
      </c>
      <c r="C82" s="87">
        <f>COUNTIF(Risicoregister2026!$E$7:$E$39,"*"&amp;A82&amp;"*")+COUNTIF(Risicoregister2026!$E$7:$E$39,A82)</f>
        <v>1</v>
      </c>
    </row>
    <row r="83" spans="1:3" x14ac:dyDescent="0.3">
      <c r="A83" s="83" t="s">
        <v>391</v>
      </c>
      <c r="B83" s="84" t="s">
        <v>392</v>
      </c>
      <c r="C83" s="87">
        <f>COUNTIF(Risicoregister2026!$E$7:$E$39,"*"&amp;A83&amp;"*")+COUNTIF(Risicoregister2026!$E$7:$E$39,A83)</f>
        <v>1</v>
      </c>
    </row>
    <row r="84" spans="1:3" x14ac:dyDescent="0.3">
      <c r="A84" s="83" t="s">
        <v>393</v>
      </c>
      <c r="B84" s="84" t="s">
        <v>394</v>
      </c>
      <c r="C84" s="87">
        <f>COUNTIF(Risicoregister2026!$E$7:$E$39,"*"&amp;A84&amp;"*")+COUNTIF(Risicoregister2026!$E$7:$E$39,A84)</f>
        <v>1</v>
      </c>
    </row>
    <row r="85" spans="1:3" x14ac:dyDescent="0.3">
      <c r="A85" s="83" t="s">
        <v>395</v>
      </c>
      <c r="B85" s="84" t="s">
        <v>396</v>
      </c>
      <c r="C85" s="87">
        <f>COUNTIF(Risicoregister2026!$E$7:$E$39,"*"&amp;A85&amp;"*")+COUNTIF(Risicoregister2026!$E$7:$E$39,A85)</f>
        <v>1</v>
      </c>
    </row>
    <row r="86" spans="1:3" x14ac:dyDescent="0.3">
      <c r="A86" s="83" t="s">
        <v>397</v>
      </c>
      <c r="B86" s="84" t="s">
        <v>398</v>
      </c>
      <c r="C86" s="87">
        <f>COUNTIF(Risicoregister2026!$E$7:$E$39,"*"&amp;A86&amp;"*")+COUNTIF(Risicoregister2026!$E$7:$E$39,A86)</f>
        <v>1</v>
      </c>
    </row>
    <row r="87" spans="1:3" x14ac:dyDescent="0.3">
      <c r="A87" s="83" t="s">
        <v>399</v>
      </c>
      <c r="B87" s="84" t="s">
        <v>400</v>
      </c>
      <c r="C87" s="87">
        <f>COUNTIF(Risicoregister2026!$E$7:$E$39,"*"&amp;A87&amp;"*")+COUNTIF(Risicoregister2026!$E$7:$E$39,A87)</f>
        <v>1</v>
      </c>
    </row>
    <row r="88" spans="1:3" x14ac:dyDescent="0.3">
      <c r="A88" s="83" t="s">
        <v>401</v>
      </c>
      <c r="B88" s="84" t="s">
        <v>402</v>
      </c>
      <c r="C88" s="87">
        <f>COUNTIF(Risicoregister2026!$E$7:$E$39,"*"&amp;A88&amp;"*")+COUNTIF(Risicoregister2026!$E$7:$E$39,A88)</f>
        <v>1</v>
      </c>
    </row>
    <row r="89" spans="1:3" x14ac:dyDescent="0.3">
      <c r="A89" s="83" t="s">
        <v>403</v>
      </c>
      <c r="B89" s="84" t="s">
        <v>404</v>
      </c>
      <c r="C89" s="87">
        <f>COUNTIF(Risicoregister2026!$E$7:$E$39,"*"&amp;A89&amp;"*")+COUNTIF(Risicoregister2026!$E$7:$E$39,A89)</f>
        <v>1</v>
      </c>
    </row>
    <row r="90" spans="1:3" x14ac:dyDescent="0.3">
      <c r="A90" s="83" t="s">
        <v>405</v>
      </c>
      <c r="B90" s="84" t="s">
        <v>406</v>
      </c>
      <c r="C90" s="87">
        <f>COUNTIF(Risicoregister2026!$E$7:$E$39,"*"&amp;A90&amp;"*")+COUNTIF(Risicoregister2026!$E$7:$E$39,A90)</f>
        <v>1</v>
      </c>
    </row>
    <row r="91" spans="1:3" x14ac:dyDescent="0.3">
      <c r="A91" s="83" t="s">
        <v>407</v>
      </c>
      <c r="B91" s="84" t="s">
        <v>408</v>
      </c>
      <c r="C91" s="87">
        <f>COUNTIF(Risicoregister2026!$E$7:$E$39,"*"&amp;A91&amp;"*")+COUNTIF(Risicoregister2026!$E$7:$E$39,A91)</f>
        <v>1</v>
      </c>
    </row>
    <row r="92" spans="1:3" x14ac:dyDescent="0.3">
      <c r="A92" s="83" t="s">
        <v>409</v>
      </c>
      <c r="B92" s="84" t="s">
        <v>410</v>
      </c>
      <c r="C92" s="87">
        <f>COUNTIF(Risicoregister2026!$E$7:$E$39,"*"&amp;A92&amp;"*")+COUNTIF(Risicoregister2026!$E$7:$E$39,A92)</f>
        <v>1</v>
      </c>
    </row>
    <row r="93" spans="1:3" x14ac:dyDescent="0.3">
      <c r="A93" s="83" t="s">
        <v>411</v>
      </c>
      <c r="B93" s="84" t="s">
        <v>412</v>
      </c>
      <c r="C93" s="87">
        <f>COUNTIF(Risicoregister2026!$E$7:$E$39,"*"&amp;A93&amp;"*")+COUNTIF(Risicoregister2026!$E$7:$E$39,A93)</f>
        <v>1</v>
      </c>
    </row>
    <row r="94" spans="1:3" x14ac:dyDescent="0.3">
      <c r="A94" s="83" t="s">
        <v>413</v>
      </c>
      <c r="B94" s="84" t="s">
        <v>414</v>
      </c>
      <c r="C94" s="87">
        <f>COUNTIF(Risicoregister2026!$E$7:$E$39,"*"&amp;A94&amp;"*")+COUNTIF(Risicoregister2026!$E$7:$E$39,A94)</f>
        <v>1</v>
      </c>
    </row>
    <row r="95" spans="1:3" x14ac:dyDescent="0.3">
      <c r="A95" s="83" t="s">
        <v>415</v>
      </c>
      <c r="B95" s="84" t="s">
        <v>416</v>
      </c>
      <c r="C95" s="87">
        <f>COUNTIF(Risicoregister2026!$E$7:$E$39,"*"&amp;A95&amp;"*")+COUNTIF(Risicoregister2026!$E$7:$E$39,A95)</f>
        <v>1</v>
      </c>
    </row>
    <row r="96" spans="1:3" x14ac:dyDescent="0.3">
      <c r="A96" s="83" t="s">
        <v>417</v>
      </c>
      <c r="B96" s="84" t="s">
        <v>418</v>
      </c>
      <c r="C96" s="87">
        <f>COUNTIF(Risicoregister2026!$E$7:$E$39,"*"&amp;A96&amp;"*")+COUNTIF(Risicoregister2026!$E$7:$E$39,A96)</f>
        <v>1</v>
      </c>
    </row>
    <row r="97" spans="1:3" x14ac:dyDescent="0.3">
      <c r="A97" s="83" t="s">
        <v>419</v>
      </c>
      <c r="B97" s="84" t="s">
        <v>420</v>
      </c>
      <c r="C97" s="87">
        <f>COUNTIF(Risicoregister2026!$E$7:$E$39,"*"&amp;A97&amp;"*")+COUNTIF(Risicoregister2026!$E$7:$E$39,A97)</f>
        <v>0</v>
      </c>
    </row>
    <row r="98" spans="1:3" x14ac:dyDescent="0.3">
      <c r="C98" s="87"/>
    </row>
    <row r="99" spans="1:3" x14ac:dyDescent="0.3">
      <c r="C99" s="87"/>
    </row>
    <row r="100" spans="1:3" x14ac:dyDescent="0.3">
      <c r="C100" s="87"/>
    </row>
    <row r="101" spans="1:3" x14ac:dyDescent="0.3">
      <c r="C101" s="87"/>
    </row>
    <row r="102" spans="1:3" x14ac:dyDescent="0.3">
      <c r="C102" s="87"/>
    </row>
    <row r="103" spans="1:3" x14ac:dyDescent="0.3">
      <c r="C103" s="87"/>
    </row>
    <row r="104" spans="1:3" x14ac:dyDescent="0.3">
      <c r="C104" s="87"/>
    </row>
    <row r="105" spans="1:3" x14ac:dyDescent="0.3">
      <c r="C105" s="87"/>
    </row>
    <row r="106" spans="1:3" x14ac:dyDescent="0.3">
      <c r="C106" s="87"/>
    </row>
    <row r="107" spans="1:3" x14ac:dyDescent="0.3">
      <c r="C107" s="87"/>
    </row>
    <row r="108" spans="1:3" x14ac:dyDescent="0.3">
      <c r="C108" s="87"/>
    </row>
    <row r="109" spans="1:3" x14ac:dyDescent="0.3">
      <c r="C109" s="87"/>
    </row>
    <row r="110" spans="1:3" x14ac:dyDescent="0.3">
      <c r="C110" s="87"/>
    </row>
    <row r="111" spans="1:3" x14ac:dyDescent="0.3">
      <c r="C111" s="87"/>
    </row>
    <row r="112" spans="1:3" x14ac:dyDescent="0.3">
      <c r="C112" s="87"/>
    </row>
    <row r="113" spans="3:3" x14ac:dyDescent="0.3">
      <c r="C113" s="87"/>
    </row>
    <row r="114" spans="3:3" x14ac:dyDescent="0.3">
      <c r="C114" s="87"/>
    </row>
    <row r="115" spans="3:3" x14ac:dyDescent="0.3">
      <c r="C115" s="87"/>
    </row>
    <row r="116" spans="3:3" x14ac:dyDescent="0.3">
      <c r="C116" s="87"/>
    </row>
    <row r="117" spans="3:3" x14ac:dyDescent="0.3">
      <c r="C117" s="87"/>
    </row>
    <row r="118" spans="3:3" x14ac:dyDescent="0.3">
      <c r="C118" s="87"/>
    </row>
    <row r="119" spans="3:3" x14ac:dyDescent="0.3">
      <c r="C119" s="87"/>
    </row>
    <row r="120" spans="3:3" x14ac:dyDescent="0.3">
      <c r="C120" s="87"/>
    </row>
    <row r="121" spans="3:3" x14ac:dyDescent="0.3">
      <c r="C121" s="87"/>
    </row>
    <row r="122" spans="3:3" x14ac:dyDescent="0.3">
      <c r="C122" s="87"/>
    </row>
    <row r="123" spans="3:3" x14ac:dyDescent="0.3">
      <c r="C123" s="87"/>
    </row>
    <row r="124" spans="3:3" x14ac:dyDescent="0.3">
      <c r="C124" s="87"/>
    </row>
    <row r="125" spans="3:3" x14ac:dyDescent="0.3">
      <c r="C125" s="87"/>
    </row>
    <row r="126" spans="3:3" x14ac:dyDescent="0.3">
      <c r="C126" s="87"/>
    </row>
    <row r="127" spans="3:3" x14ac:dyDescent="0.3">
      <c r="C127" s="87"/>
    </row>
    <row r="128" spans="3:3" x14ac:dyDescent="0.3">
      <c r="C128" s="87"/>
    </row>
    <row r="129" spans="3:3" x14ac:dyDescent="0.3">
      <c r="C129" s="87"/>
    </row>
    <row r="130" spans="3:3" x14ac:dyDescent="0.3">
      <c r="C130" s="87"/>
    </row>
    <row r="131" spans="3:3" x14ac:dyDescent="0.3">
      <c r="C131" s="87"/>
    </row>
    <row r="132" spans="3:3" x14ac:dyDescent="0.3">
      <c r="C132" s="87"/>
    </row>
    <row r="133" spans="3:3" x14ac:dyDescent="0.3">
      <c r="C133" s="87"/>
    </row>
    <row r="134" spans="3:3" x14ac:dyDescent="0.3">
      <c r="C134" s="87"/>
    </row>
    <row r="135" spans="3:3" x14ac:dyDescent="0.3">
      <c r="C135" s="87"/>
    </row>
    <row r="136" spans="3:3" x14ac:dyDescent="0.3">
      <c r="C136" s="87"/>
    </row>
    <row r="137" spans="3:3" x14ac:dyDescent="0.3">
      <c r="C137" s="87"/>
    </row>
    <row r="138" spans="3:3" x14ac:dyDescent="0.3">
      <c r="C138" s="87"/>
    </row>
    <row r="139" spans="3:3" x14ac:dyDescent="0.3">
      <c r="C139" s="87"/>
    </row>
    <row r="140" spans="3:3" x14ac:dyDescent="0.3">
      <c r="C140" s="87"/>
    </row>
    <row r="141" spans="3:3" x14ac:dyDescent="0.3">
      <c r="C141" s="87"/>
    </row>
    <row r="142" spans="3:3" x14ac:dyDescent="0.3">
      <c r="C142" s="87"/>
    </row>
    <row r="143" spans="3:3" x14ac:dyDescent="0.3">
      <c r="C143" s="87"/>
    </row>
    <row r="144" spans="3:3" x14ac:dyDescent="0.3">
      <c r="C144" s="87"/>
    </row>
    <row r="145" spans="3:3" x14ac:dyDescent="0.3">
      <c r="C145" s="87"/>
    </row>
    <row r="146" spans="3:3" x14ac:dyDescent="0.3">
      <c r="C146" s="87"/>
    </row>
    <row r="147" spans="3:3" x14ac:dyDescent="0.3">
      <c r="C147" s="87"/>
    </row>
    <row r="148" spans="3:3" x14ac:dyDescent="0.3">
      <c r="C148" s="87"/>
    </row>
    <row r="149" spans="3:3" x14ac:dyDescent="0.3">
      <c r="C149" s="87"/>
    </row>
    <row r="150" spans="3:3" x14ac:dyDescent="0.3">
      <c r="C150" s="87"/>
    </row>
    <row r="151" spans="3:3" x14ac:dyDescent="0.3">
      <c r="C151" s="87"/>
    </row>
    <row r="152" spans="3:3" x14ac:dyDescent="0.3">
      <c r="C152" s="87"/>
    </row>
    <row r="153" spans="3:3" x14ac:dyDescent="0.3">
      <c r="C153" s="87"/>
    </row>
    <row r="154" spans="3:3" x14ac:dyDescent="0.3">
      <c r="C154" s="87"/>
    </row>
    <row r="155" spans="3:3" x14ac:dyDescent="0.3">
      <c r="C155" s="87"/>
    </row>
    <row r="156" spans="3:3" x14ac:dyDescent="0.3">
      <c r="C156" s="87"/>
    </row>
    <row r="157" spans="3:3" x14ac:dyDescent="0.3">
      <c r="C157" s="87"/>
    </row>
    <row r="158" spans="3:3" x14ac:dyDescent="0.3">
      <c r="C158" s="87"/>
    </row>
    <row r="159" spans="3:3" x14ac:dyDescent="0.3">
      <c r="C159" s="87"/>
    </row>
    <row r="160" spans="3:3" x14ac:dyDescent="0.3">
      <c r="C160" s="87"/>
    </row>
    <row r="161" spans="3:3" x14ac:dyDescent="0.3">
      <c r="C161" s="87"/>
    </row>
    <row r="162" spans="3:3" x14ac:dyDescent="0.3">
      <c r="C162" s="87"/>
    </row>
    <row r="163" spans="3:3" x14ac:dyDescent="0.3">
      <c r="C163" s="87"/>
    </row>
    <row r="164" spans="3:3" x14ac:dyDescent="0.3">
      <c r="C164" s="87"/>
    </row>
    <row r="165" spans="3:3" x14ac:dyDescent="0.3">
      <c r="C165" s="87"/>
    </row>
    <row r="166" spans="3:3" x14ac:dyDescent="0.3">
      <c r="C166" s="87"/>
    </row>
    <row r="167" spans="3:3" x14ac:dyDescent="0.3">
      <c r="C167" s="87"/>
    </row>
    <row r="168" spans="3:3" x14ac:dyDescent="0.3">
      <c r="C168" s="87"/>
    </row>
    <row r="169" spans="3:3" x14ac:dyDescent="0.3">
      <c r="C169" s="87"/>
    </row>
    <row r="170" spans="3:3" x14ac:dyDescent="0.3">
      <c r="C170" s="87"/>
    </row>
    <row r="171" spans="3:3" x14ac:dyDescent="0.3">
      <c r="C171" s="87"/>
    </row>
    <row r="172" spans="3:3" x14ac:dyDescent="0.3">
      <c r="C172" s="87"/>
    </row>
    <row r="173" spans="3:3" x14ac:dyDescent="0.3">
      <c r="C173" s="87"/>
    </row>
    <row r="174" spans="3:3" x14ac:dyDescent="0.3">
      <c r="C174" s="87"/>
    </row>
    <row r="175" spans="3:3" x14ac:dyDescent="0.3">
      <c r="C175" s="87"/>
    </row>
    <row r="176" spans="3:3" x14ac:dyDescent="0.3">
      <c r="C176" s="87"/>
    </row>
    <row r="177" spans="3:3" x14ac:dyDescent="0.3">
      <c r="C177" s="87"/>
    </row>
    <row r="178" spans="3:3" x14ac:dyDescent="0.3">
      <c r="C178" s="87"/>
    </row>
    <row r="179" spans="3:3" x14ac:dyDescent="0.3">
      <c r="C179" s="87"/>
    </row>
  </sheetData>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ABDA7-8BAF-43B7-A9FC-46C57D93D0A4}">
  <sheetPr>
    <pageSetUpPr fitToPage="1"/>
  </sheetPr>
  <dimension ref="A1:H102"/>
  <sheetViews>
    <sheetView topLeftCell="A45" workbookViewId="0">
      <selection activeCell="D48" sqref="D48"/>
    </sheetView>
  </sheetViews>
  <sheetFormatPr defaultColWidth="12.77734375" defaultRowHeight="15.6" x14ac:dyDescent="0.3"/>
  <cols>
    <col min="1" max="1" width="12.77734375" style="45"/>
    <col min="2" max="2" width="20.77734375" style="45" customWidth="1"/>
    <col min="3" max="3" width="48.33203125" style="45" customWidth="1"/>
    <col min="4" max="4" width="75.109375" style="45" customWidth="1"/>
    <col min="5" max="5" width="12.77734375" style="45"/>
    <col min="6" max="6" width="17.6640625" style="45" customWidth="1"/>
    <col min="7" max="7" width="20" style="45" customWidth="1"/>
    <col min="8" max="16384" width="12.77734375" style="45"/>
  </cols>
  <sheetData>
    <row r="1" spans="1:8" ht="33.6" x14ac:dyDescent="0.65">
      <c r="A1" s="149" t="s">
        <v>499</v>
      </c>
      <c r="B1" s="149"/>
      <c r="C1" s="149"/>
      <c r="D1" s="44"/>
    </row>
    <row r="2" spans="1:8" x14ac:dyDescent="0.3">
      <c r="A2" s="150" t="s">
        <v>500</v>
      </c>
      <c r="B2" s="151"/>
      <c r="C2" s="44"/>
      <c r="D2" s="44"/>
    </row>
    <row r="3" spans="1:8" x14ac:dyDescent="0.3">
      <c r="A3" s="152" t="s">
        <v>501</v>
      </c>
      <c r="B3" s="153" t="s">
        <v>502</v>
      </c>
      <c r="C3" s="44"/>
      <c r="D3" s="44"/>
    </row>
    <row r="4" spans="1:8" x14ac:dyDescent="0.3">
      <c r="A4" s="152" t="s">
        <v>503</v>
      </c>
      <c r="B4" s="154">
        <v>45447</v>
      </c>
      <c r="C4" s="44"/>
      <c r="D4" s="44"/>
    </row>
    <row r="5" spans="1:8" x14ac:dyDescent="0.3">
      <c r="A5" s="152" t="s">
        <v>1</v>
      </c>
      <c r="B5" s="155" t="s">
        <v>504</v>
      </c>
    </row>
    <row r="6" spans="1:8" x14ac:dyDescent="0.3">
      <c r="A6" s="150" t="s">
        <v>505</v>
      </c>
      <c r="B6" s="156" t="s">
        <v>506</v>
      </c>
    </row>
    <row r="8" spans="1:8" ht="46.8" x14ac:dyDescent="0.3">
      <c r="A8" s="157" t="s">
        <v>122</v>
      </c>
      <c r="B8" s="158" t="s">
        <v>507</v>
      </c>
      <c r="C8" s="158" t="s">
        <v>508</v>
      </c>
      <c r="D8" s="158" t="s">
        <v>509</v>
      </c>
      <c r="E8" s="159" t="s">
        <v>510</v>
      </c>
      <c r="F8" s="160" t="s">
        <v>511</v>
      </c>
      <c r="G8" s="158" t="s">
        <v>512</v>
      </c>
      <c r="H8" s="158" t="s">
        <v>513</v>
      </c>
    </row>
    <row r="9" spans="1:8" x14ac:dyDescent="0.3">
      <c r="A9" s="161"/>
      <c r="B9" s="162"/>
      <c r="C9" s="163"/>
      <c r="D9" s="163"/>
      <c r="E9" s="164" t="s">
        <v>514</v>
      </c>
      <c r="F9" s="165"/>
      <c r="G9" s="166"/>
      <c r="H9" s="164" t="s">
        <v>514</v>
      </c>
    </row>
    <row r="10" spans="1:8" ht="78" x14ac:dyDescent="0.3">
      <c r="A10" s="167">
        <v>5.0999999999999996</v>
      </c>
      <c r="B10" s="55" t="s">
        <v>515</v>
      </c>
      <c r="C10" s="55" t="s">
        <v>516</v>
      </c>
      <c r="D10" s="196" t="s">
        <v>726</v>
      </c>
      <c r="E10" s="155" t="s">
        <v>517</v>
      </c>
      <c r="F10" s="155" t="s">
        <v>518</v>
      </c>
      <c r="G10" s="155"/>
      <c r="H10" s="155" t="s">
        <v>517</v>
      </c>
    </row>
    <row r="11" spans="1:8" ht="46.8" x14ac:dyDescent="0.3">
      <c r="A11" s="167">
        <v>5.2</v>
      </c>
      <c r="B11" s="55" t="s">
        <v>515</v>
      </c>
      <c r="C11" s="60" t="s">
        <v>519</v>
      </c>
      <c r="D11" s="196" t="s">
        <v>727</v>
      </c>
      <c r="E11" s="155" t="s">
        <v>517</v>
      </c>
      <c r="F11" s="155" t="s">
        <v>518</v>
      </c>
      <c r="G11" s="155"/>
      <c r="H11" s="155" t="s">
        <v>517</v>
      </c>
    </row>
    <row r="12" spans="1:8" ht="31.2" x14ac:dyDescent="0.3">
      <c r="A12" s="167">
        <v>5.3</v>
      </c>
      <c r="B12" s="55" t="s">
        <v>515</v>
      </c>
      <c r="C12" s="60" t="s">
        <v>520</v>
      </c>
      <c r="D12" s="55" t="s">
        <v>728</v>
      </c>
      <c r="E12" s="155" t="s">
        <v>517</v>
      </c>
      <c r="F12" s="155" t="s">
        <v>518</v>
      </c>
      <c r="G12" s="155"/>
      <c r="H12" s="155" t="s">
        <v>517</v>
      </c>
    </row>
    <row r="13" spans="1:8" ht="62.4" x14ac:dyDescent="0.3">
      <c r="A13" s="167">
        <v>5.4</v>
      </c>
      <c r="B13" s="55" t="s">
        <v>515</v>
      </c>
      <c r="C13" s="60" t="s">
        <v>521</v>
      </c>
      <c r="D13" s="196" t="s">
        <v>776</v>
      </c>
      <c r="E13" s="155" t="s">
        <v>517</v>
      </c>
      <c r="F13" s="155" t="s">
        <v>518</v>
      </c>
      <c r="G13" s="155"/>
      <c r="H13" s="155" t="s">
        <v>517</v>
      </c>
    </row>
    <row r="14" spans="1:8" ht="31.2" x14ac:dyDescent="0.3">
      <c r="A14" s="167">
        <v>5.5</v>
      </c>
      <c r="B14" s="55" t="s">
        <v>515</v>
      </c>
      <c r="C14" s="60" t="s">
        <v>522</v>
      </c>
      <c r="D14" s="196" t="s">
        <v>778</v>
      </c>
      <c r="E14" s="155" t="s">
        <v>517</v>
      </c>
      <c r="F14" s="155" t="s">
        <v>518</v>
      </c>
      <c r="G14" s="155"/>
      <c r="H14" s="155" t="s">
        <v>517</v>
      </c>
    </row>
    <row r="15" spans="1:8" ht="46.8" x14ac:dyDescent="0.3">
      <c r="A15" s="167">
        <v>5.6</v>
      </c>
      <c r="B15" s="55" t="s">
        <v>515</v>
      </c>
      <c r="C15" s="60" t="s">
        <v>246</v>
      </c>
      <c r="D15" s="196" t="s">
        <v>779</v>
      </c>
      <c r="E15" s="155" t="s">
        <v>517</v>
      </c>
      <c r="F15" s="155" t="s">
        <v>518</v>
      </c>
      <c r="G15" s="155"/>
      <c r="H15" s="155" t="s">
        <v>517</v>
      </c>
    </row>
    <row r="16" spans="1:8" ht="46.8" x14ac:dyDescent="0.3">
      <c r="A16" s="167">
        <v>5.7</v>
      </c>
      <c r="B16" s="55" t="s">
        <v>515</v>
      </c>
      <c r="C16" s="60" t="s">
        <v>523</v>
      </c>
      <c r="D16" s="55" t="s">
        <v>759</v>
      </c>
      <c r="E16" s="155" t="s">
        <v>517</v>
      </c>
      <c r="F16" s="155" t="s">
        <v>518</v>
      </c>
      <c r="G16" s="155"/>
      <c r="H16" s="155" t="s">
        <v>517</v>
      </c>
    </row>
    <row r="17" spans="1:8" ht="31.2" x14ac:dyDescent="0.3">
      <c r="A17" s="167">
        <v>5.8</v>
      </c>
      <c r="B17" s="55" t="s">
        <v>515</v>
      </c>
      <c r="C17" s="60" t="s">
        <v>250</v>
      </c>
      <c r="D17" s="55" t="s">
        <v>760</v>
      </c>
      <c r="E17" s="155" t="s">
        <v>517</v>
      </c>
      <c r="F17" s="155" t="s">
        <v>518</v>
      </c>
      <c r="G17" s="155"/>
      <c r="H17" s="155" t="s">
        <v>517</v>
      </c>
    </row>
    <row r="18" spans="1:8" ht="46.8" x14ac:dyDescent="0.3">
      <c r="A18" s="167">
        <v>5.9</v>
      </c>
      <c r="B18" s="55" t="s">
        <v>515</v>
      </c>
      <c r="C18" s="60" t="s">
        <v>524</v>
      </c>
      <c r="D18" s="196" t="s">
        <v>777</v>
      </c>
      <c r="E18" s="155" t="s">
        <v>517</v>
      </c>
      <c r="F18" s="155" t="s">
        <v>518</v>
      </c>
      <c r="G18" s="155"/>
      <c r="H18" s="155" t="s">
        <v>517</v>
      </c>
    </row>
    <row r="19" spans="1:8" ht="46.8" x14ac:dyDescent="0.3">
      <c r="A19" s="167" t="s">
        <v>253</v>
      </c>
      <c r="B19" s="55" t="s">
        <v>515</v>
      </c>
      <c r="C19" s="60" t="s">
        <v>525</v>
      </c>
      <c r="D19" s="55" t="s">
        <v>729</v>
      </c>
      <c r="E19" s="155" t="s">
        <v>517</v>
      </c>
      <c r="F19" s="155" t="s">
        <v>518</v>
      </c>
      <c r="G19" s="155"/>
      <c r="H19" s="155" t="s">
        <v>517</v>
      </c>
    </row>
    <row r="20" spans="1:8" ht="46.8" x14ac:dyDescent="0.3">
      <c r="A20" s="167">
        <v>5.1100000000000003</v>
      </c>
      <c r="B20" s="55" t="s">
        <v>515</v>
      </c>
      <c r="C20" s="60" t="s">
        <v>526</v>
      </c>
      <c r="D20" s="196" t="s">
        <v>811</v>
      </c>
      <c r="E20" s="155" t="s">
        <v>517</v>
      </c>
      <c r="F20" s="155" t="s">
        <v>518</v>
      </c>
      <c r="G20" s="155"/>
      <c r="H20" s="155" t="s">
        <v>517</v>
      </c>
    </row>
    <row r="21" spans="1:8" ht="62.4" x14ac:dyDescent="0.3">
      <c r="A21" s="167">
        <v>5.12</v>
      </c>
      <c r="B21" s="55" t="s">
        <v>515</v>
      </c>
      <c r="C21" s="60" t="s">
        <v>527</v>
      </c>
      <c r="D21" s="55" t="s">
        <v>761</v>
      </c>
      <c r="E21" s="155" t="s">
        <v>517</v>
      </c>
      <c r="F21" s="155" t="s">
        <v>518</v>
      </c>
      <c r="G21" s="155"/>
      <c r="H21" s="155" t="s">
        <v>517</v>
      </c>
    </row>
    <row r="22" spans="1:8" ht="46.8" x14ac:dyDescent="0.3">
      <c r="A22" s="167">
        <v>5.13</v>
      </c>
      <c r="B22" s="55" t="s">
        <v>515</v>
      </c>
      <c r="C22" s="60" t="s">
        <v>528</v>
      </c>
      <c r="D22" s="196" t="s">
        <v>780</v>
      </c>
      <c r="E22" s="155" t="s">
        <v>517</v>
      </c>
      <c r="F22" s="155" t="s">
        <v>518</v>
      </c>
      <c r="G22" s="155"/>
      <c r="H22" s="155" t="s">
        <v>517</v>
      </c>
    </row>
    <row r="23" spans="1:8" ht="46.8" x14ac:dyDescent="0.3">
      <c r="A23" s="167">
        <v>5.14</v>
      </c>
      <c r="B23" s="55" t="s">
        <v>515</v>
      </c>
      <c r="C23" s="60" t="s">
        <v>529</v>
      </c>
      <c r="D23" s="196" t="s">
        <v>781</v>
      </c>
      <c r="E23" s="155" t="s">
        <v>517</v>
      </c>
      <c r="F23" s="155" t="s">
        <v>518</v>
      </c>
      <c r="G23" s="155"/>
      <c r="H23" s="155" t="s">
        <v>517</v>
      </c>
    </row>
    <row r="24" spans="1:8" ht="46.8" x14ac:dyDescent="0.3">
      <c r="A24" s="167">
        <v>5.15</v>
      </c>
      <c r="B24" s="55" t="s">
        <v>515</v>
      </c>
      <c r="C24" s="60" t="s">
        <v>530</v>
      </c>
      <c r="D24" s="196" t="s">
        <v>782</v>
      </c>
      <c r="E24" s="155" t="s">
        <v>517</v>
      </c>
      <c r="F24" s="155" t="s">
        <v>518</v>
      </c>
      <c r="G24" s="155"/>
      <c r="H24" s="155" t="s">
        <v>517</v>
      </c>
    </row>
    <row r="25" spans="1:8" ht="31.2" x14ac:dyDescent="0.3">
      <c r="A25" s="167">
        <v>5.16</v>
      </c>
      <c r="B25" s="55" t="s">
        <v>515</v>
      </c>
      <c r="C25" s="60" t="s">
        <v>266</v>
      </c>
      <c r="D25" s="55" t="s">
        <v>762</v>
      </c>
      <c r="E25" s="155" t="s">
        <v>517</v>
      </c>
      <c r="F25" s="155" t="s">
        <v>518</v>
      </c>
      <c r="G25" s="155"/>
      <c r="H25" s="155" t="s">
        <v>517</v>
      </c>
    </row>
    <row r="26" spans="1:8" ht="62.4" x14ac:dyDescent="0.3">
      <c r="A26" s="167">
        <v>5.17</v>
      </c>
      <c r="B26" s="55" t="s">
        <v>515</v>
      </c>
      <c r="C26" s="60" t="s">
        <v>531</v>
      </c>
      <c r="D26" s="55" t="s">
        <v>763</v>
      </c>
      <c r="E26" s="155" t="s">
        <v>517</v>
      </c>
      <c r="F26" s="155" t="s">
        <v>518</v>
      </c>
      <c r="G26" s="155"/>
      <c r="H26" s="155" t="s">
        <v>517</v>
      </c>
    </row>
    <row r="27" spans="1:8" ht="62.4" x14ac:dyDescent="0.3">
      <c r="A27" s="167">
        <v>5.18</v>
      </c>
      <c r="B27" s="55" t="s">
        <v>515</v>
      </c>
      <c r="C27" s="60" t="s">
        <v>270</v>
      </c>
      <c r="D27" s="55" t="s">
        <v>730</v>
      </c>
      <c r="E27" s="155" t="s">
        <v>517</v>
      </c>
      <c r="F27" s="155" t="s">
        <v>518</v>
      </c>
      <c r="G27" s="155"/>
      <c r="H27" s="155" t="s">
        <v>517</v>
      </c>
    </row>
    <row r="28" spans="1:8" ht="46.8" x14ac:dyDescent="0.3">
      <c r="A28" s="167">
        <v>5.19</v>
      </c>
      <c r="B28" s="55" t="s">
        <v>515</v>
      </c>
      <c r="C28" s="60" t="s">
        <v>272</v>
      </c>
      <c r="D28" s="196" t="s">
        <v>812</v>
      </c>
      <c r="E28" s="155" t="s">
        <v>517</v>
      </c>
      <c r="F28" s="155" t="s">
        <v>518</v>
      </c>
      <c r="G28" s="155"/>
      <c r="H28" s="155" t="s">
        <v>517</v>
      </c>
    </row>
    <row r="29" spans="1:8" ht="46.8" x14ac:dyDescent="0.3">
      <c r="A29" s="167" t="s">
        <v>273</v>
      </c>
      <c r="B29" s="55" t="s">
        <v>515</v>
      </c>
      <c r="C29" s="60" t="s">
        <v>532</v>
      </c>
      <c r="D29" s="55" t="s">
        <v>731</v>
      </c>
      <c r="E29" s="155" t="s">
        <v>517</v>
      </c>
      <c r="F29" s="155" t="s">
        <v>518</v>
      </c>
      <c r="G29" s="155"/>
      <c r="H29" s="155" t="s">
        <v>517</v>
      </c>
    </row>
    <row r="30" spans="1:8" ht="46.8" x14ac:dyDescent="0.3">
      <c r="A30" s="167">
        <v>5.21</v>
      </c>
      <c r="B30" s="55" t="s">
        <v>515</v>
      </c>
      <c r="C30" s="60" t="s">
        <v>533</v>
      </c>
      <c r="D30" s="196" t="s">
        <v>813</v>
      </c>
      <c r="E30" s="155" t="s">
        <v>517</v>
      </c>
      <c r="F30" s="155" t="s">
        <v>518</v>
      </c>
      <c r="G30" s="155"/>
      <c r="H30" s="155" t="s">
        <v>517</v>
      </c>
    </row>
    <row r="31" spans="1:8" ht="46.8" x14ac:dyDescent="0.3">
      <c r="A31" s="167">
        <v>5.22</v>
      </c>
      <c r="B31" s="55" t="s">
        <v>515</v>
      </c>
      <c r="C31" s="60" t="s">
        <v>534</v>
      </c>
      <c r="D31" s="196" t="s">
        <v>756</v>
      </c>
      <c r="E31" s="155" t="s">
        <v>517</v>
      </c>
      <c r="F31" s="155" t="s">
        <v>518</v>
      </c>
      <c r="G31" s="155"/>
      <c r="H31" s="155" t="s">
        <v>517</v>
      </c>
    </row>
    <row r="32" spans="1:8" ht="46.8" x14ac:dyDescent="0.3">
      <c r="A32" s="167">
        <v>5.23</v>
      </c>
      <c r="B32" s="55" t="s">
        <v>515</v>
      </c>
      <c r="C32" s="60" t="s">
        <v>535</v>
      </c>
      <c r="D32" s="196" t="s">
        <v>814</v>
      </c>
      <c r="E32" s="155" t="s">
        <v>517</v>
      </c>
      <c r="F32" s="155" t="s">
        <v>518</v>
      </c>
      <c r="G32" s="155"/>
      <c r="H32" s="155" t="s">
        <v>517</v>
      </c>
    </row>
    <row r="33" spans="1:8" ht="62.4" x14ac:dyDescent="0.3">
      <c r="A33" s="167">
        <v>5.24</v>
      </c>
      <c r="B33" s="55" t="s">
        <v>515</v>
      </c>
      <c r="C33" s="60" t="s">
        <v>536</v>
      </c>
      <c r="D33" s="196" t="s">
        <v>783</v>
      </c>
      <c r="E33" s="155" t="s">
        <v>517</v>
      </c>
      <c r="F33" s="155" t="s">
        <v>518</v>
      </c>
      <c r="G33" s="155"/>
      <c r="H33" s="155" t="s">
        <v>517</v>
      </c>
    </row>
    <row r="34" spans="1:8" ht="46.8" x14ac:dyDescent="0.3">
      <c r="A34" s="167">
        <v>5.25</v>
      </c>
      <c r="B34" s="55" t="s">
        <v>515</v>
      </c>
      <c r="C34" s="60" t="s">
        <v>537</v>
      </c>
      <c r="D34" s="196" t="s">
        <v>757</v>
      </c>
      <c r="E34" s="155" t="s">
        <v>517</v>
      </c>
      <c r="F34" s="155" t="s">
        <v>518</v>
      </c>
      <c r="G34" s="155"/>
      <c r="H34" s="155" t="s">
        <v>517</v>
      </c>
    </row>
    <row r="35" spans="1:8" ht="31.2" x14ac:dyDescent="0.3">
      <c r="A35" s="167" t="s">
        <v>285</v>
      </c>
      <c r="B35" s="55" t="s">
        <v>515</v>
      </c>
      <c r="C35" s="60" t="s">
        <v>538</v>
      </c>
      <c r="D35" s="55" t="s">
        <v>764</v>
      </c>
      <c r="E35" s="155" t="s">
        <v>517</v>
      </c>
      <c r="F35" s="155" t="s">
        <v>518</v>
      </c>
      <c r="G35" s="155"/>
      <c r="H35" s="155" t="s">
        <v>517</v>
      </c>
    </row>
    <row r="36" spans="1:8" ht="46.8" x14ac:dyDescent="0.3">
      <c r="A36" s="167">
        <v>5.27</v>
      </c>
      <c r="B36" s="55" t="s">
        <v>515</v>
      </c>
      <c r="C36" s="60" t="s">
        <v>288</v>
      </c>
      <c r="D36" s="55" t="s">
        <v>765</v>
      </c>
      <c r="E36" s="155" t="s">
        <v>517</v>
      </c>
      <c r="F36" s="155" t="s">
        <v>518</v>
      </c>
      <c r="G36" s="155"/>
      <c r="H36" s="155" t="s">
        <v>517</v>
      </c>
    </row>
    <row r="37" spans="1:8" ht="46.8" x14ac:dyDescent="0.3">
      <c r="A37" s="167">
        <v>5.28</v>
      </c>
      <c r="B37" s="55" t="s">
        <v>515</v>
      </c>
      <c r="C37" s="60" t="s">
        <v>539</v>
      </c>
      <c r="D37" s="196" t="s">
        <v>784</v>
      </c>
      <c r="E37" s="155" t="s">
        <v>517</v>
      </c>
      <c r="F37" s="155" t="s">
        <v>518</v>
      </c>
      <c r="G37" s="155"/>
      <c r="H37" s="155" t="s">
        <v>517</v>
      </c>
    </row>
    <row r="38" spans="1:8" ht="31.2" x14ac:dyDescent="0.3">
      <c r="A38" s="167">
        <v>5.29</v>
      </c>
      <c r="B38" s="55" t="s">
        <v>515</v>
      </c>
      <c r="C38" s="60" t="s">
        <v>540</v>
      </c>
      <c r="D38" s="196" t="s">
        <v>785</v>
      </c>
      <c r="E38" s="155" t="s">
        <v>517</v>
      </c>
      <c r="F38" s="155" t="s">
        <v>518</v>
      </c>
      <c r="G38" s="155"/>
      <c r="H38" s="155" t="s">
        <v>517</v>
      </c>
    </row>
    <row r="39" spans="1:8" ht="46.8" x14ac:dyDescent="0.3">
      <c r="A39" s="167" t="s">
        <v>293</v>
      </c>
      <c r="B39" s="55" t="s">
        <v>515</v>
      </c>
      <c r="C39" s="60" t="s">
        <v>294</v>
      </c>
      <c r="D39" s="55" t="s">
        <v>766</v>
      </c>
      <c r="E39" s="155" t="s">
        <v>517</v>
      </c>
      <c r="F39" s="155" t="s">
        <v>518</v>
      </c>
      <c r="G39" s="155"/>
      <c r="H39" s="155" t="s">
        <v>517</v>
      </c>
    </row>
    <row r="40" spans="1:8" ht="62.4" x14ac:dyDescent="0.3">
      <c r="A40" s="167">
        <v>5.31</v>
      </c>
      <c r="B40" s="55" t="s">
        <v>515</v>
      </c>
      <c r="C40" s="60" t="s">
        <v>541</v>
      </c>
      <c r="D40" s="196" t="s">
        <v>732</v>
      </c>
      <c r="E40" s="155" t="s">
        <v>517</v>
      </c>
      <c r="F40" s="155" t="s">
        <v>518</v>
      </c>
      <c r="G40" s="155"/>
      <c r="H40" s="155" t="s">
        <v>517</v>
      </c>
    </row>
    <row r="41" spans="1:8" ht="31.2" x14ac:dyDescent="0.3">
      <c r="A41" s="167">
        <v>5.32</v>
      </c>
      <c r="B41" s="55" t="s">
        <v>515</v>
      </c>
      <c r="C41" s="60" t="s">
        <v>542</v>
      </c>
      <c r="D41" s="196" t="s">
        <v>758</v>
      </c>
      <c r="E41" s="155" t="s">
        <v>517</v>
      </c>
      <c r="F41" s="155" t="s">
        <v>518</v>
      </c>
      <c r="G41" s="155"/>
      <c r="H41" s="155" t="s">
        <v>517</v>
      </c>
    </row>
    <row r="42" spans="1:8" ht="31.2" x14ac:dyDescent="0.3">
      <c r="A42" s="167">
        <v>5.33</v>
      </c>
      <c r="B42" s="55" t="s">
        <v>515</v>
      </c>
      <c r="C42" s="60" t="s">
        <v>543</v>
      </c>
      <c r="D42" s="55" t="s">
        <v>733</v>
      </c>
      <c r="E42" s="155" t="s">
        <v>517</v>
      </c>
      <c r="F42" s="155" t="s">
        <v>518</v>
      </c>
      <c r="G42" s="155"/>
      <c r="H42" s="155" t="s">
        <v>517</v>
      </c>
    </row>
    <row r="43" spans="1:8" ht="46.8" x14ac:dyDescent="0.3">
      <c r="A43" s="167">
        <v>5.34</v>
      </c>
      <c r="B43" s="55" t="s">
        <v>515</v>
      </c>
      <c r="C43" s="60" t="s">
        <v>544</v>
      </c>
      <c r="D43" s="196" t="s">
        <v>786</v>
      </c>
      <c r="E43" s="155" t="s">
        <v>517</v>
      </c>
      <c r="F43" s="155" t="s">
        <v>518</v>
      </c>
      <c r="G43" s="155"/>
      <c r="H43" s="155" t="s">
        <v>517</v>
      </c>
    </row>
    <row r="44" spans="1:8" ht="78" x14ac:dyDescent="0.3">
      <c r="A44" s="167">
        <v>5.35</v>
      </c>
      <c r="B44" s="55" t="s">
        <v>515</v>
      </c>
      <c r="C44" s="60" t="s">
        <v>545</v>
      </c>
      <c r="D44" s="196" t="s">
        <v>815</v>
      </c>
      <c r="E44" s="155" t="s">
        <v>517</v>
      </c>
      <c r="F44" s="155" t="s">
        <v>518</v>
      </c>
      <c r="G44" s="155"/>
      <c r="H44" s="155" t="s">
        <v>517</v>
      </c>
    </row>
    <row r="45" spans="1:8" ht="46.8" x14ac:dyDescent="0.3">
      <c r="A45" s="167">
        <v>5.3599999999999897</v>
      </c>
      <c r="B45" s="55" t="s">
        <v>515</v>
      </c>
      <c r="C45" s="60" t="s">
        <v>546</v>
      </c>
      <c r="D45" s="196" t="s">
        <v>787</v>
      </c>
      <c r="E45" s="155" t="s">
        <v>517</v>
      </c>
      <c r="F45" s="155" t="s">
        <v>518</v>
      </c>
      <c r="G45" s="155"/>
      <c r="H45" s="155" t="s">
        <v>517</v>
      </c>
    </row>
    <row r="46" spans="1:8" ht="46.8" x14ac:dyDescent="0.3">
      <c r="A46" s="167">
        <v>5.3699999999999903</v>
      </c>
      <c r="B46" s="55" t="s">
        <v>515</v>
      </c>
      <c r="C46" s="60" t="s">
        <v>547</v>
      </c>
      <c r="D46" s="196" t="s">
        <v>788</v>
      </c>
      <c r="E46" s="155" t="s">
        <v>517</v>
      </c>
      <c r="F46" s="155" t="s">
        <v>518</v>
      </c>
      <c r="G46" s="155"/>
      <c r="H46" s="155" t="s">
        <v>517</v>
      </c>
    </row>
    <row r="47" spans="1:8" ht="109.2" x14ac:dyDescent="0.3">
      <c r="A47" s="168">
        <v>6.1</v>
      </c>
      <c r="B47" s="169" t="s">
        <v>548</v>
      </c>
      <c r="C47" s="170" t="s">
        <v>310</v>
      </c>
      <c r="D47" s="197" t="s">
        <v>818</v>
      </c>
      <c r="E47" s="171" t="s">
        <v>517</v>
      </c>
      <c r="F47" s="171" t="s">
        <v>518</v>
      </c>
      <c r="G47" s="171"/>
      <c r="H47" s="171" t="s">
        <v>517</v>
      </c>
    </row>
    <row r="48" spans="1:8" ht="46.8" x14ac:dyDescent="0.3">
      <c r="A48" s="168">
        <v>6.2</v>
      </c>
      <c r="B48" s="169" t="s">
        <v>548</v>
      </c>
      <c r="C48" s="170" t="s">
        <v>549</v>
      </c>
      <c r="D48" s="169" t="s">
        <v>767</v>
      </c>
      <c r="E48" s="171" t="s">
        <v>517</v>
      </c>
      <c r="F48" s="171" t="s">
        <v>518</v>
      </c>
      <c r="G48" s="171"/>
      <c r="H48" s="171" t="s">
        <v>517</v>
      </c>
    </row>
    <row r="49" spans="1:8" ht="93.6" x14ac:dyDescent="0.3">
      <c r="A49" s="168">
        <v>6.3</v>
      </c>
      <c r="B49" s="169" t="s">
        <v>548</v>
      </c>
      <c r="C49" s="170" t="s">
        <v>550</v>
      </c>
      <c r="D49" s="197" t="s">
        <v>789</v>
      </c>
      <c r="E49" s="171" t="s">
        <v>517</v>
      </c>
      <c r="F49" s="171" t="s">
        <v>518</v>
      </c>
      <c r="G49" s="171"/>
      <c r="H49" s="171" t="s">
        <v>517</v>
      </c>
    </row>
    <row r="50" spans="1:8" ht="62.4" x14ac:dyDescent="0.3">
      <c r="A50" s="168">
        <v>6.4</v>
      </c>
      <c r="B50" s="169" t="s">
        <v>548</v>
      </c>
      <c r="C50" s="170" t="s">
        <v>551</v>
      </c>
      <c r="D50" s="197" t="s">
        <v>790</v>
      </c>
      <c r="E50" s="171" t="s">
        <v>517</v>
      </c>
      <c r="F50" s="171" t="s">
        <v>518</v>
      </c>
      <c r="G50" s="171"/>
      <c r="H50" s="171" t="s">
        <v>517</v>
      </c>
    </row>
    <row r="51" spans="1:8" ht="62.4" x14ac:dyDescent="0.3">
      <c r="A51" s="168">
        <v>6.5</v>
      </c>
      <c r="B51" s="169" t="s">
        <v>548</v>
      </c>
      <c r="C51" s="170" t="s">
        <v>318</v>
      </c>
      <c r="D51" s="197" t="s">
        <v>734</v>
      </c>
      <c r="E51" s="171" t="s">
        <v>517</v>
      </c>
      <c r="F51" s="171" t="s">
        <v>518</v>
      </c>
      <c r="G51" s="171"/>
      <c r="H51" s="171" t="s">
        <v>517</v>
      </c>
    </row>
    <row r="52" spans="1:8" ht="78" x14ac:dyDescent="0.3">
      <c r="A52" s="168">
        <v>6.6</v>
      </c>
      <c r="B52" s="169" t="s">
        <v>548</v>
      </c>
      <c r="C52" s="170" t="s">
        <v>320</v>
      </c>
      <c r="D52" s="169" t="s">
        <v>735</v>
      </c>
      <c r="E52" s="171" t="s">
        <v>517</v>
      </c>
      <c r="F52" s="171" t="s">
        <v>518</v>
      </c>
      <c r="G52" s="171"/>
      <c r="H52" s="171" t="s">
        <v>517</v>
      </c>
    </row>
    <row r="53" spans="1:8" ht="62.4" x14ac:dyDescent="0.3">
      <c r="A53" s="168">
        <v>6.7</v>
      </c>
      <c r="B53" s="169" t="s">
        <v>548</v>
      </c>
      <c r="C53" s="170" t="s">
        <v>322</v>
      </c>
      <c r="D53" s="197" t="s">
        <v>791</v>
      </c>
      <c r="E53" s="171" t="s">
        <v>517</v>
      </c>
      <c r="F53" s="171" t="s">
        <v>518</v>
      </c>
      <c r="G53" s="171"/>
      <c r="H53" s="171" t="s">
        <v>517</v>
      </c>
    </row>
    <row r="54" spans="1:8" ht="46.8" x14ac:dyDescent="0.3">
      <c r="A54" s="168">
        <v>6.8</v>
      </c>
      <c r="B54" s="169" t="s">
        <v>548</v>
      </c>
      <c r="C54" s="170" t="s">
        <v>552</v>
      </c>
      <c r="D54" s="169" t="s">
        <v>768</v>
      </c>
      <c r="E54" s="171" t="s">
        <v>517</v>
      </c>
      <c r="F54" s="171" t="s">
        <v>518</v>
      </c>
      <c r="G54" s="171"/>
      <c r="H54" s="171" t="s">
        <v>517</v>
      </c>
    </row>
    <row r="55" spans="1:8" ht="46.8" x14ac:dyDescent="0.3">
      <c r="A55" s="167" t="s">
        <v>553</v>
      </c>
      <c r="B55" s="55" t="s">
        <v>554</v>
      </c>
      <c r="C55" s="60" t="s">
        <v>555</v>
      </c>
      <c r="D55" s="55" t="s">
        <v>736</v>
      </c>
      <c r="E55" s="155" t="s">
        <v>517</v>
      </c>
      <c r="F55" s="155" t="s">
        <v>518</v>
      </c>
      <c r="G55" s="155"/>
      <c r="H55" s="155" t="s">
        <v>517</v>
      </c>
    </row>
    <row r="56" spans="1:8" ht="31.2" x14ac:dyDescent="0.3">
      <c r="A56" s="167" t="s">
        <v>327</v>
      </c>
      <c r="B56" s="55" t="s">
        <v>554</v>
      </c>
      <c r="C56" s="60" t="s">
        <v>556</v>
      </c>
      <c r="D56" s="55" t="s">
        <v>737</v>
      </c>
      <c r="E56" s="155" t="s">
        <v>517</v>
      </c>
      <c r="F56" s="155" t="s">
        <v>518</v>
      </c>
      <c r="G56" s="155"/>
      <c r="H56" s="155" t="s">
        <v>517</v>
      </c>
    </row>
    <row r="57" spans="1:8" ht="31.2" x14ac:dyDescent="0.3">
      <c r="A57" s="167" t="s">
        <v>329</v>
      </c>
      <c r="B57" s="55" t="s">
        <v>554</v>
      </c>
      <c r="C57" s="60" t="s">
        <v>557</v>
      </c>
      <c r="D57" s="196" t="s">
        <v>793</v>
      </c>
      <c r="E57" s="155" t="s">
        <v>517</v>
      </c>
      <c r="F57" s="155" t="s">
        <v>518</v>
      </c>
      <c r="G57" s="155"/>
      <c r="H57" s="155" t="s">
        <v>517</v>
      </c>
    </row>
    <row r="58" spans="1:8" ht="31.2" x14ac:dyDescent="0.3">
      <c r="A58" s="167" t="s">
        <v>331</v>
      </c>
      <c r="B58" s="55" t="s">
        <v>554</v>
      </c>
      <c r="C58" s="60" t="s">
        <v>558</v>
      </c>
      <c r="D58" s="196" t="s">
        <v>792</v>
      </c>
      <c r="E58" s="155" t="s">
        <v>517</v>
      </c>
      <c r="F58" s="155" t="s">
        <v>518</v>
      </c>
      <c r="G58" s="155"/>
      <c r="H58" s="155" t="s">
        <v>517</v>
      </c>
    </row>
    <row r="59" spans="1:8" ht="46.8" x14ac:dyDescent="0.3">
      <c r="A59" s="167" t="s">
        <v>333</v>
      </c>
      <c r="B59" s="55" t="s">
        <v>554</v>
      </c>
      <c r="C59" s="60" t="s">
        <v>559</v>
      </c>
      <c r="D59" s="196" t="s">
        <v>794</v>
      </c>
      <c r="E59" s="155" t="s">
        <v>517</v>
      </c>
      <c r="F59" s="155" t="s">
        <v>518</v>
      </c>
      <c r="G59" s="155"/>
      <c r="H59" s="155" t="s">
        <v>517</v>
      </c>
    </row>
    <row r="60" spans="1:8" ht="31.2" x14ac:dyDescent="0.3">
      <c r="A60" s="167" t="s">
        <v>335</v>
      </c>
      <c r="B60" s="55" t="s">
        <v>554</v>
      </c>
      <c r="C60" s="60" t="s">
        <v>560</v>
      </c>
      <c r="D60" s="196" t="s">
        <v>795</v>
      </c>
      <c r="E60" s="155" t="s">
        <v>517</v>
      </c>
      <c r="F60" s="155" t="s">
        <v>518</v>
      </c>
      <c r="G60" s="155"/>
      <c r="H60" s="155" t="s">
        <v>517</v>
      </c>
    </row>
    <row r="61" spans="1:8" ht="46.8" x14ac:dyDescent="0.3">
      <c r="A61" s="167" t="s">
        <v>337</v>
      </c>
      <c r="B61" s="55" t="s">
        <v>554</v>
      </c>
      <c r="C61" s="60" t="s">
        <v>561</v>
      </c>
      <c r="D61" s="196" t="s">
        <v>796</v>
      </c>
      <c r="E61" s="155" t="s">
        <v>517</v>
      </c>
      <c r="F61" s="155" t="s">
        <v>518</v>
      </c>
      <c r="G61" s="155"/>
      <c r="H61" s="155" t="s">
        <v>517</v>
      </c>
    </row>
    <row r="62" spans="1:8" ht="31.2" x14ac:dyDescent="0.3">
      <c r="A62" s="167" t="s">
        <v>339</v>
      </c>
      <c r="B62" s="55" t="s">
        <v>554</v>
      </c>
      <c r="C62" s="60" t="s">
        <v>562</v>
      </c>
      <c r="D62" s="196" t="s">
        <v>797</v>
      </c>
      <c r="E62" s="155" t="s">
        <v>517</v>
      </c>
      <c r="F62" s="155" t="s">
        <v>518</v>
      </c>
      <c r="G62" s="155"/>
      <c r="H62" s="155" t="s">
        <v>517</v>
      </c>
    </row>
    <row r="63" spans="1:8" ht="31.2" x14ac:dyDescent="0.3">
      <c r="A63" s="167" t="s">
        <v>341</v>
      </c>
      <c r="B63" s="55" t="s">
        <v>554</v>
      </c>
      <c r="C63" s="60" t="s">
        <v>563</v>
      </c>
      <c r="D63" s="55" t="s">
        <v>738</v>
      </c>
      <c r="E63" s="155" t="s">
        <v>517</v>
      </c>
      <c r="F63" s="155" t="s">
        <v>518</v>
      </c>
      <c r="G63" s="155"/>
      <c r="H63" s="155" t="s">
        <v>517</v>
      </c>
    </row>
    <row r="64" spans="1:8" ht="46.8" x14ac:dyDescent="0.3">
      <c r="A64" s="167" t="s">
        <v>343</v>
      </c>
      <c r="B64" s="55" t="s">
        <v>554</v>
      </c>
      <c r="C64" s="60" t="s">
        <v>564</v>
      </c>
      <c r="D64" s="55" t="s">
        <v>739</v>
      </c>
      <c r="E64" s="155" t="s">
        <v>517</v>
      </c>
      <c r="F64" s="155" t="s">
        <v>518</v>
      </c>
      <c r="G64" s="155"/>
      <c r="H64" s="155" t="s">
        <v>517</v>
      </c>
    </row>
    <row r="65" spans="1:8" ht="46.8" x14ac:dyDescent="0.3">
      <c r="A65" s="167" t="s">
        <v>345</v>
      </c>
      <c r="B65" s="55" t="s">
        <v>554</v>
      </c>
      <c r="C65" s="60" t="s">
        <v>565</v>
      </c>
      <c r="D65" s="55" t="s">
        <v>740</v>
      </c>
      <c r="E65" s="155" t="s">
        <v>517</v>
      </c>
      <c r="F65" s="155" t="s">
        <v>518</v>
      </c>
      <c r="G65" s="155"/>
      <c r="H65" s="155" t="s">
        <v>517</v>
      </c>
    </row>
    <row r="66" spans="1:8" ht="46.8" x14ac:dyDescent="0.3">
      <c r="A66" s="167" t="s">
        <v>347</v>
      </c>
      <c r="B66" s="55" t="s">
        <v>554</v>
      </c>
      <c r="C66" s="60" t="s">
        <v>566</v>
      </c>
      <c r="D66" s="55" t="s">
        <v>741</v>
      </c>
      <c r="E66" s="155" t="s">
        <v>517</v>
      </c>
      <c r="F66" s="155" t="s">
        <v>518</v>
      </c>
      <c r="G66" s="155"/>
      <c r="H66" s="155" t="s">
        <v>517</v>
      </c>
    </row>
    <row r="67" spans="1:8" ht="46.8" x14ac:dyDescent="0.3">
      <c r="A67" s="167" t="s">
        <v>349</v>
      </c>
      <c r="B67" s="55" t="s">
        <v>554</v>
      </c>
      <c r="C67" s="60" t="s">
        <v>567</v>
      </c>
      <c r="D67" s="196" t="s">
        <v>798</v>
      </c>
      <c r="E67" s="155" t="s">
        <v>517</v>
      </c>
      <c r="F67" s="155" t="s">
        <v>518</v>
      </c>
      <c r="G67" s="155"/>
      <c r="H67" s="155" t="s">
        <v>517</v>
      </c>
    </row>
    <row r="68" spans="1:8" ht="62.4" x14ac:dyDescent="0.3">
      <c r="A68" s="167" t="s">
        <v>351</v>
      </c>
      <c r="B68" s="55" t="s">
        <v>554</v>
      </c>
      <c r="C68" s="60" t="s">
        <v>568</v>
      </c>
      <c r="D68" s="55" t="s">
        <v>742</v>
      </c>
      <c r="E68" s="155" t="s">
        <v>517</v>
      </c>
      <c r="F68" s="155" t="s">
        <v>518</v>
      </c>
      <c r="G68" s="155"/>
      <c r="H68" s="155" t="s">
        <v>517</v>
      </c>
    </row>
    <row r="69" spans="1:8" ht="31.2" x14ac:dyDescent="0.3">
      <c r="A69" s="168" t="s">
        <v>569</v>
      </c>
      <c r="B69" s="169" t="s">
        <v>570</v>
      </c>
      <c r="C69" s="170" t="s">
        <v>571</v>
      </c>
      <c r="D69" s="169" t="s">
        <v>769</v>
      </c>
      <c r="E69" s="171" t="s">
        <v>517</v>
      </c>
      <c r="F69" s="171" t="s">
        <v>518</v>
      </c>
      <c r="G69" s="171"/>
      <c r="H69" s="171" t="s">
        <v>517</v>
      </c>
    </row>
    <row r="70" spans="1:8" ht="31.2" x14ac:dyDescent="0.3">
      <c r="A70" s="168" t="s">
        <v>572</v>
      </c>
      <c r="B70" s="169" t="s">
        <v>570</v>
      </c>
      <c r="C70" s="170" t="s">
        <v>573</v>
      </c>
      <c r="D70" s="169" t="s">
        <v>743</v>
      </c>
      <c r="E70" s="171" t="s">
        <v>517</v>
      </c>
      <c r="F70" s="171" t="s">
        <v>518</v>
      </c>
      <c r="G70" s="171"/>
      <c r="H70" s="171" t="s">
        <v>517</v>
      </c>
    </row>
    <row r="71" spans="1:8" ht="46.8" x14ac:dyDescent="0.3">
      <c r="A71" s="168" t="s">
        <v>574</v>
      </c>
      <c r="B71" s="169" t="s">
        <v>570</v>
      </c>
      <c r="C71" s="170" t="s">
        <v>575</v>
      </c>
      <c r="D71" s="169" t="s">
        <v>770</v>
      </c>
      <c r="E71" s="171" t="s">
        <v>517</v>
      </c>
      <c r="F71" s="171" t="s">
        <v>518</v>
      </c>
      <c r="G71" s="171"/>
      <c r="H71" s="171" t="s">
        <v>517</v>
      </c>
    </row>
    <row r="72" spans="1:8" ht="31.2" x14ac:dyDescent="0.3">
      <c r="A72" s="168" t="s">
        <v>359</v>
      </c>
      <c r="B72" s="169" t="s">
        <v>570</v>
      </c>
      <c r="C72" s="170" t="s">
        <v>576</v>
      </c>
      <c r="D72" s="197" t="s">
        <v>799</v>
      </c>
      <c r="E72" s="171" t="s">
        <v>517</v>
      </c>
      <c r="F72" s="171" t="s">
        <v>518</v>
      </c>
      <c r="G72" s="171"/>
      <c r="H72" s="171" t="s">
        <v>517</v>
      </c>
    </row>
    <row r="73" spans="1:8" ht="46.8" x14ac:dyDescent="0.3">
      <c r="A73" s="168" t="s">
        <v>361</v>
      </c>
      <c r="B73" s="169" t="s">
        <v>570</v>
      </c>
      <c r="C73" s="170" t="s">
        <v>577</v>
      </c>
      <c r="D73" s="197" t="s">
        <v>800</v>
      </c>
      <c r="E73" s="171" t="s">
        <v>517</v>
      </c>
      <c r="F73" s="171" t="s">
        <v>518</v>
      </c>
      <c r="G73" s="171"/>
      <c r="H73" s="171" t="s">
        <v>517</v>
      </c>
    </row>
    <row r="74" spans="1:8" ht="31.2" x14ac:dyDescent="0.3">
      <c r="A74" s="168" t="s">
        <v>363</v>
      </c>
      <c r="B74" s="169" t="s">
        <v>570</v>
      </c>
      <c r="C74" s="170" t="s">
        <v>364</v>
      </c>
      <c r="D74" s="169" t="s">
        <v>771</v>
      </c>
      <c r="E74" s="171" t="s">
        <v>517</v>
      </c>
      <c r="F74" s="171" t="s">
        <v>518</v>
      </c>
      <c r="G74" s="171"/>
      <c r="H74" s="171" t="s">
        <v>517</v>
      </c>
    </row>
    <row r="75" spans="1:8" ht="31.2" x14ac:dyDescent="0.3">
      <c r="A75" s="168" t="s">
        <v>365</v>
      </c>
      <c r="B75" s="169" t="s">
        <v>570</v>
      </c>
      <c r="C75" s="170" t="s">
        <v>366</v>
      </c>
      <c r="D75" s="169" t="s">
        <v>772</v>
      </c>
      <c r="E75" s="171" t="s">
        <v>517</v>
      </c>
      <c r="F75" s="171" t="s">
        <v>518</v>
      </c>
      <c r="G75" s="171"/>
      <c r="H75" s="171" t="s">
        <v>517</v>
      </c>
    </row>
    <row r="76" spans="1:8" ht="78" x14ac:dyDescent="0.3">
      <c r="A76" s="168" t="s">
        <v>367</v>
      </c>
      <c r="B76" s="169" t="s">
        <v>570</v>
      </c>
      <c r="C76" s="170" t="s">
        <v>368</v>
      </c>
      <c r="D76" s="197" t="s">
        <v>816</v>
      </c>
      <c r="E76" s="171" t="s">
        <v>517</v>
      </c>
      <c r="F76" s="171" t="s">
        <v>518</v>
      </c>
      <c r="G76" s="171"/>
      <c r="H76" s="171" t="s">
        <v>517</v>
      </c>
    </row>
    <row r="77" spans="1:8" ht="46.8" x14ac:dyDescent="0.3">
      <c r="A77" s="168" t="s">
        <v>369</v>
      </c>
      <c r="B77" s="169" t="s">
        <v>570</v>
      </c>
      <c r="C77" s="170" t="s">
        <v>370</v>
      </c>
      <c r="D77" s="169" t="s">
        <v>744</v>
      </c>
      <c r="E77" s="171" t="s">
        <v>517</v>
      </c>
      <c r="F77" s="171" t="s">
        <v>518</v>
      </c>
      <c r="G77" s="171"/>
      <c r="H77" s="171" t="s">
        <v>517</v>
      </c>
    </row>
    <row r="78" spans="1:8" ht="31.2" x14ac:dyDescent="0.3">
      <c r="A78" s="168" t="s">
        <v>371</v>
      </c>
      <c r="B78" s="169" t="s">
        <v>570</v>
      </c>
      <c r="C78" s="170" t="s">
        <v>578</v>
      </c>
      <c r="D78" s="169" t="s">
        <v>773</v>
      </c>
      <c r="E78" s="171" t="s">
        <v>517</v>
      </c>
      <c r="F78" s="171" t="s">
        <v>518</v>
      </c>
      <c r="G78" s="171"/>
      <c r="H78" s="171" t="s">
        <v>517</v>
      </c>
    </row>
    <row r="79" spans="1:8" ht="62.4" x14ac:dyDescent="0.3">
      <c r="A79" s="168" t="s">
        <v>373</v>
      </c>
      <c r="B79" s="169" t="s">
        <v>570</v>
      </c>
      <c r="C79" s="170" t="s">
        <v>579</v>
      </c>
      <c r="D79" s="169" t="s">
        <v>745</v>
      </c>
      <c r="E79" s="171" t="s">
        <v>517</v>
      </c>
      <c r="F79" s="171" t="s">
        <v>518</v>
      </c>
      <c r="G79" s="171"/>
      <c r="H79" s="171" t="s">
        <v>517</v>
      </c>
    </row>
    <row r="80" spans="1:8" ht="46.8" x14ac:dyDescent="0.3">
      <c r="A80" s="168" t="s">
        <v>375</v>
      </c>
      <c r="B80" s="169" t="s">
        <v>570</v>
      </c>
      <c r="C80" s="170" t="s">
        <v>580</v>
      </c>
      <c r="D80" s="197" t="s">
        <v>746</v>
      </c>
      <c r="E80" s="171" t="s">
        <v>517</v>
      </c>
      <c r="F80" s="171" t="s">
        <v>518</v>
      </c>
      <c r="G80" s="171"/>
      <c r="H80" s="171" t="s">
        <v>517</v>
      </c>
    </row>
    <row r="81" spans="1:8" ht="46.8" x14ac:dyDescent="0.3">
      <c r="A81" s="168" t="s">
        <v>377</v>
      </c>
      <c r="B81" s="169" t="s">
        <v>570</v>
      </c>
      <c r="C81" s="170" t="s">
        <v>581</v>
      </c>
      <c r="D81" s="169" t="s">
        <v>747</v>
      </c>
      <c r="E81" s="171" t="s">
        <v>517</v>
      </c>
      <c r="F81" s="171" t="s">
        <v>518</v>
      </c>
      <c r="G81" s="171"/>
      <c r="H81" s="171" t="s">
        <v>517</v>
      </c>
    </row>
    <row r="82" spans="1:8" ht="31.2" x14ac:dyDescent="0.3">
      <c r="A82" s="168" t="s">
        <v>379</v>
      </c>
      <c r="B82" s="169" t="s">
        <v>570</v>
      </c>
      <c r="C82" s="170" t="s">
        <v>380</v>
      </c>
      <c r="D82" s="197" t="s">
        <v>801</v>
      </c>
      <c r="E82" s="171" t="s">
        <v>517</v>
      </c>
      <c r="F82" s="171" t="s">
        <v>518</v>
      </c>
      <c r="G82" s="171"/>
      <c r="H82" s="171" t="s">
        <v>517</v>
      </c>
    </row>
    <row r="83" spans="1:8" ht="46.8" x14ac:dyDescent="0.3">
      <c r="A83" s="168" t="s">
        <v>381</v>
      </c>
      <c r="B83" s="169" t="s">
        <v>570</v>
      </c>
      <c r="C83" s="170" t="s">
        <v>582</v>
      </c>
      <c r="D83" s="197" t="s">
        <v>802</v>
      </c>
      <c r="E83" s="171" t="s">
        <v>517</v>
      </c>
      <c r="F83" s="171" t="s">
        <v>518</v>
      </c>
      <c r="G83" s="171"/>
      <c r="H83" s="171" t="s">
        <v>517</v>
      </c>
    </row>
    <row r="84" spans="1:8" ht="46.8" x14ac:dyDescent="0.3">
      <c r="A84" s="168" t="s">
        <v>383</v>
      </c>
      <c r="B84" s="169" t="s">
        <v>570</v>
      </c>
      <c r="C84" s="170" t="s">
        <v>583</v>
      </c>
      <c r="D84" s="197" t="s">
        <v>817</v>
      </c>
      <c r="E84" s="171" t="s">
        <v>517</v>
      </c>
      <c r="F84" s="171" t="s">
        <v>518</v>
      </c>
      <c r="G84" s="171"/>
      <c r="H84" s="171" t="s">
        <v>517</v>
      </c>
    </row>
    <row r="85" spans="1:8" ht="46.8" x14ac:dyDescent="0.3">
      <c r="A85" s="168" t="s">
        <v>385</v>
      </c>
      <c r="B85" s="169" t="s">
        <v>570</v>
      </c>
      <c r="C85" s="170" t="s">
        <v>584</v>
      </c>
      <c r="D85" s="169" t="s">
        <v>748</v>
      </c>
      <c r="E85" s="171" t="s">
        <v>517</v>
      </c>
      <c r="F85" s="171" t="s">
        <v>518</v>
      </c>
      <c r="G85" s="171"/>
      <c r="H85" s="171" t="s">
        <v>517</v>
      </c>
    </row>
    <row r="86" spans="1:8" ht="46.8" x14ac:dyDescent="0.3">
      <c r="A86" s="168" t="s">
        <v>387</v>
      </c>
      <c r="B86" s="169" t="s">
        <v>570</v>
      </c>
      <c r="C86" s="170" t="s">
        <v>585</v>
      </c>
      <c r="D86" s="169" t="s">
        <v>774</v>
      </c>
      <c r="E86" s="171" t="s">
        <v>517</v>
      </c>
      <c r="F86" s="171" t="s">
        <v>518</v>
      </c>
      <c r="G86" s="171"/>
      <c r="H86" s="171" t="s">
        <v>517</v>
      </c>
    </row>
    <row r="87" spans="1:8" ht="46.8" x14ac:dyDescent="0.3">
      <c r="A87" s="168" t="s">
        <v>389</v>
      </c>
      <c r="B87" s="169" t="s">
        <v>570</v>
      </c>
      <c r="C87" s="170" t="s">
        <v>586</v>
      </c>
      <c r="D87" s="197" t="s">
        <v>803</v>
      </c>
      <c r="E87" s="171" t="s">
        <v>517</v>
      </c>
      <c r="F87" s="171" t="s">
        <v>518</v>
      </c>
      <c r="G87" s="171"/>
      <c r="H87" s="171" t="s">
        <v>517</v>
      </c>
    </row>
    <row r="88" spans="1:8" ht="31.2" x14ac:dyDescent="0.3">
      <c r="A88" s="168" t="s">
        <v>391</v>
      </c>
      <c r="B88" s="169" t="s">
        <v>570</v>
      </c>
      <c r="C88" s="170" t="s">
        <v>587</v>
      </c>
      <c r="D88" s="169" t="s">
        <v>749</v>
      </c>
      <c r="E88" s="171" t="s">
        <v>517</v>
      </c>
      <c r="F88" s="171" t="s">
        <v>518</v>
      </c>
      <c r="G88" s="171"/>
      <c r="H88" s="171" t="s">
        <v>517</v>
      </c>
    </row>
    <row r="89" spans="1:8" ht="46.8" x14ac:dyDescent="0.3">
      <c r="A89" s="168" t="s">
        <v>393</v>
      </c>
      <c r="B89" s="169" t="s">
        <v>570</v>
      </c>
      <c r="C89" s="170" t="s">
        <v>394</v>
      </c>
      <c r="D89" s="169" t="s">
        <v>750</v>
      </c>
      <c r="E89" s="171" t="s">
        <v>517</v>
      </c>
      <c r="F89" s="171" t="s">
        <v>518</v>
      </c>
      <c r="G89" s="171"/>
      <c r="H89" s="171" t="s">
        <v>517</v>
      </c>
    </row>
    <row r="90" spans="1:8" ht="31.2" x14ac:dyDescent="0.3">
      <c r="A90" s="168" t="s">
        <v>395</v>
      </c>
      <c r="B90" s="169" t="s">
        <v>570</v>
      </c>
      <c r="C90" s="170" t="s">
        <v>588</v>
      </c>
      <c r="D90" s="197" t="s">
        <v>804</v>
      </c>
      <c r="E90" s="171" t="s">
        <v>517</v>
      </c>
      <c r="F90" s="171" t="s">
        <v>518</v>
      </c>
      <c r="G90" s="171"/>
      <c r="H90" s="171" t="s">
        <v>517</v>
      </c>
    </row>
    <row r="91" spans="1:8" ht="31.2" x14ac:dyDescent="0.3">
      <c r="A91" s="168" t="s">
        <v>397</v>
      </c>
      <c r="B91" s="169" t="s">
        <v>570</v>
      </c>
      <c r="C91" s="170" t="s">
        <v>589</v>
      </c>
      <c r="D91" s="169" t="s">
        <v>775</v>
      </c>
      <c r="E91" s="171" t="s">
        <v>517</v>
      </c>
      <c r="F91" s="171" t="s">
        <v>518</v>
      </c>
      <c r="G91" s="171"/>
      <c r="H91" s="171" t="s">
        <v>517</v>
      </c>
    </row>
    <row r="92" spans="1:8" ht="46.8" x14ac:dyDescent="0.3">
      <c r="A92" s="168" t="s">
        <v>399</v>
      </c>
      <c r="B92" s="169" t="s">
        <v>570</v>
      </c>
      <c r="C92" s="170" t="s">
        <v>400</v>
      </c>
      <c r="D92" s="169" t="s">
        <v>751</v>
      </c>
      <c r="E92" s="171" t="s">
        <v>517</v>
      </c>
      <c r="F92" s="171" t="s">
        <v>518</v>
      </c>
      <c r="G92" s="171"/>
      <c r="H92" s="171" t="s">
        <v>517</v>
      </c>
    </row>
    <row r="93" spans="1:8" ht="31.2" x14ac:dyDescent="0.3">
      <c r="A93" s="168" t="s">
        <v>401</v>
      </c>
      <c r="B93" s="169" t="s">
        <v>570</v>
      </c>
      <c r="C93" s="170" t="s">
        <v>590</v>
      </c>
      <c r="D93" s="197" t="s">
        <v>805</v>
      </c>
      <c r="E93" s="171" t="s">
        <v>517</v>
      </c>
      <c r="F93" s="171" t="s">
        <v>518</v>
      </c>
      <c r="G93" s="171"/>
      <c r="H93" s="171" t="s">
        <v>517</v>
      </c>
    </row>
    <row r="94" spans="1:8" ht="46.8" x14ac:dyDescent="0.3">
      <c r="A94" s="168" t="s">
        <v>403</v>
      </c>
      <c r="B94" s="169" t="s">
        <v>570</v>
      </c>
      <c r="C94" s="170" t="s">
        <v>591</v>
      </c>
      <c r="D94" s="197" t="s">
        <v>806</v>
      </c>
      <c r="E94" s="171" t="s">
        <v>517</v>
      </c>
      <c r="F94" s="171" t="s">
        <v>518</v>
      </c>
      <c r="G94" s="171"/>
      <c r="H94" s="171" t="s">
        <v>517</v>
      </c>
    </row>
    <row r="95" spans="1:8" ht="46.8" x14ac:dyDescent="0.3">
      <c r="A95" s="168" t="s">
        <v>405</v>
      </c>
      <c r="B95" s="169" t="s">
        <v>570</v>
      </c>
      <c r="C95" s="170" t="s">
        <v>592</v>
      </c>
      <c r="D95" s="169" t="s">
        <v>752</v>
      </c>
      <c r="E95" s="171" t="s">
        <v>517</v>
      </c>
      <c r="F95" s="171" t="s">
        <v>518</v>
      </c>
      <c r="G95" s="171"/>
      <c r="H95" s="171" t="s">
        <v>517</v>
      </c>
    </row>
    <row r="96" spans="1:8" ht="31.2" x14ac:dyDescent="0.3">
      <c r="A96" s="168" t="s">
        <v>407</v>
      </c>
      <c r="B96" s="169" t="s">
        <v>570</v>
      </c>
      <c r="C96" s="170" t="s">
        <v>408</v>
      </c>
      <c r="D96" s="197" t="s">
        <v>807</v>
      </c>
      <c r="E96" s="171" t="s">
        <v>517</v>
      </c>
      <c r="F96" s="171" t="s">
        <v>518</v>
      </c>
      <c r="G96" s="171"/>
      <c r="H96" s="171" t="s">
        <v>517</v>
      </c>
    </row>
    <row r="97" spans="1:8" ht="31.2" x14ac:dyDescent="0.3">
      <c r="A97" s="168" t="s">
        <v>409</v>
      </c>
      <c r="B97" s="169" t="s">
        <v>570</v>
      </c>
      <c r="C97" s="170" t="s">
        <v>593</v>
      </c>
      <c r="D97" s="197" t="s">
        <v>753</v>
      </c>
      <c r="E97" s="171" t="s">
        <v>517</v>
      </c>
      <c r="F97" s="171" t="s">
        <v>518</v>
      </c>
      <c r="G97" s="171"/>
      <c r="H97" s="171" t="s">
        <v>517</v>
      </c>
    </row>
    <row r="98" spans="1:8" ht="31.2" x14ac:dyDescent="0.3">
      <c r="A98" s="168" t="s">
        <v>411</v>
      </c>
      <c r="B98" s="169" t="s">
        <v>570</v>
      </c>
      <c r="C98" s="170" t="s">
        <v>594</v>
      </c>
      <c r="D98" s="197" t="s">
        <v>808</v>
      </c>
      <c r="E98" s="171" t="s">
        <v>517</v>
      </c>
      <c r="F98" s="171" t="s">
        <v>518</v>
      </c>
      <c r="G98" s="171"/>
      <c r="H98" s="171" t="s">
        <v>517</v>
      </c>
    </row>
    <row r="99" spans="1:8" ht="31.2" x14ac:dyDescent="0.3">
      <c r="A99" s="168" t="s">
        <v>413</v>
      </c>
      <c r="B99" s="169" t="s">
        <v>570</v>
      </c>
      <c r="C99" s="170" t="s">
        <v>414</v>
      </c>
      <c r="D99" s="169" t="s">
        <v>754</v>
      </c>
      <c r="E99" s="171" t="s">
        <v>517</v>
      </c>
      <c r="F99" s="171" t="s">
        <v>518</v>
      </c>
      <c r="G99" s="171"/>
      <c r="H99" s="171" t="s">
        <v>517</v>
      </c>
    </row>
    <row r="100" spans="1:8" ht="31.2" x14ac:dyDescent="0.3">
      <c r="A100" s="168" t="s">
        <v>415</v>
      </c>
      <c r="B100" s="169" t="s">
        <v>570</v>
      </c>
      <c r="C100" s="170" t="s">
        <v>416</v>
      </c>
      <c r="D100" s="197" t="s">
        <v>809</v>
      </c>
      <c r="E100" s="171" t="s">
        <v>517</v>
      </c>
      <c r="F100" s="171" t="s">
        <v>518</v>
      </c>
      <c r="G100" s="171"/>
      <c r="H100" s="171" t="s">
        <v>517</v>
      </c>
    </row>
    <row r="101" spans="1:8" ht="31.2" x14ac:dyDescent="0.3">
      <c r="A101" s="168" t="s">
        <v>417</v>
      </c>
      <c r="B101" s="169" t="s">
        <v>570</v>
      </c>
      <c r="C101" s="170" t="s">
        <v>595</v>
      </c>
      <c r="D101" s="197" t="s">
        <v>810</v>
      </c>
      <c r="E101" s="171" t="s">
        <v>517</v>
      </c>
      <c r="F101" s="171" t="s">
        <v>518</v>
      </c>
      <c r="G101" s="171"/>
      <c r="H101" s="171" t="s">
        <v>517</v>
      </c>
    </row>
    <row r="102" spans="1:8" ht="46.8" x14ac:dyDescent="0.3">
      <c r="A102" s="172" t="s">
        <v>419</v>
      </c>
      <c r="B102" s="169" t="s">
        <v>570</v>
      </c>
      <c r="C102" s="170" t="s">
        <v>596</v>
      </c>
      <c r="D102" s="197" t="s">
        <v>755</v>
      </c>
      <c r="E102" s="171" t="s">
        <v>517</v>
      </c>
      <c r="F102" s="171" t="s">
        <v>518</v>
      </c>
      <c r="G102" s="171"/>
      <c r="H102" s="171" t="s">
        <v>517</v>
      </c>
    </row>
  </sheetData>
  <pageMargins left="0.7" right="0.7" top="0.75" bottom="0.75" header="0.3" footer="0.3"/>
  <pageSetup paperSize="9" scale="42" fitToHeight="4"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9067B-E4EC-4E3B-B61F-7DFC031C81D4}">
  <dimension ref="A1:N135"/>
  <sheetViews>
    <sheetView zoomScale="85" zoomScaleNormal="85" workbookViewId="0">
      <selection activeCell="C3" sqref="C3"/>
    </sheetView>
  </sheetViews>
  <sheetFormatPr defaultColWidth="8.77734375" defaultRowHeight="14.4" x14ac:dyDescent="0.3"/>
  <cols>
    <col min="1" max="1" width="30.6640625" customWidth="1"/>
    <col min="2" max="2" width="57" customWidth="1"/>
    <col min="3" max="3" width="55.109375" customWidth="1"/>
    <col min="4" max="4" width="10.77734375" customWidth="1"/>
    <col min="5" max="6" width="8.6640625" customWidth="1"/>
  </cols>
  <sheetData>
    <row r="1" spans="1:13" s="183" customFormat="1" ht="18" x14ac:dyDescent="0.35">
      <c r="A1" s="182" t="s">
        <v>423</v>
      </c>
      <c r="C1" s="184"/>
    </row>
    <row r="2" spans="1:13" s="1" customFormat="1" ht="15.6" x14ac:dyDescent="0.3">
      <c r="A2"/>
      <c r="B2" s="27" t="s">
        <v>421</v>
      </c>
      <c r="C2" s="28" t="s">
        <v>96</v>
      </c>
    </row>
    <row r="3" spans="1:13" s="1" customFormat="1" ht="72" x14ac:dyDescent="0.3">
      <c r="A3"/>
      <c r="B3" s="25" t="s">
        <v>101</v>
      </c>
      <c r="C3" s="29" t="s">
        <v>97</v>
      </c>
    </row>
    <row r="4" spans="1:13" s="1" customFormat="1" ht="43.2" x14ac:dyDescent="0.3">
      <c r="A4"/>
      <c r="B4" s="25" t="s">
        <v>102</v>
      </c>
      <c r="C4" s="30"/>
    </row>
    <row r="5" spans="1:13" s="1" customFormat="1" ht="28.8" x14ac:dyDescent="0.3">
      <c r="A5"/>
      <c r="B5" s="31" t="s">
        <v>103</v>
      </c>
      <c r="C5" s="32" t="s">
        <v>98</v>
      </c>
    </row>
    <row r="6" spans="1:13" s="1" customFormat="1" ht="28.8" x14ac:dyDescent="0.3">
      <c r="A6"/>
      <c r="B6" s="33" t="s">
        <v>104</v>
      </c>
      <c r="C6" s="34" t="s">
        <v>99</v>
      </c>
    </row>
    <row r="7" spans="1:13" s="1" customFormat="1" ht="28.8" x14ac:dyDescent="0.3">
      <c r="A7"/>
      <c r="B7" s="33" t="s">
        <v>422</v>
      </c>
      <c r="C7" s="34" t="s">
        <v>99</v>
      </c>
    </row>
    <row r="8" spans="1:13" ht="57.6" x14ac:dyDescent="0.3">
      <c r="B8" s="25" t="s">
        <v>105</v>
      </c>
      <c r="C8" s="35"/>
    </row>
    <row r="9" spans="1:13" ht="28.8" x14ac:dyDescent="0.3">
      <c r="B9" s="33" t="s">
        <v>106</v>
      </c>
      <c r="C9" s="29" t="s">
        <v>100</v>
      </c>
    </row>
    <row r="10" spans="1:13" ht="28.8" x14ac:dyDescent="0.3">
      <c r="B10" s="33" t="s">
        <v>107</v>
      </c>
      <c r="C10" s="29" t="s">
        <v>100</v>
      </c>
    </row>
    <row r="11" spans="1:13" ht="28.8" x14ac:dyDescent="0.3">
      <c r="B11" s="33" t="s">
        <v>108</v>
      </c>
      <c r="C11" s="29" t="s">
        <v>100</v>
      </c>
    </row>
    <row r="12" spans="1:13" ht="28.8" x14ac:dyDescent="0.3">
      <c r="B12" s="33" t="s">
        <v>109</v>
      </c>
      <c r="C12" s="29" t="s">
        <v>100</v>
      </c>
    </row>
    <row r="13" spans="1:13" ht="28.8" x14ac:dyDescent="0.3">
      <c r="B13" s="33" t="s">
        <v>110</v>
      </c>
      <c r="C13" s="29" t="s">
        <v>100</v>
      </c>
    </row>
    <row r="15" spans="1:13" s="187" customFormat="1" ht="18" x14ac:dyDescent="0.35">
      <c r="A15" s="182" t="s">
        <v>424</v>
      </c>
      <c r="B15" s="185"/>
      <c r="C15" s="185"/>
      <c r="D15" s="185"/>
      <c r="E15" s="185"/>
      <c r="F15" s="185"/>
      <c r="G15" s="186"/>
    </row>
    <row r="16" spans="1:13" ht="43.2" x14ac:dyDescent="0.3">
      <c r="A16" s="91" t="s">
        <v>425</v>
      </c>
      <c r="B16" s="90"/>
      <c r="C16" s="90"/>
      <c r="D16" s="90"/>
      <c r="E16" s="90"/>
      <c r="F16" s="90"/>
      <c r="G16" s="92"/>
      <c r="H16" s="90"/>
      <c r="I16" s="93" t="s">
        <v>48</v>
      </c>
      <c r="J16" s="93" t="s">
        <v>426</v>
      </c>
      <c r="K16" s="94" t="s">
        <v>129</v>
      </c>
      <c r="L16" s="93" t="s">
        <v>220</v>
      </c>
      <c r="M16" s="90"/>
    </row>
    <row r="17" spans="1:13" ht="15.6" x14ac:dyDescent="0.3">
      <c r="A17" s="95"/>
      <c r="B17" s="90"/>
      <c r="C17" s="90"/>
      <c r="D17" s="90"/>
      <c r="E17" s="90"/>
      <c r="F17" s="90"/>
      <c r="G17" s="92"/>
      <c r="H17" s="90"/>
      <c r="I17" s="96" t="s">
        <v>20</v>
      </c>
      <c r="J17" s="97" t="s">
        <v>221</v>
      </c>
      <c r="K17" s="98" t="s">
        <v>222</v>
      </c>
      <c r="L17" s="99">
        <v>3</v>
      </c>
      <c r="M17" s="90"/>
    </row>
    <row r="18" spans="1:13" ht="15.6" x14ac:dyDescent="0.3">
      <c r="A18" s="100" t="s">
        <v>427</v>
      </c>
      <c r="B18" s="101"/>
      <c r="C18" s="101"/>
      <c r="D18" s="101"/>
      <c r="E18" s="101"/>
      <c r="F18" s="101"/>
      <c r="G18" s="102"/>
      <c r="H18" s="90"/>
      <c r="I18" s="103" t="s">
        <v>428</v>
      </c>
      <c r="J18" s="97" t="s">
        <v>223</v>
      </c>
      <c r="K18" s="98" t="s">
        <v>429</v>
      </c>
      <c r="L18" s="104">
        <v>2</v>
      </c>
      <c r="M18" s="90"/>
    </row>
    <row r="19" spans="1:13" ht="15.6" x14ac:dyDescent="0.3">
      <c r="A19" s="105" t="s">
        <v>430</v>
      </c>
      <c r="B19" s="106"/>
      <c r="C19" s="106"/>
      <c r="D19" s="106"/>
      <c r="E19" s="106"/>
      <c r="F19" s="106"/>
      <c r="G19" s="107"/>
      <c r="H19" s="90"/>
      <c r="I19" s="108" t="s">
        <v>39</v>
      </c>
      <c r="J19" s="97" t="s">
        <v>225</v>
      </c>
      <c r="K19" s="98" t="s">
        <v>226</v>
      </c>
      <c r="L19" s="109">
        <v>1</v>
      </c>
      <c r="M19" s="90"/>
    </row>
    <row r="20" spans="1:13" ht="15.6" x14ac:dyDescent="0.3">
      <c r="A20" s="105" t="s">
        <v>431</v>
      </c>
      <c r="B20" s="106"/>
      <c r="C20" s="106"/>
      <c r="D20" s="106"/>
      <c r="E20" s="106"/>
      <c r="F20" s="106"/>
      <c r="G20" s="107"/>
      <c r="H20" s="90"/>
      <c r="I20" s="38" t="s">
        <v>227</v>
      </c>
      <c r="J20" s="22"/>
      <c r="K20" s="110"/>
      <c r="L20" s="97">
        <v>0</v>
      </c>
      <c r="M20" s="90"/>
    </row>
    <row r="21" spans="1:13" ht="15.6" x14ac:dyDescent="0.3">
      <c r="A21" s="111" t="s">
        <v>432</v>
      </c>
      <c r="B21" s="112"/>
      <c r="C21" s="112"/>
      <c r="D21" s="112"/>
      <c r="E21" s="112"/>
      <c r="F21" s="112"/>
      <c r="G21" s="113"/>
      <c r="H21" s="90"/>
      <c r="I21" s="38" t="s">
        <v>433</v>
      </c>
      <c r="J21" s="97" t="s">
        <v>434</v>
      </c>
      <c r="K21" s="98" t="s">
        <v>230</v>
      </c>
      <c r="L21" s="97">
        <v>0</v>
      </c>
      <c r="M21" s="90"/>
    </row>
    <row r="22" spans="1:13" x14ac:dyDescent="0.3">
      <c r="A22" s="114" t="s">
        <v>435</v>
      </c>
      <c r="B22" s="115"/>
      <c r="C22" s="115"/>
      <c r="D22" s="115"/>
      <c r="E22" s="115"/>
      <c r="F22" s="115"/>
      <c r="G22" s="116"/>
      <c r="H22" s="90"/>
      <c r="I22" s="90"/>
      <c r="J22" s="90"/>
      <c r="K22" s="90"/>
      <c r="L22" s="90"/>
      <c r="M22" s="90"/>
    </row>
    <row r="23" spans="1:13" x14ac:dyDescent="0.3">
      <c r="A23" s="114" t="s">
        <v>436</v>
      </c>
      <c r="B23" s="115"/>
      <c r="C23" s="115"/>
      <c r="D23" s="115"/>
      <c r="E23" s="115"/>
      <c r="F23" s="115"/>
      <c r="G23" s="116"/>
      <c r="H23" s="90"/>
      <c r="I23" s="90"/>
      <c r="J23" s="90"/>
      <c r="K23" s="90"/>
      <c r="L23" s="90"/>
      <c r="M23" s="90"/>
    </row>
    <row r="24" spans="1:13" x14ac:dyDescent="0.3">
      <c r="A24" s="117" t="s">
        <v>437</v>
      </c>
      <c r="B24" s="118"/>
      <c r="C24" s="118"/>
      <c r="D24" s="118"/>
      <c r="E24" s="118"/>
      <c r="F24" s="118"/>
      <c r="G24" s="119"/>
      <c r="H24" s="90"/>
      <c r="I24" s="90"/>
      <c r="J24" s="90"/>
      <c r="K24" s="90"/>
      <c r="L24" s="90"/>
      <c r="M24" s="90"/>
    </row>
    <row r="25" spans="1:13" x14ac:dyDescent="0.3">
      <c r="A25" s="117" t="s">
        <v>438</v>
      </c>
      <c r="B25" s="118"/>
      <c r="C25" s="118"/>
      <c r="D25" s="118"/>
      <c r="E25" s="118"/>
      <c r="F25" s="118"/>
      <c r="G25" s="119"/>
      <c r="H25" s="90"/>
      <c r="I25" s="90"/>
      <c r="J25" s="90"/>
      <c r="K25" s="90"/>
      <c r="L25" s="90"/>
      <c r="M25" s="90"/>
    </row>
    <row r="26" spans="1:13" x14ac:dyDescent="0.3">
      <c r="A26" s="105" t="s">
        <v>439</v>
      </c>
      <c r="B26" s="106"/>
      <c r="C26" s="106"/>
      <c r="D26" s="106"/>
      <c r="E26" s="106"/>
      <c r="F26" s="106"/>
      <c r="G26" s="107"/>
      <c r="H26" s="90"/>
      <c r="I26" s="90"/>
      <c r="J26" s="90"/>
      <c r="K26" s="90"/>
      <c r="L26" s="90"/>
      <c r="M26" s="90"/>
    </row>
    <row r="27" spans="1:13" x14ac:dyDescent="0.3">
      <c r="A27" s="114" t="s">
        <v>440</v>
      </c>
      <c r="B27" s="120"/>
      <c r="C27" s="120"/>
      <c r="D27" s="120"/>
      <c r="E27" s="120"/>
      <c r="F27" s="120"/>
      <c r="G27" s="121"/>
      <c r="H27" s="90"/>
      <c r="I27" s="90"/>
      <c r="J27" s="90"/>
      <c r="K27" s="90"/>
      <c r="L27" s="90"/>
      <c r="M27" s="90"/>
    </row>
    <row r="28" spans="1:13" x14ac:dyDescent="0.3">
      <c r="A28" s="117" t="s">
        <v>441</v>
      </c>
      <c r="B28" s="118"/>
      <c r="C28" s="118"/>
      <c r="D28" s="118"/>
      <c r="E28" s="118"/>
      <c r="F28" s="118"/>
      <c r="G28" s="119"/>
      <c r="H28" s="90"/>
      <c r="I28" s="90"/>
      <c r="J28" s="90"/>
      <c r="K28" s="90"/>
      <c r="L28" s="90"/>
      <c r="M28" s="90"/>
    </row>
    <row r="29" spans="1:13" x14ac:dyDescent="0.3">
      <c r="A29" s="117" t="s">
        <v>442</v>
      </c>
      <c r="B29" s="118"/>
      <c r="C29" s="118"/>
      <c r="D29" s="118"/>
      <c r="E29" s="118"/>
      <c r="F29" s="118"/>
      <c r="G29" s="119"/>
      <c r="H29" s="90"/>
      <c r="I29" s="90"/>
      <c r="J29" s="90"/>
      <c r="K29" s="90"/>
      <c r="L29" s="90"/>
      <c r="M29" s="90"/>
    </row>
    <row r="30" spans="1:13" x14ac:dyDescent="0.3">
      <c r="A30" s="105" t="s">
        <v>443</v>
      </c>
      <c r="B30" s="106"/>
      <c r="C30" s="106"/>
      <c r="D30" s="106"/>
      <c r="E30" s="106"/>
      <c r="F30" s="106"/>
      <c r="G30" s="107"/>
      <c r="H30" s="90"/>
      <c r="I30" s="90"/>
      <c r="J30" s="90"/>
      <c r="K30" s="90"/>
      <c r="L30" s="90"/>
      <c r="M30" s="90"/>
    </row>
    <row r="31" spans="1:13" x14ac:dyDescent="0.3">
      <c r="A31" s="105" t="s">
        <v>444</v>
      </c>
      <c r="B31" s="106"/>
      <c r="C31" s="106"/>
      <c r="D31" s="106"/>
      <c r="E31" s="106"/>
      <c r="F31" s="106"/>
      <c r="G31" s="107"/>
      <c r="H31" s="90"/>
      <c r="I31" s="90"/>
      <c r="J31" s="90"/>
      <c r="K31" s="90"/>
      <c r="L31" s="90"/>
      <c r="M31" s="90"/>
    </row>
    <row r="32" spans="1:13" x14ac:dyDescent="0.3">
      <c r="A32" s="117" t="s">
        <v>445</v>
      </c>
      <c r="B32" s="122"/>
      <c r="C32" s="122"/>
      <c r="D32" s="122"/>
      <c r="E32" s="122"/>
      <c r="F32" s="122"/>
      <c r="G32" s="123"/>
      <c r="H32" s="90"/>
      <c r="I32" s="90"/>
      <c r="J32" s="90"/>
      <c r="K32" s="90"/>
      <c r="L32" s="90"/>
      <c r="M32" s="90"/>
    </row>
    <row r="33" spans="1:13" x14ac:dyDescent="0.3">
      <c r="A33" s="124"/>
      <c r="B33" s="90"/>
      <c r="C33" s="90"/>
      <c r="D33" s="90"/>
      <c r="E33" s="90"/>
      <c r="F33" s="90"/>
      <c r="G33" s="125"/>
      <c r="H33" s="90"/>
      <c r="I33" s="90"/>
      <c r="J33" s="90"/>
      <c r="K33" s="90"/>
      <c r="L33" s="90"/>
      <c r="M33" s="90"/>
    </row>
    <row r="34" spans="1:13" x14ac:dyDescent="0.3">
      <c r="B34" s="90"/>
      <c r="C34" s="90"/>
      <c r="D34" s="90"/>
      <c r="E34" s="90"/>
      <c r="F34" s="90"/>
      <c r="G34" s="125"/>
      <c r="H34" s="90"/>
      <c r="I34" s="90"/>
      <c r="J34" s="90"/>
      <c r="K34" s="90"/>
      <c r="L34" s="90"/>
      <c r="M34" s="90"/>
    </row>
    <row r="35" spans="1:13" ht="15.6" x14ac:dyDescent="0.3">
      <c r="A35" s="90" t="s">
        <v>446</v>
      </c>
      <c r="B35" s="90"/>
      <c r="C35" s="209" t="s">
        <v>447</v>
      </c>
      <c r="D35" s="126">
        <v>3</v>
      </c>
      <c r="E35" s="97">
        <f t="shared" ref="E35:G37" si="0">$D35*E$24</f>
        <v>0</v>
      </c>
      <c r="F35" s="127">
        <f t="shared" si="0"/>
        <v>0</v>
      </c>
      <c r="G35" s="127">
        <f t="shared" si="0"/>
        <v>0</v>
      </c>
      <c r="H35" s="90"/>
      <c r="I35" s="90"/>
      <c r="J35" s="90"/>
      <c r="K35" s="90"/>
      <c r="L35" s="90"/>
      <c r="M35" s="90"/>
    </row>
    <row r="36" spans="1:13" x14ac:dyDescent="0.3">
      <c r="A36" s="128" t="s">
        <v>95</v>
      </c>
      <c r="B36" s="90"/>
      <c r="C36" s="209"/>
      <c r="D36" s="104">
        <v>2</v>
      </c>
      <c r="E36" s="97">
        <f t="shared" si="0"/>
        <v>0</v>
      </c>
      <c r="F36" s="97">
        <f t="shared" si="0"/>
        <v>0</v>
      </c>
      <c r="G36" s="127">
        <f t="shared" si="0"/>
        <v>0</v>
      </c>
      <c r="H36" s="90"/>
      <c r="I36" s="90"/>
      <c r="J36" s="90"/>
      <c r="K36" s="90"/>
      <c r="L36" s="90"/>
      <c r="M36" s="90"/>
    </row>
    <row r="37" spans="1:13" ht="15.6" x14ac:dyDescent="0.3">
      <c r="A37" s="128" t="s">
        <v>448</v>
      </c>
      <c r="B37" s="90"/>
      <c r="C37" s="209"/>
      <c r="D37" s="109">
        <v>1</v>
      </c>
      <c r="E37" s="97">
        <f t="shared" si="0"/>
        <v>0</v>
      </c>
      <c r="F37" s="97">
        <f t="shared" si="0"/>
        <v>0</v>
      </c>
      <c r="G37" s="97">
        <f t="shared" si="0"/>
        <v>0</v>
      </c>
      <c r="H37" s="90"/>
      <c r="I37" s="90"/>
      <c r="J37" s="129"/>
      <c r="K37" s="130"/>
      <c r="L37" s="129"/>
      <c r="M37" s="90"/>
    </row>
    <row r="38" spans="1:13" ht="15.6" x14ac:dyDescent="0.3">
      <c r="A38" s="128" t="s">
        <v>449</v>
      </c>
      <c r="B38" s="90"/>
      <c r="C38" s="90"/>
      <c r="E38" s="109">
        <v>1</v>
      </c>
      <c r="F38" s="104">
        <v>2</v>
      </c>
      <c r="G38" s="126">
        <v>3</v>
      </c>
      <c r="H38" s="90"/>
      <c r="I38" s="131"/>
      <c r="J38" s="129"/>
      <c r="K38" s="130"/>
      <c r="L38" s="129"/>
      <c r="M38" s="90"/>
    </row>
    <row r="39" spans="1:13" ht="15.6" x14ac:dyDescent="0.3">
      <c r="A39" s="128" t="s">
        <v>450</v>
      </c>
      <c r="B39" s="90"/>
      <c r="C39" s="90"/>
      <c r="D39" s="90"/>
      <c r="E39" s="210" t="s">
        <v>129</v>
      </c>
      <c r="F39" s="210"/>
      <c r="G39" s="210"/>
      <c r="H39" s="90"/>
      <c r="I39" s="131"/>
      <c r="J39" s="129"/>
      <c r="K39" s="130"/>
      <c r="L39" s="129"/>
      <c r="M39" s="90"/>
    </row>
    <row r="40" spans="1:13" x14ac:dyDescent="0.3">
      <c r="A40" s="90"/>
      <c r="B40" s="90"/>
      <c r="C40" s="90"/>
      <c r="D40" s="90"/>
      <c r="E40" s="90"/>
      <c r="F40" s="90"/>
      <c r="G40" s="125"/>
      <c r="H40" s="90"/>
      <c r="I40" s="131"/>
      <c r="J40" s="90"/>
      <c r="K40" s="129"/>
      <c r="L40" s="129"/>
      <c r="M40" s="90"/>
    </row>
    <row r="41" spans="1:13" x14ac:dyDescent="0.3">
      <c r="A41" s="90"/>
      <c r="B41" s="90"/>
      <c r="C41" s="90"/>
      <c r="D41" s="90" t="s">
        <v>451</v>
      </c>
      <c r="E41" s="90"/>
      <c r="F41" s="90"/>
      <c r="G41" s="132">
        <v>5</v>
      </c>
      <c r="H41" s="90"/>
      <c r="I41" s="90"/>
      <c r="J41" s="90"/>
      <c r="K41" s="90"/>
      <c r="L41" s="90"/>
      <c r="M41" s="90"/>
    </row>
    <row r="42" spans="1:13" x14ac:dyDescent="0.3">
      <c r="A42" s="133" t="s">
        <v>452</v>
      </c>
      <c r="B42" s="28" t="s">
        <v>96</v>
      </c>
      <c r="C42" s="90"/>
      <c r="D42" t="s">
        <v>453</v>
      </c>
      <c r="E42" s="90"/>
      <c r="F42" s="90"/>
      <c r="G42" s="125"/>
      <c r="H42" s="90"/>
      <c r="I42" s="90"/>
      <c r="J42" s="90"/>
      <c r="K42" s="90"/>
      <c r="L42" s="90"/>
      <c r="M42" s="90"/>
    </row>
    <row r="43" spans="1:13" ht="220.8" x14ac:dyDescent="0.3">
      <c r="A43" s="134" t="s">
        <v>454</v>
      </c>
      <c r="B43" s="135" t="s">
        <v>455</v>
      </c>
      <c r="C43" s="90"/>
      <c r="D43" s="90"/>
      <c r="E43" s="90"/>
      <c r="F43" s="90"/>
      <c r="G43" s="125"/>
      <c r="H43" s="90"/>
      <c r="I43" s="90"/>
      <c r="J43" s="90"/>
      <c r="K43" s="90"/>
      <c r="L43" s="90"/>
      <c r="M43" s="90"/>
    </row>
    <row r="44" spans="1:13" x14ac:dyDescent="0.3">
      <c r="A44" s="136" t="s">
        <v>456</v>
      </c>
      <c r="B44" s="137"/>
      <c r="C44" s="90"/>
      <c r="D44" s="90"/>
      <c r="E44" s="90"/>
      <c r="F44" s="90"/>
      <c r="G44" s="125"/>
      <c r="H44" s="90"/>
      <c r="I44" s="90"/>
      <c r="J44" s="90"/>
      <c r="K44" s="90"/>
      <c r="L44" s="90"/>
      <c r="M44" s="90"/>
    </row>
    <row r="45" spans="1:13" ht="27.6" x14ac:dyDescent="0.3">
      <c r="A45" s="136" t="s">
        <v>457</v>
      </c>
      <c r="B45" s="135" t="s">
        <v>458</v>
      </c>
      <c r="C45" s="90"/>
      <c r="D45" s="90"/>
      <c r="E45" s="90"/>
      <c r="F45" s="90"/>
      <c r="G45" s="125"/>
      <c r="H45" s="90"/>
      <c r="I45" s="90"/>
      <c r="J45" s="90"/>
      <c r="K45" s="90"/>
      <c r="L45" s="90"/>
      <c r="M45" s="90"/>
    </row>
    <row r="46" spans="1:13" x14ac:dyDescent="0.3">
      <c r="A46" s="138" t="s">
        <v>459</v>
      </c>
      <c r="B46" s="139"/>
      <c r="C46" s="90"/>
      <c r="D46" s="90"/>
      <c r="E46" s="90"/>
      <c r="F46" s="90"/>
      <c r="G46" s="125"/>
      <c r="H46" s="90"/>
      <c r="I46" s="90"/>
      <c r="J46" s="90"/>
      <c r="K46" s="90"/>
      <c r="L46" s="90"/>
      <c r="M46" s="90"/>
    </row>
    <row r="47" spans="1:13" ht="82.8" x14ac:dyDescent="0.3">
      <c r="A47" s="140" t="s">
        <v>460</v>
      </c>
      <c r="B47" s="141"/>
      <c r="C47" s="90"/>
      <c r="D47" s="90"/>
      <c r="E47" s="90"/>
      <c r="F47" s="90"/>
      <c r="G47" s="125"/>
      <c r="H47" s="90"/>
      <c r="I47" s="90"/>
      <c r="J47" s="90"/>
      <c r="K47" s="90"/>
      <c r="L47" s="90"/>
      <c r="M47" s="90"/>
    </row>
    <row r="48" spans="1:13" ht="27.6" x14ac:dyDescent="0.3">
      <c r="A48" s="142" t="s">
        <v>461</v>
      </c>
      <c r="B48" s="135" t="s">
        <v>462</v>
      </c>
      <c r="C48" s="90"/>
      <c r="D48" s="90"/>
      <c r="E48" s="90"/>
      <c r="F48" s="90"/>
      <c r="G48" s="125"/>
      <c r="H48" s="90"/>
      <c r="I48" s="90"/>
      <c r="J48" s="90"/>
      <c r="K48" s="90"/>
      <c r="L48" s="90"/>
      <c r="M48" s="90"/>
    </row>
    <row r="49" spans="1:13" x14ac:dyDescent="0.3">
      <c r="A49" s="143" t="s">
        <v>463</v>
      </c>
      <c r="B49" s="135" t="s">
        <v>464</v>
      </c>
      <c r="C49" s="90"/>
      <c r="D49" s="90"/>
      <c r="E49" s="90"/>
      <c r="F49" s="90"/>
      <c r="G49" s="125"/>
      <c r="H49" s="90"/>
      <c r="I49" s="90"/>
      <c r="J49" s="90"/>
      <c r="K49" s="90"/>
      <c r="L49" s="90"/>
      <c r="M49" s="90"/>
    </row>
    <row r="50" spans="1:13" x14ac:dyDescent="0.3">
      <c r="A50" s="142" t="s">
        <v>465</v>
      </c>
      <c r="B50" s="135" t="s">
        <v>464</v>
      </c>
      <c r="C50" s="90"/>
      <c r="D50" s="90"/>
      <c r="E50" s="90"/>
      <c r="F50" s="90"/>
      <c r="G50" s="125"/>
      <c r="H50" s="90"/>
      <c r="I50" s="90"/>
      <c r="J50" s="90"/>
      <c r="K50" s="90"/>
      <c r="L50" s="90"/>
      <c r="M50" s="90"/>
    </row>
    <row r="51" spans="1:13" ht="69" x14ac:dyDescent="0.3">
      <c r="A51" s="134" t="s">
        <v>466</v>
      </c>
      <c r="B51" s="135" t="s">
        <v>464</v>
      </c>
      <c r="C51" s="90"/>
      <c r="D51" s="90"/>
      <c r="E51" s="90"/>
      <c r="F51" s="90"/>
      <c r="G51" s="125"/>
      <c r="H51" s="90"/>
      <c r="I51" s="90"/>
      <c r="J51" s="90"/>
      <c r="K51" s="90"/>
      <c r="L51" s="90"/>
      <c r="M51" s="90"/>
    </row>
    <row r="52" spans="1:13" x14ac:dyDescent="0.3">
      <c r="A52" s="142" t="s">
        <v>467</v>
      </c>
      <c r="B52" s="139"/>
      <c r="C52" s="90"/>
      <c r="D52" s="90"/>
      <c r="E52" s="90"/>
      <c r="F52" s="90"/>
      <c r="G52" s="125"/>
      <c r="H52" s="90"/>
      <c r="I52" s="90"/>
      <c r="J52" s="90"/>
      <c r="K52" s="90"/>
      <c r="L52" s="90"/>
      <c r="M52" s="90"/>
    </row>
    <row r="53" spans="1:13" ht="124.2" x14ac:dyDescent="0.3">
      <c r="A53" s="134" t="s">
        <v>468</v>
      </c>
      <c r="B53" s="135" t="s">
        <v>469</v>
      </c>
      <c r="C53" s="90"/>
      <c r="D53" s="90"/>
      <c r="E53" s="90"/>
      <c r="F53" s="90"/>
      <c r="G53" s="125"/>
      <c r="H53" s="90"/>
      <c r="I53" s="90"/>
      <c r="J53" s="90"/>
      <c r="K53" s="90"/>
      <c r="L53" s="90"/>
      <c r="M53" s="90"/>
    </row>
    <row r="54" spans="1:13" ht="27.6" x14ac:dyDescent="0.3">
      <c r="A54" s="136" t="s">
        <v>470</v>
      </c>
      <c r="B54" s="135" t="s">
        <v>471</v>
      </c>
      <c r="C54" s="90"/>
      <c r="D54" s="90"/>
      <c r="E54" s="90"/>
      <c r="F54" s="90"/>
      <c r="G54" s="125"/>
      <c r="H54" s="90"/>
      <c r="I54" s="90"/>
      <c r="J54" s="90"/>
      <c r="K54" s="90"/>
      <c r="L54" s="90"/>
      <c r="M54" s="90"/>
    </row>
    <row r="55" spans="1:13" x14ac:dyDescent="0.3">
      <c r="A55" s="142" t="s">
        <v>472</v>
      </c>
      <c r="B55" s="139"/>
      <c r="C55" s="90"/>
      <c r="D55" s="90"/>
      <c r="E55" s="90"/>
      <c r="F55" s="90"/>
      <c r="G55" s="125"/>
      <c r="H55" s="90"/>
      <c r="I55" s="90"/>
      <c r="J55" s="90"/>
      <c r="K55" s="90"/>
      <c r="L55" s="90"/>
      <c r="M55" s="90"/>
    </row>
    <row r="56" spans="1:13" ht="27.6" x14ac:dyDescent="0.3">
      <c r="A56" s="144" t="s">
        <v>473</v>
      </c>
      <c r="B56" s="135" t="s">
        <v>474</v>
      </c>
      <c r="C56" s="90"/>
      <c r="D56" s="90"/>
      <c r="E56" s="90"/>
      <c r="F56" s="90"/>
      <c r="G56" s="125"/>
      <c r="H56" s="90"/>
      <c r="I56" s="90"/>
      <c r="J56" s="90"/>
      <c r="K56" s="90"/>
      <c r="L56" s="90"/>
      <c r="M56" s="90"/>
    </row>
    <row r="57" spans="1:13" ht="27.6" x14ac:dyDescent="0.3">
      <c r="A57" s="136" t="s">
        <v>475</v>
      </c>
      <c r="B57" s="135" t="s">
        <v>476</v>
      </c>
      <c r="C57" s="90"/>
      <c r="D57" s="90"/>
      <c r="E57" s="90"/>
      <c r="F57" s="90"/>
      <c r="G57" s="125"/>
      <c r="H57" s="90"/>
      <c r="I57" s="90"/>
      <c r="J57" s="90"/>
      <c r="K57" s="90"/>
      <c r="L57" s="90"/>
      <c r="M57" s="90"/>
    </row>
    <row r="58" spans="1:13" ht="27.6" x14ac:dyDescent="0.3">
      <c r="A58" s="142" t="s">
        <v>477</v>
      </c>
      <c r="B58" s="135" t="s">
        <v>478</v>
      </c>
      <c r="C58" s="90"/>
      <c r="D58" s="90"/>
      <c r="E58" s="90"/>
      <c r="F58" s="90"/>
      <c r="G58" s="125"/>
      <c r="H58" s="90"/>
      <c r="I58" s="90"/>
      <c r="J58" s="90"/>
      <c r="K58" s="90"/>
      <c r="L58" s="90"/>
      <c r="M58" s="90"/>
    </row>
    <row r="59" spans="1:13" ht="15.6" x14ac:dyDescent="0.3">
      <c r="A59" s="142" t="s">
        <v>479</v>
      </c>
      <c r="B59" s="141"/>
      <c r="C59" s="90"/>
      <c r="D59" s="90"/>
      <c r="E59" s="90"/>
      <c r="F59" s="90"/>
      <c r="G59" s="125"/>
      <c r="H59" s="90"/>
      <c r="I59" s="90"/>
      <c r="J59" s="90"/>
      <c r="K59" s="90"/>
      <c r="L59" s="90"/>
      <c r="M59" s="90"/>
    </row>
    <row r="60" spans="1:13" ht="27.6" x14ac:dyDescent="0.3">
      <c r="A60" s="136" t="s">
        <v>480</v>
      </c>
      <c r="B60" s="135" t="s">
        <v>481</v>
      </c>
      <c r="C60" s="90"/>
      <c r="D60" s="90"/>
      <c r="E60" s="90"/>
      <c r="F60" s="90"/>
      <c r="G60" s="125"/>
      <c r="H60" s="90"/>
      <c r="I60" s="90"/>
      <c r="J60" s="90"/>
      <c r="K60" s="90"/>
      <c r="L60" s="90"/>
      <c r="M60" s="90"/>
    </row>
    <row r="61" spans="1:13" ht="27.6" x14ac:dyDescent="0.3">
      <c r="A61" s="136" t="s">
        <v>482</v>
      </c>
      <c r="B61" s="135" t="s">
        <v>478</v>
      </c>
      <c r="C61" s="90"/>
      <c r="D61" s="90"/>
      <c r="E61" s="90"/>
      <c r="F61" s="90"/>
      <c r="G61" s="125"/>
      <c r="H61" s="90"/>
      <c r="I61" s="90"/>
      <c r="J61" s="90"/>
      <c r="K61" s="90"/>
      <c r="L61" s="90"/>
      <c r="M61" s="90"/>
    </row>
    <row r="62" spans="1:13" ht="69" x14ac:dyDescent="0.3">
      <c r="A62" s="145" t="s">
        <v>483</v>
      </c>
      <c r="B62" s="146" t="s">
        <v>484</v>
      </c>
      <c r="C62" s="90"/>
      <c r="D62" s="90"/>
      <c r="E62" s="90"/>
      <c r="F62" s="90"/>
      <c r="G62" s="125"/>
      <c r="H62" s="90"/>
      <c r="I62" s="90"/>
      <c r="J62" s="90"/>
      <c r="K62" s="90"/>
      <c r="L62" s="90"/>
      <c r="M62" s="90"/>
    </row>
    <row r="63" spans="1:13" ht="82.8" x14ac:dyDescent="0.3">
      <c r="A63" s="147" t="s">
        <v>485</v>
      </c>
      <c r="B63" s="148"/>
      <c r="C63" s="90"/>
      <c r="D63" s="90"/>
      <c r="E63" s="90"/>
      <c r="F63" s="90"/>
      <c r="G63" s="125"/>
      <c r="H63" s="90"/>
      <c r="I63" s="90"/>
      <c r="J63" s="90"/>
      <c r="K63" s="90"/>
      <c r="L63" s="90"/>
      <c r="M63" s="90"/>
    </row>
    <row r="64" spans="1:13" ht="69" x14ac:dyDescent="0.3">
      <c r="A64" s="134" t="s">
        <v>486</v>
      </c>
      <c r="B64" s="135" t="s">
        <v>481</v>
      </c>
      <c r="C64" s="90"/>
      <c r="D64" s="90"/>
      <c r="E64" s="90"/>
      <c r="F64" s="90"/>
      <c r="G64" s="125"/>
      <c r="H64" s="90"/>
      <c r="I64" s="90"/>
      <c r="J64" s="90"/>
      <c r="K64" s="90"/>
      <c r="L64" s="90"/>
      <c r="M64" s="90"/>
    </row>
    <row r="65" spans="1:13" ht="69" x14ac:dyDescent="0.3">
      <c r="A65" s="134" t="s">
        <v>487</v>
      </c>
      <c r="B65" s="135" t="s">
        <v>488</v>
      </c>
      <c r="C65" s="90"/>
      <c r="D65" s="90"/>
      <c r="E65" s="90"/>
      <c r="F65" s="90"/>
      <c r="G65" s="125"/>
      <c r="H65" s="90"/>
      <c r="I65" s="90"/>
      <c r="J65" s="90"/>
      <c r="K65" s="90"/>
      <c r="L65" s="90"/>
      <c r="M65" s="90"/>
    </row>
    <row r="66" spans="1:13" ht="82.8" x14ac:dyDescent="0.3">
      <c r="A66" s="134" t="s">
        <v>489</v>
      </c>
      <c r="B66" s="146" t="s">
        <v>490</v>
      </c>
      <c r="C66" s="90"/>
      <c r="D66" s="90"/>
      <c r="E66" s="90"/>
      <c r="F66" s="90"/>
      <c r="G66" s="125"/>
      <c r="H66" s="90"/>
      <c r="I66" s="90"/>
      <c r="J66" s="90"/>
      <c r="K66" s="90"/>
      <c r="L66" s="90"/>
      <c r="M66" s="90"/>
    </row>
    <row r="67" spans="1:13" x14ac:dyDescent="0.3">
      <c r="A67" s="135" t="s">
        <v>139</v>
      </c>
      <c r="B67" s="148"/>
      <c r="C67" s="90"/>
      <c r="D67" s="90"/>
      <c r="E67" s="90"/>
      <c r="F67" s="90"/>
      <c r="G67" s="125"/>
      <c r="H67" s="90"/>
      <c r="I67" s="90"/>
      <c r="J67" s="90"/>
      <c r="K67" s="90"/>
      <c r="L67" s="90"/>
      <c r="M67" s="90"/>
    </row>
    <row r="68" spans="1:13" ht="27.6" x14ac:dyDescent="0.3">
      <c r="A68" s="142" t="s">
        <v>491</v>
      </c>
      <c r="B68" s="135" t="s">
        <v>458</v>
      </c>
      <c r="C68" s="90"/>
      <c r="D68" s="90"/>
      <c r="E68" s="90"/>
      <c r="F68" s="90"/>
      <c r="G68" s="125"/>
      <c r="H68" s="90"/>
      <c r="I68" s="90"/>
      <c r="J68" s="90"/>
      <c r="K68" s="90"/>
      <c r="L68" s="90"/>
      <c r="M68" s="90"/>
    </row>
    <row r="69" spans="1:13" ht="82.8" x14ac:dyDescent="0.3">
      <c r="A69" s="134" t="s">
        <v>492</v>
      </c>
      <c r="B69" s="135" t="s">
        <v>493</v>
      </c>
      <c r="C69" s="90"/>
      <c r="D69" s="90"/>
      <c r="E69" s="90"/>
      <c r="F69" s="90"/>
      <c r="G69" s="125"/>
      <c r="H69" s="90"/>
      <c r="I69" s="90"/>
      <c r="J69" s="90"/>
      <c r="K69" s="90"/>
      <c r="L69" s="90"/>
      <c r="M69" s="90"/>
    </row>
    <row r="70" spans="1:13" ht="55.2" x14ac:dyDescent="0.3">
      <c r="A70" s="134" t="s">
        <v>494</v>
      </c>
      <c r="B70" s="135" t="s">
        <v>484</v>
      </c>
      <c r="C70" s="90"/>
      <c r="D70" s="90"/>
      <c r="E70" s="90"/>
      <c r="F70" s="90"/>
      <c r="G70" s="125"/>
      <c r="H70" s="90"/>
      <c r="I70" s="90"/>
      <c r="J70" s="90"/>
      <c r="K70" s="90"/>
      <c r="L70" s="90"/>
      <c r="M70" s="90"/>
    </row>
    <row r="71" spans="1:13" ht="207" x14ac:dyDescent="0.3">
      <c r="A71" s="134" t="s">
        <v>495</v>
      </c>
      <c r="B71" s="135" t="s">
        <v>484</v>
      </c>
      <c r="C71" s="90"/>
      <c r="D71" s="90"/>
      <c r="E71" s="90"/>
      <c r="F71" s="90"/>
      <c r="G71" s="125"/>
      <c r="H71" s="90"/>
      <c r="I71" s="90"/>
      <c r="J71" s="90"/>
      <c r="K71" s="90"/>
      <c r="L71" s="90"/>
      <c r="M71" s="90"/>
    </row>
    <row r="72" spans="1:13" ht="151.80000000000001" x14ac:dyDescent="0.3">
      <c r="A72" s="134" t="s">
        <v>496</v>
      </c>
      <c r="B72" s="135" t="s">
        <v>484</v>
      </c>
      <c r="C72" s="90"/>
      <c r="D72" s="90"/>
      <c r="E72" s="90"/>
      <c r="F72" s="90"/>
      <c r="G72" s="125"/>
      <c r="H72" s="90"/>
      <c r="I72" s="90"/>
      <c r="J72" s="90"/>
      <c r="K72" s="90"/>
      <c r="L72" s="90"/>
      <c r="M72" s="90"/>
    </row>
    <row r="73" spans="1:13" ht="110.4" x14ac:dyDescent="0.3">
      <c r="A73" s="134" t="s">
        <v>497</v>
      </c>
      <c r="B73" s="138" t="s">
        <v>498</v>
      </c>
      <c r="C73" s="90"/>
      <c r="D73" s="90"/>
      <c r="E73" s="90"/>
      <c r="F73" s="90"/>
      <c r="G73" s="125"/>
      <c r="H73" s="90"/>
      <c r="I73" s="90"/>
      <c r="J73" s="90"/>
      <c r="K73" s="90"/>
      <c r="L73" s="90"/>
      <c r="M73" s="90"/>
    </row>
    <row r="75" spans="1:13" s="187" customFormat="1" ht="18" x14ac:dyDescent="0.35">
      <c r="A75" s="182" t="s">
        <v>597</v>
      </c>
    </row>
    <row r="76" spans="1:13" x14ac:dyDescent="0.3">
      <c r="B76" t="s">
        <v>598</v>
      </c>
      <c r="I76" s="173" t="s">
        <v>599</v>
      </c>
    </row>
    <row r="77" spans="1:13" x14ac:dyDescent="0.3">
      <c r="B77" t="s">
        <v>600</v>
      </c>
      <c r="I77" s="97" t="s">
        <v>517</v>
      </c>
    </row>
    <row r="78" spans="1:13" x14ac:dyDescent="0.3">
      <c r="B78" t="s">
        <v>601</v>
      </c>
      <c r="I78" s="97" t="s">
        <v>602</v>
      </c>
    </row>
    <row r="79" spans="1:13" x14ac:dyDescent="0.3">
      <c r="B79" t="s">
        <v>603</v>
      </c>
      <c r="I79" s="97" t="s">
        <v>604</v>
      </c>
    </row>
    <row r="80" spans="1:13" ht="15.6" x14ac:dyDescent="0.3">
      <c r="I80" s="174" t="s">
        <v>518</v>
      </c>
      <c r="K80" s="175"/>
    </row>
    <row r="81" spans="2:9" ht="15.6" x14ac:dyDescent="0.3">
      <c r="B81" s="24" t="s">
        <v>605</v>
      </c>
      <c r="I81" s="174" t="s">
        <v>606</v>
      </c>
    </row>
    <row r="82" spans="2:9" ht="15.6" x14ac:dyDescent="0.3">
      <c r="B82" s="24" t="s">
        <v>607</v>
      </c>
      <c r="I82" s="174" t="s">
        <v>608</v>
      </c>
    </row>
    <row r="83" spans="2:9" ht="15.6" x14ac:dyDescent="0.3">
      <c r="B83" s="24" t="s">
        <v>609</v>
      </c>
      <c r="I83" s="174"/>
    </row>
    <row r="84" spans="2:9" x14ac:dyDescent="0.3">
      <c r="B84" s="24" t="s">
        <v>610</v>
      </c>
    </row>
    <row r="86" spans="2:9" x14ac:dyDescent="0.3">
      <c r="B86" t="s">
        <v>611</v>
      </c>
    </row>
    <row r="88" spans="2:9" x14ac:dyDescent="0.3">
      <c r="B88" t="s">
        <v>612</v>
      </c>
    </row>
    <row r="89" spans="2:9" x14ac:dyDescent="0.3">
      <c r="B89" t="s">
        <v>613</v>
      </c>
    </row>
    <row r="90" spans="2:9" ht="15.6" x14ac:dyDescent="0.3">
      <c r="C90" s="176" t="s">
        <v>614</v>
      </c>
      <c r="E90" t="s">
        <v>615</v>
      </c>
    </row>
    <row r="91" spans="2:9" ht="15.6" x14ac:dyDescent="0.3">
      <c r="C91" s="176" t="s">
        <v>616</v>
      </c>
      <c r="E91" t="s">
        <v>617</v>
      </c>
    </row>
    <row r="92" spans="2:9" ht="15.6" x14ac:dyDescent="0.3">
      <c r="C92" s="176" t="s">
        <v>618</v>
      </c>
      <c r="E92" t="s">
        <v>619</v>
      </c>
    </row>
    <row r="94" spans="2:9" ht="15.6" x14ac:dyDescent="0.3">
      <c r="C94" s="176" t="s">
        <v>620</v>
      </c>
    </row>
    <row r="95" spans="2:9" x14ac:dyDescent="0.3">
      <c r="B95" t="s">
        <v>621</v>
      </c>
    </row>
    <row r="96" spans="2:9" x14ac:dyDescent="0.3">
      <c r="B96" t="s">
        <v>622</v>
      </c>
    </row>
    <row r="98" spans="2:14" x14ac:dyDescent="0.3">
      <c r="B98" t="s">
        <v>623</v>
      </c>
    </row>
    <row r="99" spans="2:14" x14ac:dyDescent="0.3">
      <c r="B99" t="s">
        <v>624</v>
      </c>
    </row>
    <row r="101" spans="2:14" x14ac:dyDescent="0.3">
      <c r="B101" t="s">
        <v>625</v>
      </c>
    </row>
    <row r="103" spans="2:14" x14ac:dyDescent="0.3">
      <c r="B103" t="s">
        <v>626</v>
      </c>
    </row>
    <row r="104" spans="2:14" x14ac:dyDescent="0.3">
      <c r="C104" t="s">
        <v>627</v>
      </c>
    </row>
    <row r="105" spans="2:14" x14ac:dyDescent="0.3">
      <c r="C105" t="s">
        <v>628</v>
      </c>
    </row>
    <row r="106" spans="2:14" x14ac:dyDescent="0.3">
      <c r="C106" t="s">
        <v>629</v>
      </c>
    </row>
    <row r="108" spans="2:14" ht="18" x14ac:dyDescent="0.35">
      <c r="B108" s="88" t="s">
        <v>630</v>
      </c>
      <c r="C108" s="89"/>
      <c r="D108" s="89"/>
      <c r="E108" s="89"/>
      <c r="F108" s="89"/>
      <c r="G108" s="89"/>
      <c r="H108" s="89"/>
      <c r="I108" s="89"/>
      <c r="J108" s="89"/>
      <c r="K108" s="89"/>
      <c r="L108" s="89"/>
      <c r="M108" s="89"/>
      <c r="N108" s="177"/>
    </row>
    <row r="109" spans="2:14" x14ac:dyDescent="0.3">
      <c r="B109" s="111" t="s">
        <v>631</v>
      </c>
      <c r="C109" s="90"/>
      <c r="D109" s="90"/>
      <c r="E109" s="90"/>
      <c r="F109" s="90"/>
      <c r="G109" s="90"/>
      <c r="H109" s="90"/>
      <c r="I109" s="90"/>
      <c r="J109" s="90"/>
      <c r="K109" s="90"/>
      <c r="L109" s="90"/>
      <c r="M109" s="90"/>
      <c r="N109" s="178"/>
    </row>
    <row r="110" spans="2:14" x14ac:dyDescent="0.3">
      <c r="B110" s="111"/>
      <c r="C110" s="90"/>
      <c r="D110" s="90"/>
      <c r="E110" s="90"/>
      <c r="F110" s="90"/>
      <c r="G110" s="90"/>
      <c r="H110" s="90"/>
      <c r="I110" s="90"/>
      <c r="J110" s="90"/>
      <c r="K110" s="90"/>
      <c r="L110" s="90"/>
      <c r="M110" s="90"/>
      <c r="N110" s="178"/>
    </row>
    <row r="111" spans="2:14" x14ac:dyDescent="0.3">
      <c r="B111" s="111" t="s">
        <v>632</v>
      </c>
      <c r="C111" s="90"/>
      <c r="D111" s="90"/>
      <c r="E111" s="90"/>
      <c r="F111" s="90"/>
      <c r="G111" s="90"/>
      <c r="H111" s="90"/>
      <c r="I111" s="90"/>
      <c r="J111" s="90"/>
      <c r="K111" s="90"/>
      <c r="L111" s="90"/>
      <c r="M111" s="90"/>
      <c r="N111" s="178"/>
    </row>
    <row r="112" spans="2:14" x14ac:dyDescent="0.3">
      <c r="B112" s="111"/>
      <c r="C112" s="90"/>
      <c r="D112" s="90"/>
      <c r="E112" s="90"/>
      <c r="F112" s="90"/>
      <c r="G112" s="90"/>
      <c r="H112" s="90"/>
      <c r="I112" s="90"/>
      <c r="J112" s="90"/>
      <c r="K112" s="90"/>
      <c r="L112" s="90"/>
      <c r="M112" s="90"/>
      <c r="N112" s="178"/>
    </row>
    <row r="113" spans="2:14" x14ac:dyDescent="0.3">
      <c r="B113" s="111" t="s">
        <v>633</v>
      </c>
      <c r="C113" s="90"/>
      <c r="D113" s="90"/>
      <c r="E113" s="90"/>
      <c r="F113" s="90"/>
      <c r="G113" s="90"/>
      <c r="H113" s="90"/>
      <c r="I113" s="90"/>
      <c r="J113" s="90"/>
      <c r="K113" s="90"/>
      <c r="L113" s="90"/>
      <c r="M113" s="90"/>
      <c r="N113" s="178"/>
    </row>
    <row r="114" spans="2:14" x14ac:dyDescent="0.3">
      <c r="B114" s="179" t="s">
        <v>634</v>
      </c>
      <c r="C114" s="90"/>
      <c r="D114" s="90"/>
      <c r="E114" s="90"/>
      <c r="F114" s="90"/>
      <c r="G114" s="90"/>
      <c r="H114" s="90"/>
      <c r="I114" s="90"/>
      <c r="J114" s="90"/>
      <c r="K114" s="90"/>
      <c r="L114" s="90"/>
      <c r="M114" s="90"/>
      <c r="N114" s="178"/>
    </row>
    <row r="115" spans="2:14" x14ac:dyDescent="0.3">
      <c r="B115" s="111"/>
      <c r="C115" s="90"/>
      <c r="D115" s="90"/>
      <c r="E115" s="90"/>
      <c r="F115" s="90"/>
      <c r="G115" s="90"/>
      <c r="H115" s="90"/>
      <c r="I115" s="90"/>
      <c r="J115" s="90"/>
      <c r="K115" s="90"/>
      <c r="L115" s="90"/>
      <c r="M115" s="90"/>
      <c r="N115" s="178"/>
    </row>
    <row r="116" spans="2:14" x14ac:dyDescent="0.3">
      <c r="B116" s="111" t="s">
        <v>635</v>
      </c>
      <c r="C116" s="90"/>
      <c r="D116" s="90"/>
      <c r="E116" s="90"/>
      <c r="F116" s="90"/>
      <c r="G116" s="90"/>
      <c r="H116" s="90"/>
      <c r="I116" s="90"/>
      <c r="J116" s="90"/>
      <c r="K116" s="90"/>
      <c r="L116" s="90"/>
      <c r="M116" s="90"/>
      <c r="N116" s="178"/>
    </row>
    <row r="117" spans="2:14" x14ac:dyDescent="0.3">
      <c r="B117" s="111" t="s">
        <v>636</v>
      </c>
      <c r="C117" s="90"/>
      <c r="D117" s="90"/>
      <c r="E117" s="90"/>
      <c r="F117" s="90"/>
      <c r="G117" s="90"/>
      <c r="H117" s="90"/>
      <c r="I117" s="90"/>
      <c r="J117" s="90"/>
      <c r="K117" s="90"/>
      <c r="L117" s="90"/>
      <c r="M117" s="90"/>
      <c r="N117" s="178"/>
    </row>
    <row r="118" spans="2:14" x14ac:dyDescent="0.3">
      <c r="B118" s="179" t="s">
        <v>637</v>
      </c>
      <c r="C118" s="90"/>
      <c r="D118" s="90"/>
      <c r="E118" s="90"/>
      <c r="F118" s="90"/>
      <c r="G118" s="90"/>
      <c r="H118" s="90"/>
      <c r="I118" s="90"/>
      <c r="J118" s="90"/>
      <c r="K118" s="90"/>
      <c r="L118" s="90"/>
      <c r="M118" s="90"/>
      <c r="N118" s="178"/>
    </row>
    <row r="119" spans="2:14" x14ac:dyDescent="0.3">
      <c r="B119" s="179" t="s">
        <v>638</v>
      </c>
      <c r="C119" s="90"/>
      <c r="D119" s="90"/>
      <c r="E119" s="90"/>
      <c r="F119" s="90"/>
      <c r="G119" s="90"/>
      <c r="H119" s="90"/>
      <c r="I119" s="90"/>
      <c r="J119" s="90"/>
      <c r="K119" s="90"/>
      <c r="L119" s="90"/>
      <c r="M119" s="90"/>
      <c r="N119" s="178"/>
    </row>
    <row r="120" spans="2:14" x14ac:dyDescent="0.3">
      <c r="B120" s="179" t="s">
        <v>639</v>
      </c>
      <c r="C120" s="90"/>
      <c r="D120" s="90"/>
      <c r="E120" s="90"/>
      <c r="F120" s="90"/>
      <c r="G120" s="90"/>
      <c r="H120" s="90"/>
      <c r="I120" s="90"/>
      <c r="J120" s="90"/>
      <c r="K120" s="90"/>
      <c r="L120" s="90"/>
      <c r="M120" s="90"/>
      <c r="N120" s="178"/>
    </row>
    <row r="121" spans="2:14" x14ac:dyDescent="0.3">
      <c r="B121" s="179" t="s">
        <v>640</v>
      </c>
      <c r="C121" s="90"/>
      <c r="D121" s="90"/>
      <c r="E121" s="90"/>
      <c r="F121" s="90"/>
      <c r="G121" s="90"/>
      <c r="H121" s="90"/>
      <c r="I121" s="90"/>
      <c r="J121" s="90"/>
      <c r="K121" s="90"/>
      <c r="L121" s="90"/>
      <c r="M121" s="90"/>
      <c r="N121" s="178"/>
    </row>
    <row r="122" spans="2:14" x14ac:dyDescent="0.3">
      <c r="B122" s="111"/>
      <c r="C122" s="90"/>
      <c r="D122" s="90"/>
      <c r="E122" s="90"/>
      <c r="F122" s="90"/>
      <c r="G122" s="90"/>
      <c r="H122" s="90"/>
      <c r="I122" s="90"/>
      <c r="J122" s="90"/>
      <c r="K122" s="90"/>
      <c r="L122" s="90"/>
      <c r="M122" s="90"/>
      <c r="N122" s="178"/>
    </row>
    <row r="123" spans="2:14" x14ac:dyDescent="0.3">
      <c r="B123" s="180" t="s">
        <v>641</v>
      </c>
      <c r="C123" s="90"/>
      <c r="D123" s="90"/>
      <c r="E123" s="90"/>
      <c r="F123" s="90"/>
      <c r="G123" s="90"/>
      <c r="H123" s="90"/>
      <c r="I123" s="90"/>
      <c r="J123" s="90"/>
      <c r="K123" s="90"/>
      <c r="L123" s="90"/>
      <c r="M123" s="90"/>
      <c r="N123" s="178"/>
    </row>
    <row r="124" spans="2:14" x14ac:dyDescent="0.3">
      <c r="B124" s="180" t="s">
        <v>642</v>
      </c>
      <c r="C124" s="90"/>
      <c r="D124" s="90"/>
      <c r="E124" s="90"/>
      <c r="F124" s="90"/>
      <c r="G124" s="90"/>
      <c r="H124" s="90"/>
      <c r="I124" s="90"/>
      <c r="J124" s="90"/>
      <c r="K124" s="90"/>
      <c r="L124" s="90"/>
      <c r="M124" s="90"/>
      <c r="N124" s="178"/>
    </row>
    <row r="125" spans="2:14" x14ac:dyDescent="0.3">
      <c r="B125" s="180" t="s">
        <v>643</v>
      </c>
      <c r="C125" s="90"/>
      <c r="D125" s="90"/>
      <c r="E125" s="90"/>
      <c r="F125" s="90"/>
      <c r="G125" s="90"/>
      <c r="H125" s="90"/>
      <c r="I125" s="90"/>
      <c r="J125" s="90"/>
      <c r="K125" s="90"/>
      <c r="L125" s="90"/>
      <c r="M125" s="90"/>
      <c r="N125" s="178"/>
    </row>
    <row r="126" spans="2:14" x14ac:dyDescent="0.3">
      <c r="B126" s="180" t="s">
        <v>644</v>
      </c>
      <c r="C126" s="90"/>
      <c r="D126" s="90"/>
      <c r="E126" s="90"/>
      <c r="F126" s="90"/>
      <c r="G126" s="90"/>
      <c r="H126" s="90"/>
      <c r="I126" s="90"/>
      <c r="J126" s="90"/>
      <c r="K126" s="90"/>
      <c r="L126" s="90"/>
      <c r="M126" s="90"/>
      <c r="N126" s="178"/>
    </row>
    <row r="127" spans="2:14" x14ac:dyDescent="0.3">
      <c r="B127" s="180" t="s">
        <v>645</v>
      </c>
      <c r="C127" s="90"/>
      <c r="D127" s="90"/>
      <c r="E127" s="90"/>
      <c r="F127" s="90"/>
      <c r="G127" s="90"/>
      <c r="H127" s="90"/>
      <c r="I127" s="90"/>
      <c r="J127" s="90"/>
      <c r="K127" s="90"/>
      <c r="L127" s="90"/>
      <c r="M127" s="90"/>
      <c r="N127" s="178"/>
    </row>
    <row r="128" spans="2:14" x14ac:dyDescent="0.3">
      <c r="B128" s="111"/>
      <c r="C128" s="90"/>
      <c r="D128" s="90"/>
      <c r="E128" s="90"/>
      <c r="F128" s="90"/>
      <c r="G128" s="90"/>
      <c r="H128" s="90"/>
      <c r="I128" s="90"/>
      <c r="J128" s="90"/>
      <c r="K128" s="90"/>
      <c r="L128" s="90"/>
      <c r="M128" s="90"/>
      <c r="N128" s="178"/>
    </row>
    <row r="129" spans="2:14" x14ac:dyDescent="0.3">
      <c r="B129" s="111" t="s">
        <v>646</v>
      </c>
      <c r="C129" s="90"/>
      <c r="D129" s="90"/>
      <c r="E129" s="90"/>
      <c r="F129" s="90"/>
      <c r="G129" s="90"/>
      <c r="H129" s="90"/>
      <c r="I129" s="90"/>
      <c r="J129" s="90"/>
      <c r="K129" s="90"/>
      <c r="L129" s="90"/>
      <c r="M129" s="90"/>
      <c r="N129" s="178"/>
    </row>
    <row r="130" spans="2:14" x14ac:dyDescent="0.3">
      <c r="B130" s="111"/>
      <c r="C130" s="90"/>
      <c r="D130" s="90"/>
      <c r="E130" s="90"/>
      <c r="F130" s="90"/>
      <c r="G130" s="90"/>
      <c r="H130" s="90"/>
      <c r="I130" s="90"/>
      <c r="J130" s="90"/>
      <c r="K130" s="90"/>
      <c r="L130" s="90"/>
      <c r="M130" s="90"/>
      <c r="N130" s="178"/>
    </row>
    <row r="131" spans="2:14" x14ac:dyDescent="0.3">
      <c r="B131" s="111" t="s">
        <v>647</v>
      </c>
      <c r="C131" s="90"/>
      <c r="D131" s="90"/>
      <c r="E131" s="90"/>
      <c r="F131" s="90"/>
      <c r="G131" s="90"/>
      <c r="H131" s="90"/>
      <c r="I131" s="90"/>
      <c r="J131" s="90"/>
      <c r="K131" s="90"/>
      <c r="L131" s="90"/>
      <c r="M131" s="90"/>
      <c r="N131" s="178"/>
    </row>
    <row r="132" spans="2:14" x14ac:dyDescent="0.3">
      <c r="B132" s="111" t="s">
        <v>648</v>
      </c>
      <c r="C132" s="90"/>
      <c r="D132" s="90"/>
      <c r="E132" s="90"/>
      <c r="F132" s="90"/>
      <c r="G132" s="90"/>
      <c r="H132" s="90"/>
      <c r="I132" s="90"/>
      <c r="J132" s="90"/>
      <c r="K132" s="90"/>
      <c r="L132" s="90"/>
      <c r="M132" s="90"/>
      <c r="N132" s="178"/>
    </row>
    <row r="133" spans="2:14" x14ac:dyDescent="0.3">
      <c r="B133" s="111"/>
      <c r="C133" s="90"/>
      <c r="D133" s="90"/>
      <c r="E133" s="90"/>
      <c r="F133" s="90"/>
      <c r="G133" s="90"/>
      <c r="H133" s="90"/>
      <c r="I133" s="90"/>
      <c r="J133" s="90"/>
      <c r="K133" s="90"/>
      <c r="L133" s="90"/>
      <c r="M133" s="90"/>
      <c r="N133" s="178"/>
    </row>
    <row r="134" spans="2:14" x14ac:dyDescent="0.3">
      <c r="B134" s="111" t="s">
        <v>649</v>
      </c>
      <c r="C134" s="90"/>
      <c r="D134" s="90"/>
      <c r="E134" s="90"/>
      <c r="F134" s="90"/>
      <c r="G134" s="90"/>
      <c r="H134" s="90"/>
      <c r="I134" s="90"/>
      <c r="J134" s="90"/>
      <c r="K134" s="90"/>
      <c r="L134" s="90"/>
      <c r="M134" s="90"/>
      <c r="N134" s="178"/>
    </row>
    <row r="135" spans="2:14" x14ac:dyDescent="0.3">
      <c r="B135" s="181" t="s">
        <v>650</v>
      </c>
      <c r="C135" s="115"/>
      <c r="D135" s="115"/>
      <c r="E135" s="115"/>
      <c r="F135" s="115"/>
      <c r="G135" s="115"/>
      <c r="H135" s="115"/>
      <c r="I135" s="115"/>
      <c r="J135" s="115"/>
      <c r="K135" s="115"/>
      <c r="L135" s="115"/>
      <c r="M135" s="115"/>
      <c r="N135" s="116"/>
    </row>
  </sheetData>
  <mergeCells count="2">
    <mergeCell ref="C35:C37"/>
    <mergeCell ref="E39:G39"/>
  </mergeCells>
  <hyperlinks>
    <hyperlink ref="A39" r:id="rId1" xr:uid="{A1C77614-7D4E-4873-BA4C-1282EBDF3A64}"/>
    <hyperlink ref="A37" r:id="rId2" xr:uid="{606F984E-AD9E-4DF0-894A-3488A6764E99}"/>
    <hyperlink ref="A36" r:id="rId3" xr:uid="{8D1B78CB-D179-4CD8-BBDD-B82F5249FB2D}"/>
    <hyperlink ref="A38" r:id="rId4" xr:uid="{55F030C1-8688-4AF1-AAE2-BDAB49AF34AC}"/>
    <hyperlink ref="B81" r:id="rId5" display="https://ictinstitute.nl/iso27002-2022-explained-1/" xr:uid="{340D1E69-BC8D-42B1-876A-5F7538BB872A}"/>
    <hyperlink ref="B82" r:id="rId6" display="https://ictinstitute.nl/iso270022022-explained-people-controls/" xr:uid="{2658B0CA-0535-4F47-8A86-DCA7526DCF0A}"/>
    <hyperlink ref="B83" r:id="rId7" display="https://ictinstitute.nl/iso270022022-explained-physical-controls/" xr:uid="{34709BE9-2401-4434-9A0A-AF6527320DD2}"/>
    <hyperlink ref="B84" r:id="rId8" display="https://ictinstitute.nl/iso270022022-explained-technological-controls/" xr:uid="{6DC9423B-103E-43A4-B6C3-AF8954D28F34}"/>
  </hyperlinks>
  <pageMargins left="0.7" right="0.7" top="0.75" bottom="0.75" header="0.3" footer="0.3"/>
  <pageSetup paperSize="9" orientation="portrait"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pmerking xmlns="c3540dda-7d1c-4afd-b743-6a20eaf9da7b" xsi:nil="true"/>
    <Status xmlns="c3540dda-7d1c-4afd-b743-6a20eaf9da7b">Concept</Statu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347A17AB8835640A2968CEFD187C02C" ma:contentTypeVersion="13" ma:contentTypeDescription="Een nieuw document maken." ma:contentTypeScope="" ma:versionID="14cb282c95485fc1dc9de3157acaf7e8">
  <xsd:schema xmlns:xsd="http://www.w3.org/2001/XMLSchema" xmlns:xs="http://www.w3.org/2001/XMLSchema" xmlns:p="http://schemas.microsoft.com/office/2006/metadata/properties" xmlns:ns2="f437f21e-bb0d-4d42-933e-bf286ae6dfa2" xmlns:ns3="c3540dda-7d1c-4afd-b743-6a20eaf9da7b" targetNamespace="http://schemas.microsoft.com/office/2006/metadata/properties" ma:root="true" ma:fieldsID="3bd66015027ec18d3fb5c63715abca33" ns2:_="" ns3:_="">
    <xsd:import namespace="f437f21e-bb0d-4d42-933e-bf286ae6dfa2"/>
    <xsd:import namespace="c3540dda-7d1c-4afd-b743-6a20eaf9da7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Opmerking" minOccurs="0"/>
                <xsd:element ref="ns3:MediaServiceDateTaken" minOccurs="0"/>
                <xsd:element ref="ns3:MediaServiceAutoTags" minOccurs="0"/>
                <xsd:element ref="ns3:MediaServiceOCR" minOccurs="0"/>
                <xsd:element ref="ns3:Status"/>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7f21e-bb0d-4d42-933e-bf286ae6dfa2"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3540dda-7d1c-4afd-b743-6a20eaf9da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Opmerking" ma:index="12" nillable="true" ma:displayName="Opmerking" ma:format="Dropdown" ma:internalName="Opmerking">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Status" ma:index="16" ma:displayName="Status" ma:default="Concept" ma:format="Dropdown" ma:internalName="Status">
      <xsd:simpleType>
        <xsd:restriction base="dms:Choice">
          <xsd:enumeration value="Concept"/>
          <xsd:enumeration value="Ter review"/>
          <xsd:enumeration value="Definitief"/>
          <xsd:enumeration value="Gepubliceerd"/>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BE34D7-E737-43BC-88AB-1B33A9CCD623}">
  <ds:schemaRefs>
    <ds:schemaRef ds:uri="http://schemas.microsoft.com/sharepoint/v3/contenttype/forms"/>
  </ds:schemaRefs>
</ds:datastoreItem>
</file>

<file path=customXml/itemProps2.xml><?xml version="1.0" encoding="utf-8"?>
<ds:datastoreItem xmlns:ds="http://schemas.openxmlformats.org/officeDocument/2006/customXml" ds:itemID="{24AE45E5-CC73-4697-8B7C-34DD51893811}">
  <ds:schemaRefs>
    <ds:schemaRef ds:uri="http://schemas.microsoft.com/office/2006/metadata/properties"/>
    <ds:schemaRef ds:uri="http://schemas.microsoft.com/office/infopath/2007/PartnerControls"/>
    <ds:schemaRef ds:uri="c3540dda-7d1c-4afd-b743-6a20eaf9da7b"/>
  </ds:schemaRefs>
</ds:datastoreItem>
</file>

<file path=customXml/itemProps3.xml><?xml version="1.0" encoding="utf-8"?>
<ds:datastoreItem xmlns:ds="http://schemas.openxmlformats.org/officeDocument/2006/customXml" ds:itemID="{11FD3774-B70F-4506-B984-727D6C7F67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7f21e-bb0d-4d42-933e-bf286ae6dfa2"/>
    <ds:schemaRef ds:uri="c3540dda-7d1c-4afd-b743-6a20eaf9da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Over dit document</vt:lpstr>
      <vt:lpstr>1. Issues</vt:lpstr>
      <vt:lpstr>2. Belanghebbendenanalyse</vt:lpstr>
      <vt:lpstr>Assets</vt:lpstr>
      <vt:lpstr>Risicoregister2026</vt:lpstr>
      <vt:lpstr>Vvt-check</vt:lpstr>
      <vt:lpstr>VvT-print</vt:lpstr>
      <vt:lpstr>Toelichting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Vaessen</dc:creator>
  <cp:keywords/>
  <dc:description/>
  <cp:lastModifiedBy>Noah</cp:lastModifiedBy>
  <cp:revision/>
  <dcterms:created xsi:type="dcterms:W3CDTF">2017-06-20T03:52:38Z</dcterms:created>
  <dcterms:modified xsi:type="dcterms:W3CDTF">2026-10-06T09:22:59Z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0x0101007347A17AB8835640A2968CEFD187C02C</vt:lpwstr>
  </property>
</Properties>
</file>